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purfra\Downloads\MAP\"/>
    </mc:Choice>
  </mc:AlternateContent>
  <xr:revisionPtr revIDLastSave="0" documentId="13_ncr:1_{D3DDC0F7-C576-49F5-9829-157809916BD4}" xr6:coauthVersionLast="47" xr6:coauthVersionMax="47" xr10:uidLastSave="{00000000-0000-0000-0000-000000000000}"/>
  <bookViews>
    <workbookView xWindow="-120" yWindow="-120" windowWidth="38640" windowHeight="21240" activeTab="2" xr2:uid="{ED9BA1E0-1489-40FF-AFF8-ED9F2BE87474}"/>
  </bookViews>
  <sheets>
    <sheet name="Pokyny, info" sheetId="1" r:id="rId1"/>
    <sheet name="ZŠ" sheetId="3" r:id="rId2"/>
    <sheet name="MŠ" sheetId="5"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5" l="1"/>
  <c r="N10" i="5"/>
  <c r="N11" i="5"/>
  <c r="N12" i="5"/>
  <c r="N13" i="5"/>
  <c r="N14" i="5"/>
  <c r="N15" i="5"/>
  <c r="N17" i="5"/>
  <c r="N19" i="5"/>
  <c r="N20" i="5"/>
  <c r="N21" i="5"/>
  <c r="N22" i="5"/>
  <c r="N23" i="5"/>
  <c r="N25" i="5"/>
  <c r="N27" i="5"/>
  <c r="N29" i="5"/>
  <c r="N31" i="5"/>
  <c r="N32" i="5"/>
  <c r="N33" i="5"/>
  <c r="N34" i="5"/>
  <c r="N35" i="5"/>
  <c r="N36" i="5"/>
  <c r="N37" i="5"/>
  <c r="N38" i="5"/>
  <c r="N40" i="5"/>
  <c r="N41" i="5"/>
  <c r="N42" i="5"/>
  <c r="N43" i="5"/>
  <c r="N45" i="5"/>
  <c r="N46" i="5"/>
  <c r="N48" i="5"/>
  <c r="N49" i="5"/>
  <c r="N51" i="5"/>
  <c r="N53" i="5"/>
  <c r="N54" i="5"/>
  <c r="N56" i="5"/>
  <c r="N58" i="5"/>
  <c r="N59" i="5"/>
  <c r="N61" i="5"/>
  <c r="N63" i="5"/>
  <c r="N64" i="5"/>
  <c r="N65" i="5"/>
  <c r="N66" i="5"/>
  <c r="N67" i="5"/>
  <c r="N69" i="5"/>
  <c r="N70" i="5"/>
  <c r="N71" i="5"/>
  <c r="N72" i="5"/>
  <c r="N73" i="5"/>
  <c r="N74" i="5"/>
  <c r="N76" i="5"/>
  <c r="N77" i="5"/>
  <c r="N79" i="5"/>
  <c r="N81" i="5"/>
  <c r="N83" i="5"/>
  <c r="N84" i="5"/>
  <c r="N85" i="5"/>
  <c r="N86" i="5"/>
  <c r="N87" i="5"/>
  <c r="N88" i="5"/>
  <c r="N90" i="5"/>
  <c r="N92" i="5"/>
  <c r="N93" i="5"/>
  <c r="N95" i="5"/>
  <c r="N96" i="5"/>
  <c r="N97" i="5"/>
  <c r="N98" i="5"/>
  <c r="N99" i="5"/>
  <c r="N100" i="5"/>
  <c r="N102" i="5"/>
  <c r="N104" i="5"/>
  <c r="N105" i="5"/>
  <c r="N106" i="5"/>
  <c r="N108" i="5"/>
  <c r="N110" i="5"/>
  <c r="N112" i="5"/>
  <c r="N114" i="5"/>
  <c r="N115" i="5"/>
  <c r="N117" i="5"/>
  <c r="N118" i="5"/>
  <c r="N120" i="5"/>
  <c r="N121" i="5"/>
  <c r="N122" i="5"/>
  <c r="N123" i="5"/>
  <c r="N124" i="5"/>
  <c r="N126" i="5"/>
  <c r="N127" i="5"/>
  <c r="N128" i="5"/>
  <c r="N129" i="5"/>
  <c r="N131" i="5"/>
  <c r="N132" i="5"/>
  <c r="N134" i="5"/>
  <c r="N135" i="5"/>
  <c r="N137" i="5"/>
  <c r="N138" i="5"/>
  <c r="N139" i="5"/>
  <c r="N140" i="5"/>
  <c r="N141" i="5"/>
  <c r="N142" i="5"/>
  <c r="N143" i="5"/>
  <c r="N144" i="5"/>
  <c r="N146" i="5"/>
  <c r="N147" i="5"/>
  <c r="N152" i="3"/>
  <c r="N147" i="3"/>
  <c r="N124" i="3" l="1"/>
  <c r="N182" i="3"/>
  <c r="N191" i="3"/>
  <c r="N20" i="3"/>
  <c r="N19" i="3"/>
  <c r="N195" i="3"/>
  <c r="N140" i="3" l="1"/>
  <c r="N103" i="3"/>
  <c r="N102" i="3"/>
  <c r="N101" i="3"/>
  <c r="N73" i="3"/>
  <c r="N72" i="3"/>
  <c r="N71" i="3"/>
  <c r="N70" i="3"/>
  <c r="N69" i="3"/>
  <c r="N68" i="3"/>
  <c r="N67" i="3"/>
  <c r="N66" i="3"/>
  <c r="N65" i="3"/>
  <c r="N113" i="3" l="1"/>
  <c r="N57" i="3"/>
  <c r="N44" i="3"/>
  <c r="N22" i="3"/>
  <c r="N10" i="3"/>
  <c r="N89" i="3" l="1"/>
  <c r="N88" i="3"/>
  <c r="N85" i="3"/>
  <c r="N84" i="3"/>
  <c r="N83" i="3"/>
  <c r="N82" i="3"/>
  <c r="N81" i="3"/>
  <c r="N80" i="3"/>
  <c r="N79" i="3"/>
  <c r="N78" i="3"/>
  <c r="N77" i="3"/>
  <c r="N76" i="3"/>
  <c r="N164" i="3"/>
  <c r="N165" i="3"/>
  <c r="N163" i="3"/>
  <c r="N137" i="3"/>
  <c r="N136" i="3"/>
  <c r="N135" i="3"/>
  <c r="N119" i="3"/>
  <c r="N87" i="3" l="1"/>
  <c r="N130" i="3"/>
  <c r="N129" i="3"/>
  <c r="N8" i="3"/>
  <c r="N23" i="3"/>
  <c r="N154" i="3"/>
  <c r="N183" i="3"/>
  <c r="N181" i="3"/>
  <c r="N180" i="3"/>
  <c r="N179" i="3"/>
  <c r="N178" i="3"/>
  <c r="N173" i="3"/>
  <c r="N174" i="3"/>
  <c r="N176" i="3"/>
  <c r="N175" i="3"/>
  <c r="N172" i="3"/>
  <c r="N171" i="3"/>
  <c r="N141" i="3"/>
  <c r="N139" i="3"/>
  <c r="N138" i="3"/>
  <c r="N96" i="3"/>
  <c r="N95" i="3"/>
  <c r="N133" i="3"/>
  <c r="N132" i="3" l="1"/>
  <c r="N131" i="3"/>
  <c r="N94" i="3" l="1"/>
  <c r="N93" i="3"/>
  <c r="N92" i="3"/>
  <c r="N91" i="3"/>
  <c r="N170" i="3"/>
  <c r="N162" i="3"/>
  <c r="N161" i="3"/>
  <c r="N193" i="3"/>
  <c r="N189" i="3"/>
  <c r="N18" i="3"/>
  <c r="N17" i="3"/>
  <c r="N16" i="3"/>
  <c r="N15" i="3"/>
  <c r="N14" i="3"/>
  <c r="N13" i="3"/>
  <c r="N12" i="3"/>
  <c r="N11" i="3"/>
  <c r="N75" i="3"/>
  <c r="N123" i="3"/>
  <c r="N122" i="3"/>
  <c r="N121" i="3"/>
  <c r="N120" i="3"/>
  <c r="N118" i="3"/>
  <c r="N187" i="3"/>
  <c r="N186" i="3"/>
  <c r="N185" i="3"/>
  <c r="N111" i="3"/>
  <c r="N110" i="3"/>
  <c r="N109" i="3"/>
  <c r="N108" i="3"/>
  <c r="N107" i="3"/>
  <c r="N106" i="3"/>
  <c r="N105" i="3"/>
  <c r="N168" i="3"/>
  <c r="N64" i="3"/>
  <c r="N63" i="3"/>
  <c r="N62" i="3"/>
  <c r="N61" i="3"/>
  <c r="N60" i="3"/>
  <c r="N116" i="3"/>
  <c r="N115" i="3"/>
  <c r="N114" i="3"/>
  <c r="N159" i="3"/>
  <c r="N158" i="3"/>
  <c r="N157" i="3"/>
  <c r="N156" i="3"/>
  <c r="N58" i="3"/>
  <c r="N55" i="3"/>
  <c r="N54" i="3"/>
  <c r="N53" i="3"/>
  <c r="N52" i="3"/>
  <c r="N51" i="3"/>
  <c r="N50" i="3"/>
  <c r="N49" i="3"/>
  <c r="N48" i="3"/>
  <c r="N47" i="3"/>
  <c r="N46" i="3"/>
  <c r="N45" i="3"/>
  <c r="N42" i="3"/>
  <c r="N41" i="3"/>
  <c r="N40" i="3"/>
  <c r="N39" i="3"/>
  <c r="N38" i="3"/>
  <c r="N37" i="3"/>
  <c r="N28" i="3"/>
  <c r="N27" i="3"/>
  <c r="N26" i="3"/>
  <c r="N25" i="3"/>
  <c r="N24" i="3"/>
  <c r="N7" i="3"/>
  <c r="N5" i="3"/>
  <c r="N98" i="3"/>
  <c r="N100" i="3"/>
  <c r="N145" i="3"/>
  <c r="N144" i="3"/>
  <c r="N143" i="3"/>
  <c r="N35" i="3"/>
  <c r="N34" i="3"/>
  <c r="N33" i="3"/>
  <c r="N32" i="3"/>
  <c r="N31" i="3"/>
  <c r="N30" i="3"/>
  <c r="N128" i="3"/>
  <c r="N127" i="3"/>
  <c r="N126" i="3"/>
</calcChain>
</file>

<file path=xl/sharedStrings.xml><?xml version="1.0" encoding="utf-8"?>
<sst xmlns="http://schemas.openxmlformats.org/spreadsheetml/2006/main" count="2366" uniqueCount="1005">
  <si>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</si>
  <si>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</si>
  <si>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</si>
  <si>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</si>
  <si>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</si>
  <si>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</si>
  <si>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</si>
  <si>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</si>
  <si>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</si>
  <si>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</si>
  <si>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</si>
  <si>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</si>
  <si>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</si>
  <si>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</si>
  <si>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</si>
  <si>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</si>
  <si>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</si>
  <si>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</si>
  <si>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</si>
  <si>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</si>
  <si>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</si>
  <si>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</si>
  <si>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</si>
  <si>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</si>
  <si>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</si>
  <si>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</si>
  <si>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</si>
  <si>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</si>
  <si>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</si>
  <si>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</si>
  <si>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</si>
  <si>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</si>
  <si>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</si>
  <si>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</si>
  <si>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</si>
  <si>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2) Relevantní označte křížkem (zaškrtněte). Vazba investiční priority (projektu) na daný typ projektu/oblast vzdělávání bude posuzována v přijatelnosti žádosti o podporu předložené do IROP, požadované musí být zaškrtnuto.</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</si>
  <si>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</si>
  <si>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</si>
  <si>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</si>
  <si>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</si>
  <si>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</si>
  <si>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</si>
  <si>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</si>
  <si>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</si>
  <si>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</si>
  <si>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</si>
  <si>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</si>
  <si>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</si>
  <si>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</si>
  <si>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</si>
  <si>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</si>
  <si>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</si>
  <si>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</si>
  <si>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</si>
  <si>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</si>
  <si>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</si>
  <si>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</si>
  <si>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</si>
  <si>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</si>
  <si>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</si>
  <si>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</si>
  <si>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</si>
  <si>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</si>
  <si>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</si>
  <si>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</si>
  <si>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</si>
  <si>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</si>
  <si>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</si>
  <si>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</si>
  <si>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</si>
  <si>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</si>
  <si>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</si>
  <si>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</si>
  <si>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</si>
  <si>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</si>
  <si>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</si>
  <si>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</si>
  <si>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</si>
  <si>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</si>
  <si>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</si>
  <si>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</si>
  <si>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</si>
  <si>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</si>
  <si>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</si>
  <si>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</si>
  <si>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</si>
  <si>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</si>
  <si>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</si>
  <si>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</si>
  <si>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</si>
  <si>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</si>
  <si>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</si>
  <si>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</si>
  <si>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</si>
  <si>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</si>
  <si>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</si>
  <si>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</si>
  <si>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</si>
  <si>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</si>
  <si>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</si>
  <si>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</si>
  <si>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</si>
  <si>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</si>
  <si>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</si>
  <si>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</si>
  <si>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</si>
  <si>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</si>
  <si>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</si>
  <si>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</si>
  <si>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</si>
  <si>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</si>
  <si>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</si>
  <si>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</si>
  <si>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</si>
  <si>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</si>
  <si>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</si>
  <si>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</si>
  <si>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</si>
  <si>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</si>
  <si>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</si>
  <si>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</si>
  <si>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</si>
  <si>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</si>
  <si>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</si>
  <si>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</si>
  <si>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2020</t>
  </si>
  <si>
    <t>2022</t>
  </si>
  <si>
    <t>Bezbariérová škola</t>
  </si>
  <si>
    <t>2017</t>
  </si>
  <si>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</si>
  <si>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</si>
  <si>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</si>
  <si>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</si>
  <si>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</si>
  <si>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</si>
  <si>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</si>
  <si>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</si>
  <si>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</si>
  <si>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</si>
  <si>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</si>
  <si>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</si>
  <si>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Březno</t>
  </si>
  <si>
    <t xml:space="preserve">Cílem projektu je vytvoření prostor pro polytechnické vzdělávání žáků s návazností na přírodovědné předměty. </t>
  </si>
  <si>
    <t>Masarykova základní a mateřská škola Brodce</t>
  </si>
  <si>
    <t>Městys Brodce</t>
  </si>
  <si>
    <t>Brodce</t>
  </si>
  <si>
    <t>Dolní Slivno</t>
  </si>
  <si>
    <t>08/2024</t>
  </si>
  <si>
    <t>Projektová dokumentace</t>
  </si>
  <si>
    <t>Základní škola Komenského 76,    Mladá Boleslav</t>
  </si>
  <si>
    <t>Rekonstrukce učebny chemie a fyziky včetně vybavení</t>
  </si>
  <si>
    <t>Statutární město Mladá Boleslav</t>
  </si>
  <si>
    <t>Základní škola Komenského 91,    Mladá Boleslav</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</si>
  <si>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</si>
  <si>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</si>
  <si>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</si>
  <si>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</si>
  <si>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</si>
  <si>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</si>
  <si>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</si>
  <si>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</si>
  <si>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</si>
  <si>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</si>
  <si>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</si>
  <si>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</si>
  <si>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</si>
  <si>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</si>
  <si>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</si>
  <si>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</si>
  <si>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</si>
  <si>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</si>
  <si>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</si>
  <si>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</si>
  <si>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</si>
  <si>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</si>
  <si>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</si>
  <si>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</si>
  <si>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</si>
  <si>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</si>
  <si>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</si>
  <si>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</si>
  <si>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</si>
  <si>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</si>
  <si>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</si>
  <si>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</si>
  <si>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</si>
  <si>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</si>
  <si>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</si>
  <si>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</si>
  <si>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</si>
  <si>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</si>
  <si>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</si>
  <si>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</si>
  <si>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</si>
  <si>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</si>
  <si>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</si>
  <si>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</si>
  <si>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</si>
  <si>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</si>
  <si>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</si>
  <si>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</si>
  <si>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</si>
  <si>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</si>
  <si>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Základní škola Bakov nad Jizerou</t>
  </si>
  <si>
    <t>Rekonstrukce budovy 1. stupně</t>
  </si>
  <si>
    <t>2023</t>
  </si>
  <si>
    <t>Rekonstrukce otopné soustavy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</si>
  <si>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</si>
  <si>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</si>
  <si>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</si>
  <si>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</si>
  <si>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</si>
  <si>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</si>
  <si>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</si>
  <si>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</si>
  <si>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</si>
  <si>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</si>
  <si>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</si>
  <si>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</si>
  <si>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</si>
  <si>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</si>
  <si>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</si>
  <si>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</si>
  <si>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</si>
  <si>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</si>
  <si>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</si>
  <si>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</si>
  <si>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</si>
  <si>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</si>
  <si>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</si>
  <si>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</si>
  <si>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</si>
  <si>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</si>
  <si>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</si>
  <si>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</si>
  <si>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</si>
  <si>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</si>
  <si>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</si>
  <si>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</si>
  <si>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</si>
  <si>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</si>
  <si>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</si>
  <si>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</si>
  <si>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elektrických rozvodů, osvětlení a vzduchotechniky ve školní jídelně</t>
  </si>
  <si>
    <t>Záměr</t>
  </si>
  <si>
    <t>Modernizace vybavení školní jídelny</t>
  </si>
  <si>
    <t>06/2024</t>
  </si>
  <si>
    <t>Obnova střešní krytiny na budově 1. stupně ZŠ</t>
  </si>
  <si>
    <t>Cílem projektu je obnovit střešní krytinu na ploché střeše budovy 1. stupně a zamezit jejímu protékání.</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</si>
  <si>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</si>
  <si>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</si>
  <si>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</si>
  <si>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</si>
  <si>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</si>
  <si>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</si>
  <si>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</si>
  <si>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</si>
  <si>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</si>
  <si>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Dopravní a parkovací řešení u budov základních škol (Máchova ulice, Tyršova ulice)</t>
  </si>
  <si>
    <t>Rekonstrukce plochých střech na ZŠ Máchova</t>
  </si>
  <si>
    <t>Revitalizace vybraných prostor ZŠ</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</si>
  <si>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</si>
  <si>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</si>
  <si>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</si>
  <si>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</si>
  <si>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</si>
  <si>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</si>
  <si>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</si>
  <si>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</si>
  <si>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</si>
  <si>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</si>
  <si>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</si>
  <si>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</si>
  <si>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</si>
  <si>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</si>
  <si>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</si>
  <si>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</si>
  <si>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</si>
  <si>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</si>
  <si>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</si>
  <si>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</si>
  <si>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</si>
  <si>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</si>
  <si>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</si>
  <si>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</si>
  <si>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</si>
  <si>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</si>
  <si>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</si>
  <si>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</si>
  <si>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</si>
  <si>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</si>
  <si>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</si>
  <si>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</si>
  <si>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</si>
  <si>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</si>
  <si>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</si>
  <si>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</si>
  <si>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</si>
  <si>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</si>
  <si>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</si>
  <si>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</si>
  <si>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</si>
  <si>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</si>
  <si>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Rekonstrukce povrchu, herní prvky, venkovní učebna. </t>
  </si>
  <si>
    <t>Koncertní klavír do koncertního sálu ZUŠ pro účely koncertů žáků ZUŠ.</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</si>
  <si>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</si>
  <si>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</si>
  <si>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</si>
  <si>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</si>
  <si>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</si>
  <si>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</si>
  <si>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</si>
  <si>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</si>
  <si>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</si>
  <si>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</si>
  <si>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</si>
  <si>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</si>
  <si>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</si>
  <si>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</si>
  <si>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</si>
  <si>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</si>
  <si>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</si>
  <si>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</si>
  <si>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 xml:space="preserve">Základní a mateřská škola
17. listopadu 1325 Mladá Boleslav </t>
  </si>
  <si>
    <t>Pastelka</t>
  </si>
  <si>
    <t>Základní umělecká škola</t>
  </si>
  <si>
    <t>Speciální pedagogické centrum</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</si>
  <si>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</si>
  <si>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</si>
  <si>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</si>
  <si>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</si>
  <si>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</si>
  <si>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</si>
  <si>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</si>
  <si>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</si>
  <si>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9/2025</t>
  </si>
  <si>
    <t>Volnočasová dílna ŠD</t>
  </si>
  <si>
    <t>Rekonstrukce půdních prostor na herny školní družiny.</t>
  </si>
  <si>
    <t>Úspora energií v budově ZŠ Katusice</t>
  </si>
  <si>
    <t>Zateplení budovy, výměna topného systému, rozvodů topení a topných těles. Výměna oken.</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</si>
  <si>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</si>
  <si>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</si>
  <si>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</si>
  <si>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</si>
  <si>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</si>
  <si>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</si>
  <si>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</si>
  <si>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</si>
  <si>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</si>
  <si>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</si>
  <si>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</si>
  <si>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</si>
  <si>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</si>
  <si>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</si>
  <si>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</si>
  <si>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</si>
  <si>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</si>
  <si>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</si>
  <si>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</si>
  <si>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</si>
  <si>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</si>
  <si>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</si>
  <si>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</si>
  <si>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</si>
  <si>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</si>
  <si>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</si>
  <si>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</si>
  <si>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</si>
  <si>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</si>
  <si>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</si>
  <si>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</si>
  <si>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</si>
  <si>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</si>
  <si>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</si>
  <si>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</si>
  <si>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</si>
  <si>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</si>
  <si>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</si>
  <si>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</si>
  <si>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</si>
  <si>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</si>
  <si>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</si>
  <si>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</si>
  <si>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</si>
  <si>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</si>
  <si>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</si>
  <si>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</si>
  <si>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</si>
  <si>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</si>
  <si>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</si>
  <si>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</si>
  <si>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Cílem projektu je modernizovat vybavení školní jídelny instalací multifunkční pánve, konvektomatu, stroje na zpracování.</t>
  </si>
  <si>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</si>
  <si>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</si>
  <si>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</si>
  <si>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</si>
  <si>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</si>
  <si>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</si>
  <si>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</si>
  <si>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</si>
  <si>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</si>
  <si>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</si>
  <si>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</si>
  <si>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</si>
  <si>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</si>
  <si>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</si>
  <si>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Rekonstrukce šaten pro žáky s doplněním odpovídajícho zázemí včetně vybavení.</t>
  </si>
  <si>
    <t>Krnsko</t>
  </si>
  <si>
    <t>Obec Krnsko</t>
  </si>
  <si>
    <t>71010408</t>
  </si>
  <si>
    <t xml:space="preserve">Základní škola a Mateřská škola Krnsko </t>
  </si>
  <si>
    <t>Zvýšení bezpečnosti pro pěší, víceúčelové hřiště u ZŠ a MŠ Krnsko</t>
  </si>
  <si>
    <t xml:space="preserve">Krnsko </t>
  </si>
  <si>
    <t>10/2024</t>
  </si>
  <si>
    <t>04/2026</t>
  </si>
  <si>
    <t>objednávka na zajištění projektové dokumentace ve stupni studie proveditelnosti</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</si>
  <si>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</si>
  <si>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</si>
  <si>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</si>
  <si>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</si>
  <si>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</si>
  <si>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</si>
  <si>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</si>
  <si>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 xml:space="preserve">Třídy 1. a 2. stupně - výměna a doplnění školního nábytku </t>
  </si>
  <si>
    <t xml:space="preserve">Projekt řeší výměnu a doplnění školního nábytku (lavice, židle) pro žáky 1. a 2. stupně. </t>
  </si>
  <si>
    <t>07-08/2022</t>
  </si>
  <si>
    <t>07-08/2023</t>
  </si>
  <si>
    <t xml:space="preserve">Projektová dokumentace a podklady pro výběrové řízní hotové. </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</si>
  <si>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</si>
  <si>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04/2025</t>
  </si>
  <si>
    <t>Přístavba Masarykovy ZŠ a MŠ Brodce</t>
  </si>
  <si>
    <t>08/2027</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</si>
  <si>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</si>
  <si>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</si>
  <si>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t>Kompletní rekosntrukce velké školní tělocvičny (Tělocvična Jana Železného)</t>
  </si>
  <si>
    <t xml:space="preserve">Došlo pouze k prohlídce objektu lidmi ze stavebního odboru, dále pak statiky a lidmi ze stavebnictví. Papírově není nic zpracováno. </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</si>
  <si>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</si>
  <si>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Obnova IT techniky v učebně informatiky</t>
  </si>
  <si>
    <t>Cílem projektu je obnova počítačové techniky a vybavení v učebně informatiky.</t>
  </si>
  <si>
    <t>1/2024</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</si>
  <si>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</si>
  <si>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</si>
  <si>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1/2025</t>
  </si>
  <si>
    <t>Průzkum trhu včetně cenových nabídek.</t>
  </si>
  <si>
    <t xml:space="preserve">Bezno </t>
  </si>
  <si>
    <t xml:space="preserve">Základní škola a mateřská škola Václava Vaňka </t>
  </si>
  <si>
    <t xml:space="preserve">Městys Bezno </t>
  </si>
  <si>
    <t>Zázemí pro komunitní a výukové aktivity</t>
  </si>
  <si>
    <t>Bezno</t>
  </si>
  <si>
    <t xml:space="preserve">Vybudování komunitního a výukového centra v nevyužívaném areálu školy, které je v současnosti tvořeno atriem mezi jednotlivými školními pavilony. Projektem bude řešena i bezbariérovost. </t>
  </si>
  <si>
    <t>2025</t>
  </si>
  <si>
    <t xml:space="preserve">Zpracování generalu školství v Bezně. </t>
  </si>
  <si>
    <t xml:space="preserve">Stavba a vybavení nové tělocvičny v areálu ZŠ a MŠ  Dobrovice, včetně šaten a hygienického zázemí. </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</si>
  <si>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</si>
  <si>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</si>
  <si>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</si>
  <si>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Schválený záměr</t>
  </si>
  <si>
    <t>Stavební úprava keramické dílny</t>
  </si>
  <si>
    <t>Kompletní rekonstrukce místnosti - odizolování, omítky, podlaha</t>
  </si>
  <si>
    <t>PD zatím nezpracovaná.</t>
  </si>
  <si>
    <t>Školní hřště + školní zahrada</t>
  </si>
  <si>
    <t>Úprava školního hřiště - umístění nových herních prvků do prostoru školního hřiště v rámci rozvíjení všeobecné pohybové schopnosti dětí, vybudování odpočinkové a herní zóny pro děti ZŠ a MŠ. 
Úprava areálu zahrady, výsadba keřů popřípadě stromů.</t>
  </si>
  <si>
    <t>Projektová dokumentace zatím nezpracována.</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</si>
  <si>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</si>
  <si>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</si>
  <si>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</si>
  <si>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Zpracovává se projektová dokumentace.</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</si>
  <si>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</si>
  <si>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</si>
  <si>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</si>
  <si>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8/2027</t>
  </si>
  <si>
    <t>Projektová dokumentace zpracována.</t>
  </si>
  <si>
    <t xml:space="preserve">Oplocení areálu školy  </t>
  </si>
  <si>
    <t>Oprava oplocení areálu školy</t>
  </si>
  <si>
    <t>V případě nedostačující kapacity ZŠ Tyršova by bylo nutné v ZŠ Máchova přistavět učebny</t>
  </si>
  <si>
    <t>Obnova a modernizace učeben na odborné předměty, především vybavení</t>
  </si>
  <si>
    <t>Rekonstrukce stávajíchc prostor šaten a zázemí pro TV, šatny mají nedostatečný počet wc, spojené sprchy pro dívky a chlapce a nevyhovující zázemí pro personál</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</si>
  <si>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</si>
  <si>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Stávající plášť budovy ZŠ Máchova je dožilý a rozpraskaný, je nutné jeho zateplení a oprava omítek, v prostoru zázemí u šaten TV jsou stále stará okna</t>
  </si>
  <si>
    <t>2030</t>
  </si>
  <si>
    <t>V rámci efektivnosti výuky, energií a provozu je zpracována na centralizace budovy I. a II. stupně do jedné budovy včetně plnohodnotné družiny, v návaznosti bude nutné vystavět i druhou tělocvičnu</t>
  </si>
  <si>
    <t>2028</t>
  </si>
  <si>
    <t>Před školou vzniká v době vození a vyzvedávání dětí dopravní problém v důsledku vysoké koncetrace aut a nepřehledné situace. Je nutné koncepčně řešit celý veřejný prostor s ohledem na automobilovou i pěší dopravu</t>
  </si>
  <si>
    <t>Střešní plášť na jednotlivých objektech školy je na pokraji životnosti. Město bude etapově rekonstruovat střechy na jednotlivých pavilonech. V roce 2023 je v plánu střecha nad stávající tělocvičnou a následně se bude pokračovat dalšími etapami.</t>
  </si>
  <si>
    <t>03/2023</t>
  </si>
  <si>
    <t>V části objektu se nachází uzavřené atrium, které není v tuto chvíli využívané,mohl by zde vzniknout prostor pro odpočinek, volnočasový prostor pro děti či venkovní učebna. V areálu školy se nachází nádvoří tvořené poničenou betonovou dlažbou a bez celkové koncepce veřejného prostoru, je nutné ho také zrevitalizovat.</t>
  </si>
  <si>
    <t>03/2025</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</si>
  <si>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</si>
  <si>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</si>
  <si>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</si>
  <si>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</si>
  <si>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</si>
  <si>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</si>
  <si>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</si>
  <si>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 xml:space="preserve">Obsahem projektu je modernizace stávajících odborných učeben. Součástí projektu jsou stavební práce, nový nábytek a odborné pomůcky. Součástí projektu bude zajištění bezbariérovosti. </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</si>
  <si>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</si>
  <si>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Základní a mateřská škola Dolní Slivno</t>
  </si>
  <si>
    <t xml:space="preserve">Obec Dolní Slivno </t>
  </si>
  <si>
    <t>Přístavba a rekonstrukce části budovy čp. 115 -  ZŠ Březno</t>
  </si>
  <si>
    <t xml:space="preserve">Vybudování školní tělocvičny </t>
  </si>
  <si>
    <t>Vybudování školní tělocvičny včetně vybavení, propojení se stávající budovou základní školy, zabezpečení výuky tělesné výchovy; možnost rozdělení na výuce výukových zón, míčové sporty</t>
  </si>
  <si>
    <t>Projektový záměr</t>
  </si>
  <si>
    <t>Rekontrukce budovy kotelny; výměna kotlů za nové, či jiné kombinované zdroje tepla; řídící prvky provozu; výměna tepelných médií včetně termostatických hlavic; realizace nových rozvodů, celková obnova tepelné soustavy včetně obnovitelných zdrojů energie.</t>
  </si>
  <si>
    <t>Zateplení budovy; výměna oken; rekonstrukce pláště školy, rekonstrukce dveří.</t>
  </si>
  <si>
    <t>Školní družina</t>
  </si>
  <si>
    <t xml:space="preserve">Výstavba nové školní družiny včetně vybavení s kapacitou 160 žáků. </t>
  </si>
  <si>
    <t>Školní klub</t>
  </si>
  <si>
    <t xml:space="preserve">Výstavba školního klubu včetně vybavení s kapacitou 50 žáků při ZŠ Bakov nad Jizerou </t>
  </si>
  <si>
    <t>Učebna pro osobnostní a sociální výchovu</t>
  </si>
  <si>
    <t>Vybudování učebny včetně vybavení pro komunitní aktivity a podporu sociální inkluze.</t>
  </si>
  <si>
    <t>Zvýšení kapacity vybavení odborných učeben základních škol v MB</t>
  </si>
  <si>
    <t>Revitalizace školního dvora</t>
  </si>
  <si>
    <t xml:space="preserve">zrealizováno za podpory dotačních prostředků z IROP </t>
  </si>
  <si>
    <t>2018</t>
  </si>
  <si>
    <t>Rozšíření kapacity základní školy</t>
  </si>
  <si>
    <t>Rekonstrukce venkovních ploch základní školy</t>
  </si>
  <si>
    <t>Zajištění konektivity základní školy a IT</t>
  </si>
  <si>
    <t>Propojení optickými vlákny; Klimatizovaná serverovna; Server; Hardware a software; Interaktivní prostředky výuky.</t>
  </si>
  <si>
    <t>Bezpečnostní zajištění základní školy</t>
  </si>
  <si>
    <t>Vybudování IT sítě</t>
  </si>
  <si>
    <t>Rekonstrukce dvora školy</t>
  </si>
  <si>
    <t xml:space="preserve">Vybudování venkovní učebny – jiná forma výuky </t>
  </si>
  <si>
    <t>6/2026</t>
  </si>
  <si>
    <t>9/2026</t>
  </si>
  <si>
    <t xml:space="preserve">oranžově zvýrazněno, co bylo zrealizováno za podpory dotačních prostředků z IROP </t>
  </si>
  <si>
    <t>Písemně formulovaný záměr (již někde evidovaný). Projektová dokumentace Územní rozhodnutí. Oranžově zvýrazněno, co bylo zrealizováno za podpory dotačních prostředků z IROP</t>
  </si>
  <si>
    <t>Písemně formulovaný záměr (již někde evidovaný). Projektová dokumentace. Oranžově zvýrazněno, co bylo zrealizováno za podpory dotačních prostředků z IROP</t>
  </si>
  <si>
    <t xml:space="preserve">Oranžově zvýrazněno, co bylo zrealizováno za podpory dotačních prostředků z IROP </t>
  </si>
  <si>
    <t>výběr dodavatele, probíhá realizace (realizováno přes IROP)</t>
  </si>
  <si>
    <t>výběr dodavatele, probíhá realizace (realizováno přes MAS Český ráj a Střední Pojizeří)</t>
  </si>
  <si>
    <t xml:space="preserve">Vybudování technické učebny - laboratoře </t>
  </si>
  <si>
    <t>Prejektem se rozumí v jedné z učeben vybudovat zcela komplexní laboratoř pro výuku technických předmětů (fyzika, chemie)</t>
  </si>
  <si>
    <t>7/2026</t>
  </si>
  <si>
    <t>8/2026</t>
  </si>
  <si>
    <t xml:space="preserve">Na základě podnětu šetření ČŠI je záměr vybudování odborné učebny - laboratoře, kterou aktuálně pro výuku postrádáme. </t>
  </si>
  <si>
    <t>Vybavení nové přístavby ZŠ Březno</t>
  </si>
  <si>
    <t xml:space="preserve">Do zcela nových odborných učeben ZŠ Březno vybudovaných přístavbou k budově (pavilonu I. stupně) bude zakoupeno nové vybavení. Novým vybavením se rozumí: vestavěné skříně, lavice, katedry, židle pro žáky i učitelé a interaktivní tabule. </t>
  </si>
  <si>
    <t xml:space="preserve">Realizace výstavby přístavby školy je plánovavá na 7/2024. Dokončení stavby předpoklad 8/2026. Vybavení nových učeben prázdniny rok 2026. Dle projektové dokumentace byl sestaven soupis vybavení např. vestavěné skříně, lavice, katedry, židle pro žáky i učitele a interaktivní tabule atd. </t>
  </si>
  <si>
    <t>hotový projekt</t>
  </si>
  <si>
    <t>9/2027</t>
  </si>
  <si>
    <t>Zpracovává se projektová dokumentace</t>
  </si>
  <si>
    <t>Rekonstrukce budovy základní školy Horní Slivno 107</t>
  </si>
  <si>
    <t>zrealizováno IROP</t>
  </si>
  <si>
    <t>30.6.2024</t>
  </si>
  <si>
    <t>31.12.2027</t>
  </si>
  <si>
    <t>zajišťjeme výkup nemovitosti</t>
  </si>
  <si>
    <t xml:space="preserve">Zvýšení kapacity vykoupením domu se zahradou č. 81 v obci Dolní Slivno. Tím vznikne pět kmenových učeben se šatnami, sociálním zařízením, družinou a zázemím pro vyučující. </t>
  </si>
  <si>
    <t xml:space="preserve">Relaxační místnost bude vybudována z prázdného půdního prostoru. Sloužit bude k třídnickým hodinám, k činnostem, které rozvíjí osobnostně sociální dovednosti žáků, relaxační místo o přestávkách (hlavní a polední). V místnosti bude školní nábytek, ale i volný prostor pro relaxaci. </t>
  </si>
  <si>
    <t>07/2025</t>
  </si>
  <si>
    <t>Zadaná projektová dokumentace</t>
  </si>
  <si>
    <t>Cílem projektu je zrekonstruovat elektrické rozvody ve školní jídelně pro potřeby instalace moderního vybavení, snížení energetické náročnosti, úspornější osvětlení, kvalitnější o zvýšení hygienických standardů.</t>
  </si>
  <si>
    <t>06/2025</t>
  </si>
  <si>
    <t>1. ZŠ Mladá Boleslav</t>
  </si>
  <si>
    <t>Zpracována PD; zahájeno zadávací řízení na stavební část projektu; v případě zadávací řízení na dodávku AV/IT techniky a vnitřního vybavení (nábytek, apod.). Prováděné úpravy nevyžadují stavební povolení - nerelevantní.</t>
  </si>
  <si>
    <t>2. ZŠ Mladá Boleslav</t>
  </si>
  <si>
    <t>Základní škola, Komenského nám. 91, příspěvková organizace</t>
  </si>
  <si>
    <t>Základní škola Mladá Boleslav, Komenského nám. 76, příspěvková organizace</t>
  </si>
  <si>
    <t>3. ZŠ Mladá Boleslav</t>
  </si>
  <si>
    <t>Základní škola Dr. Edvarda Beneše Mladá Boleslav, Laurinova 905, příspěvková organizace</t>
  </si>
  <si>
    <t>Základní škola T.G.Masaryka a Mateřská škola Mladá Boleslav, Svatovítská 574, příspěvková organizace</t>
  </si>
  <si>
    <t>Základní škola a Mateřská škola Mladá Boleslav, Jilemnického 1152, příspěvková organizace</t>
  </si>
  <si>
    <t>7. ZŠ Mladá Boleslav</t>
  </si>
  <si>
    <t>4. ZŠ a MŠ Mladá Boleslav</t>
  </si>
  <si>
    <t>6. ZŠ a MŠ Mladá Boleslav</t>
  </si>
  <si>
    <t>Základní škola Mladá Boleslav, Václavkova 1082, příspěvková organizace</t>
  </si>
  <si>
    <t>8. ZŠ a MŠ Mladá Boleslav</t>
  </si>
  <si>
    <t xml:space="preserve">Základní škola a Mateřská škola Mladá Boleslav, Václavkova 1040, příspěvková organizace </t>
  </si>
  <si>
    <t>10. ZŠ a MŠ Debř Mladá Boleslav</t>
  </si>
  <si>
    <t>Masarykova základní škola a Mateřská škola Debř, Mladá Boleslav, Bakovská 7, příspěvková organizace</t>
  </si>
  <si>
    <t xml:space="preserve">Hotova architektonická studie a studie PBŘ.
Zpracování projektové dokumentace a dokumentace pro stavební povolení a dokumentace pro provedení stavby ve fázi realizace. </t>
  </si>
  <si>
    <t>Základní škola T. G. Masaryka a Mateřská škola Mladá Boleslav, Svatovítská 574, příspěvková organizace</t>
  </si>
  <si>
    <t xml:space="preserve">Základní škola Mladá Boleslav, Václavkova 1082, příspěvková organizace </t>
  </si>
  <si>
    <t>Základní škola a Mateřská škola Mladá Boleslav, Václavkova 1040, příspěvková organizace</t>
  </si>
  <si>
    <t xml:space="preserve">Základní umělecká škola Mladá Boleslav, 17. listopadu 1325, příspěvková organizace </t>
  </si>
  <si>
    <t>5. ZŠ Mladá Boleslav</t>
  </si>
  <si>
    <t>A. Nástavba nad tělocvičnu - vybudování odborných učeben - polytechnická učebna, cizích jazyků
B. venkovní učebna</t>
  </si>
  <si>
    <t xml:space="preserve">Nástavbou nad tělocvičnou by vznikly 2 nové odborné učebny: polytechnická, cizích jazyků, dále kabinet pro vyučující.
A. Polytechnická laboratoř-vybavení: katedra pro vyučující, židle, laboratorní stoly se dřezy pro 30 žáků, ke každému lab. stolu rozvody plynu a elektřiny pro možnost 30 ks židlí, ozvučení, počítač pro vyučujícího, dataprojektor, interaktivní tabule, vizualizér, mikroskopy, digestoře, nábytek pro umístění pomůcek. 
Jazkyková učebna-vybavení: katedra pro vyučující, židle, 24 ks stolů pro jednotlivce s boxy, 24 ks židlí, sluchátka, ozvučení, 24 NB, dataprojektor, inter. tabule, nábytek pro umístění pomůcek pro jazykové využití. Digitální jazkyková laboratoř (centrála pro učitele + sluchátka pro žáky) PC (1x pro učitele+např. 4x pro žáky - s možností propojení, kontroly) interaktivní tabule+bílá tabule na fixy (nejlépe kombinace obou - 2 překrývající se tabule s posuvem, vertikálním nebo horizotálním), projektor, ideální s blízkou projekcí, sestava katedry a lavic s židlemi (ideálně stavitelné do U), jednotlivé stoly pro samostatné žákovské PC/tablety/NB, uzamykatelná knihovna na výukové materiály, koberec, dobré zatemnění. 
Venkovní učebna: podpořit enviromentální a badatelskou výuku, dále by zde vzniklo i zázemí pro šk. družinu. Vybavení: zastřešená venkovní pergola ze dřeva, katedra pro vyučující, židle, stoly pro 30 žáků, tabule, nábytek pro umístění pomůcek, hmyzí hotel, vyvýšené záhony, pomůcky pro badatelsk orientovanou výuku a pro družinu. </t>
  </si>
  <si>
    <t>8/2024</t>
  </si>
  <si>
    <t>Projekt řeší výměnu střešní krytiny</t>
  </si>
  <si>
    <t xml:space="preserve">Podpis: předsedkyně Řídicího výboru MAP: Bc. Jana Fabiánová </t>
  </si>
  <si>
    <t>Řídicí výbor MAP schválil jako aktuální platnu verzi k 24.5.2024</t>
  </si>
  <si>
    <t>Předmětem projektu je vybudování nové celoroční venkovní odborné učebny za měřené na výuku přírodovědných předmětů (přírodní vědy včetně matematického zaměření), polytechnické vzdělávání,cizí jazyky, IT (práce s digitálními technologiemi), včetně řešení bezbariérového přístupu z budovy ZŠ k učebně a kompletního vybavení učebny a všech prostor souvisejících s výukou, kdy učebna bude zaměřena na více odborných předmětů v kombinaci. Vybavení se bude pořizovat více směry(předpokládaný počet 15 - 26 ks lavic podle typu, 30 ks židlí, ozvučení, počítače pro vyučující i žáky cca 26 ks), sluchátka ( předpoklad 26 ks), interaktivní tabule a dataprojektorem, katedra pro vyučující, pomůcky k výuce ( mikroskop apod.), nábytek do učebny i do skladu na pomůcky, vybavení kabinetu pro uložení pomůcek, vybavení šaten nábytkem k odložení svrchního oblečení při přechodu včetně přezůvek a bot apod.). Dále v rámci projektu dojde k vybudování bezbariérového WC a nezbytného zázemí potřebného k fungování odborné učebny (např. šatna, sklad na vybavení učebny, úklidová místnost, kabinet pro pedagogické i nepedagogické pracovníky školy). Součástí projektu jsou všechny inženýrské sítě a potřebné stavební práce, které se musí realizovat při celkové výstavbě nové budovy (odpady – vodovodní a kanalizační přípojky, elektrická energie, topení apod.). Vzhledem k tomu, že se nová odborná učebna bude nacházet mimo hlavní budovu základní školy, je součástí projektu vybudování oplocení části budov, kde vznikne nová učebna a dále vybudování postranního bezbariérového východu mezi budovou a novou učebnou včetně terénních úprav, kdy dojde k propojení hlavní budovy školy a nové učebny. Vybudované oplocení oddělí budovu školy s učebnou od sportoviště, které využívají občané. V areálu školy se nachází zahrada, kde je plánované vybudování výše uvedené učebny a součástí projektu bude i proměna této zahrady, která bude zahrnovat naučné prvky, venkovní lavičky apod. Projekt současně bude cílit i na vzdělávání tak, aby se příroda nejvíce přiblížila k dětem a tak vznikl nový, neobvyklý, multifunkční a celoroční výukový prostor. Vybudovaná učebna i zahrada bude současně využívaná i v odpoledních hodinách pro žáky  ŠD.</t>
  </si>
  <si>
    <t>Rekonstrukce půdních prostor: zvýšení kapacity školy, vznik nových odborných učeben, prostory pro školní družiny a herny</t>
  </si>
  <si>
    <t>Rekonstrukce půdních prostor základní školy na školní družinu a zvýšení kapacity školy - přebudování půdních prostor, vybudování další odborné učebny, kabinetů pro pedagogy. Vnitřní zateplení prostor školní půdy. Zřízení střešních oken, sádrokartonových obkladů a příček. Zavedení vodoinstalačních a elektrických sítí. Vybudování schodiště, podlah atd. V rámci rekonstrukce vzniknou v jedné části
herny školní družiny a ke zvýšení kapacity školy - přebudováním půdních prostor se vybudují další
odborné učebny zaměřené na výuku přírodovědných předmětů a výtvarné výchovy, včetně kabinetů
pro pedagogy. Přebudováním jedné části vznikne učebna výtvarné výchovy - ateliér. Předpokládané vybavení: židle a stoly pro žáky, počítač, dataprojektor, nábytek na umístění pomůcek, koberec, stojany na výkresy, malířské stojany, relaxační zóna pro žáky, interaktivní tabule apod. V rámci projektu bude vybudované i sociální zařízení a dojde ke kompletním stavebním úpravám (topení, voda, elektroinstalace, výstavba příček, zateplení apod.).</t>
  </si>
  <si>
    <t>zadání PD</t>
  </si>
  <si>
    <t>vize, plín do nádledujícch let</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</si>
  <si>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</si>
  <si>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</si>
  <si>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</si>
  <si>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z toho předpokládané výdaje EFRR</t>
  </si>
  <si>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</si>
  <si>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</si>
  <si>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</si>
  <si>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</si>
  <si>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 xml:space="preserve">Kompletní rekonstrukce počítačové učebny v budově 1. stupně </t>
    </r>
    <r>
      <rPr>
        <b/>
        <sz val="10"/>
        <rFont val="Calibri"/>
        <family val="2"/>
        <scheme val="minor"/>
      </rPr>
      <t>(realizováno za pomocí města MB)</t>
    </r>
  </si>
  <si>
    <t>Zvýšení kapacity školy: nástavbou na školní jídelnu -chem. laboratoř, jaz. učebna, učebna ICT zrealizováno (částečně přes IROP)</t>
  </si>
  <si>
    <t xml:space="preserve">Rekonstrukce šaten (zrealizováno z vlastních zdrojů) </t>
  </si>
  <si>
    <r>
      <t xml:space="preserve">Zajištění bezbariérovosti objektu školy </t>
    </r>
    <r>
      <rPr>
        <sz val="8"/>
        <rFont val="Calibri"/>
        <family val="2"/>
        <scheme val="minor"/>
      </rPr>
      <t>(</t>
    </r>
    <r>
      <rPr>
        <sz val="8"/>
        <rFont val="Calibri"/>
        <family val="2"/>
      </rPr>
      <t>* v případě, že se bude</t>
    </r>
    <r>
      <rPr>
        <sz val="10"/>
        <rFont val="Calibri"/>
        <family val="2"/>
      </rPr>
      <t xml:space="preserve"> </t>
    </r>
    <r>
      <rPr>
        <sz val="8"/>
        <rFont val="Calibri"/>
        <family val="2"/>
      </rPr>
      <t>jednat o samostatný projekt bez vazby na předcházející záměr)</t>
    </r>
  </si>
  <si>
    <r>
      <t>Cílem tohoto projektu je vytvoření volně přístupné oddechové zóny pro žáky i učitele (s možností využití těchto prostor pro venkovní výuku) rekonstrukcí školního atria. Drtivá většina plochy (cca 400m</t>
    </r>
    <r>
      <rPr>
        <sz val="9.5"/>
        <rFont val="Calibri"/>
        <family val="2"/>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</si>
  <si>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Zateplení budovy; výměna oken;Výměna okapových svodů; Rekonstrukce dveří; Výměna střešní krytiny; Rekonstrukce pláště školy.</t>
  </si>
  <si>
    <t>Demoliční práce; Vybudování nových kmenových tříd; Výstavba nových šaten; Rekonstrukce a modernizace stávajících učeben; Bezbariérové řešení školy.</t>
  </si>
  <si>
    <t>Výměna povrchů; Instalace cvičebních prvků; Vytvoření relaxační zóny; Výstavba zázemí pro venkovní výuku; Bezpečnostní zajištění perimetru (ploty, brány); Vytvoření zázemí pro mobilitu dětí (úschovna kol); Venkovní osvětlení.</t>
  </si>
  <si>
    <t>Zabezpečení perimetru (oplocení, brány, okna, dveře z veřejně přístupných míst) Rekonstrukce venkovního osvětlení; Kamerový systém; Přístupový systém; Elektronická zabezpečovací signalizace; Vnější komunikátory.</t>
  </si>
  <si>
    <t>Nová fasáda na Základní škole a Mateřské škole Předměřice nad Jizerou (realizováno-částečně financováno z rozpočtu Střed. kraje z fondu obnovy venkova)</t>
  </si>
  <si>
    <t>Vestavba nové třídy do půdního prostoru (realizováno bez využíti dotace)</t>
  </si>
  <si>
    <t xml:space="preserve">Koncertní klavír - zrealizováno </t>
  </si>
  <si>
    <r>
      <t>Realizací projektu dojde ke zvýšení kvality vybavení odborných učeben v základních školách v Mladé Boleslavi. Předmětem projektu je nákup vybavení pro školní odborné učebny, vzniknou tak kvalitní výukové prostory. Jedná se o IT vybavení, nábytek, vybavení školních kuchyněk či dílen a související drobné stavební úpravy.</t>
    </r>
    <r>
      <rPr>
        <b/>
        <sz val="9.5"/>
        <rFont val="Calibri"/>
        <family val="2"/>
        <scheme val="minor"/>
      </rPr>
      <t xml:space="preserve"> Žadatelem o projekt pro uvedených osm škol budestatutární město Mladá Boleslav.</t>
    </r>
    <r>
      <rPr>
        <sz val="9.5"/>
        <rFont val="Calibri"/>
        <family val="2"/>
        <scheme val="minor"/>
      </rPr>
      <t xml:space="preserve"> Projekt se týká základních škol v MB, kdy zřizovatelem všech je statutární město Mladá Boleslav (školy, kterých se investiční záměr  jsou uvedeny ve sloupcích B-G) 
Pokud nenastanou nějaké mimořádné okolnosti, předpokládáme, že konečný termín realizace (12/2024) bude dodržen.</t>
    </r>
  </si>
  <si>
    <t>ano</t>
  </si>
  <si>
    <t>6/2027</t>
  </si>
  <si>
    <t>Zpracována PD, získána dotace z IROP a vydané rozhodnutí, probíhá výběr dodavatele</t>
  </si>
  <si>
    <t>Masarykova ZŠ a MŠ - přístavba</t>
  </si>
  <si>
    <t xml:space="preserve">Přístavba dvoupodlažního pavilonu na dvoře stávající budovy. V pavilonu budou 3 učebny, kabinet, výtah, šatny, sociální a provozní zázemí. Díky propojení se stávající budovou se i 1. podlaží staré budovy stane bezbariérovým. </t>
  </si>
  <si>
    <t>x</t>
  </si>
  <si>
    <t>PD zpracována, VŘ proběhne v příštím roce</t>
  </si>
  <si>
    <t>Vybudování nové kmenové učebny</t>
  </si>
  <si>
    <t xml:space="preserve">Učebna bude vybudována z prázdného půdního prostoru. Sloužit bude jako kmenová učebna. V místnosti bude školní nábytek, ale i volný prostor pro relaxaci. </t>
  </si>
  <si>
    <t>7/2025</t>
  </si>
  <si>
    <t>8/2028</t>
  </si>
  <si>
    <t>Zpracována PD</t>
  </si>
  <si>
    <t>06/2026</t>
  </si>
  <si>
    <t>5/2026</t>
  </si>
  <si>
    <t>Kosmonosy zámek, úprava prostor 1. NP pro šatnu žáků</t>
  </si>
  <si>
    <t xml:space="preserve">Rekonstrukce prostor stávající dílny v 1.NP západního křídla zámku Kosmonosy na prostory šatny pro žáky ZŠ. Rekonstrukce zahrnuje stavební opravy stávajících kleneb, novou podlahu s keramickým povrchem, kompletní renovaci elektroinstalace vč. nového
osvětlení, nové dveře, vč. prostupu do severní části přízemí. Součástí rekonstrukce je i vybavení šatními skříňkami a lavicemi. </t>
  </si>
  <si>
    <t>2/2025</t>
  </si>
  <si>
    <t>8/2025</t>
  </si>
  <si>
    <t>PD úpravy pstor 1.NP pro šatnu žáků ve stupni DPS</t>
  </si>
  <si>
    <t>Ano</t>
  </si>
  <si>
    <t>Kosmonosy zámek č.p.1, vestavba do podkroví</t>
  </si>
  <si>
    <t xml:space="preserve">Rekonstrukce půdních prostor základní školy pro zvýšení kapacity školy - přebudování půdních prostor, vybudování kmenových i odborných učeben, kabinetů pro pedagogy i hygienických zařízení. Vnitřní zateplení prostor školní půdy. Zřízení střešních oken, sádrokartonových obkladů a příček. Zavedení vodoinstalačních a elektrických sítí. V rámci rekonstrukce vzniknou v jedné části dvě kmenové třídy, kabinety pro vyučující a hygienické zařízení. V druhé fázi vznikne jedna kmenová třída a prostory pro mimoškolní činnosti s možností využití pro odborné učebny. Předpokládané vybavení: židle a stoly pro žáky, počítač, dataprojektor, nábytek na umístění pomůcek, koberec, stojany na výkresy, relaxační zóna pro žáky, interaktivní tabule apod. V rámci projektu bude vybudované i sociální zařízení a dojde ke kompletním stavebním úpravám (topení, voda, elektroinstalace, výstavba příček, zateplení apod.). </t>
  </si>
  <si>
    <t>8/2029</t>
  </si>
  <si>
    <t>PD vestavby západního křídla ve stupni DPS, vestavba jižního křídla ve stupni projektový záměr</t>
  </si>
  <si>
    <t>FVE na budově základní školy Kosmonosy - Horní Stakory</t>
  </si>
  <si>
    <t>Dodávka a montáž fotovoltaických panelů na střešní plášť ZŠ Horní Stakory. Realizace zahrnuje i nezbytné rozvody a dodávku baterií. Příprava pro komunitní energetiku.</t>
  </si>
  <si>
    <t>Projektový záměr, energetické posouzení, studie stavebně technologického řešení,
kumulativní rozpočet</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</si>
  <si>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</si>
  <si>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Řídicí výbor MAP schválil jako aktuální platnu verzi k 28..11.2024</t>
  </si>
  <si>
    <t xml:space="preserve">4) IROP plánuje podporovat MŠ, kde jsou nedostatky identifikovány krajskou hygienickou stanicí (KHS). Současně v takové MŠ může dojít i k navýšení kapacity. </t>
  </si>
  <si>
    <t>3) Referenčním dokumentem pro ověření navýšení kapacity MŠ v projektech IROP bude Rejstřík škol a školských zařízení.</t>
  </si>
  <si>
    <t>2) Relevantní označte křížkem (zaškrtněte). Vazba investiční priority (projektu) na daný typ projektu bude posuzována v přijatelnosti žádosti o podporu předložené do IROP, požadované musí být zaškrtnuto.</t>
  </si>
  <si>
    <t>Pozn.</t>
  </si>
  <si>
    <t>výběr dodavatele služeb a materiálu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</si>
  <si>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</si>
  <si>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Revitalizace školní zahrady v přírodním stylu</t>
  </si>
  <si>
    <t>není potřeba</t>
  </si>
  <si>
    <t>písemně formulovaného záměru</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</si>
  <si>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</si>
  <si>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 xml:space="preserve">DIGIBEE - učebna digitální gramotnosti </t>
  </si>
  <si>
    <t>Mateřská škola Vandrovka s.r.o.</t>
  </si>
  <si>
    <t xml:space="preserve">Vandrovka </t>
  </si>
  <si>
    <t xml:space="preserve">Projekt je připraven. Bude probíhat výběr dodavatele. </t>
  </si>
  <si>
    <t>Naše společnost na základě VŘ získala propůjčku budovy občanské vybavenosti v obci Řepov č. p. 50. Budova je plně přizpůsobena k výchově a vzdělávání dětí v MŠ. Disponuje i rozlehlou zahradou, která je také předmětem výpůjčky. Jelikož stávající vybavení není předmětem této smlouvy, musí tak Soukromá škola Tymiška pořídit kompletní vybavení pro 40 žáků a personál. Vybavení se týká: školní zahrady – pořízení herního prvku; třídy – celkové vybavení výukovým a herním nábytkem, interaktivní tabule, postýlky, lůžkoviny, koberce, konzole na závěsy, stoly pro učitelky a děti, židle, police, nástěnky, lůžkoviny, textil. Výdejna stravy-ohřívací lázeň stravy, kuchyňská linka, myčka, sporák, mikrovlnná trouba, lednice, kuchyňské vybavení, porty na stravu, servírovací stolek pojízdný. Jídelna-jídelní stoly a židle, jak pro děti i dospělé, nádoby na pitný režim. Kancelář-vybavení kancelářským nábytkem, počítač a tiskárna. Koupelny-zrcadla, sušička. Šatny dětí a personálu-pořízení šatních skříní, věšák, zrcadlo, lavička atd. Položení nových lin ve třídách a jídelně. Drobné zednické práce. Nádoby na odpad 2 ks. Poštovní schránka. Elektronické otvírání dveří s kamerou.</t>
  </si>
  <si>
    <t>Řepov</t>
  </si>
  <si>
    <t xml:space="preserve">Středočeský </t>
  </si>
  <si>
    <t>Rozšíření kapacity mateřské školy</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</si>
  <si>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</si>
  <si>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Josefův Důl</t>
  </si>
  <si>
    <t xml:space="preserve">Škola v přírodě a na venkově </t>
  </si>
  <si>
    <t>Odkoupení budovy školy v Josefově Dole</t>
  </si>
  <si>
    <t>Vybavení školní zahrady novými herními prvky v Josefově Dole</t>
  </si>
  <si>
    <t>Ochranné sítě do oken v Josefově Dole 21 ks</t>
  </si>
  <si>
    <t xml:space="preserve">Poptávka po zhotoviteli projektu. </t>
  </si>
  <si>
    <t>2/2024</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</si>
  <si>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</si>
  <si>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 xml:space="preserve">Rekonstrukce půdních prostor pro výuku zájmových aktivit dle ŠVP školy </t>
  </si>
  <si>
    <t>6/2023</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</si>
  <si>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</si>
  <si>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 xml:space="preserve">Instalace fotovoltaického systému na střechu budovy školy </t>
  </si>
  <si>
    <t>Poptávka na zhotovení byla již učiněna u firmy z Bakova nad Jizerou.202</t>
  </si>
  <si>
    <t>10/2023</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</si>
  <si>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</si>
  <si>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Žaluzie do výdejního okna</t>
  </si>
  <si>
    <t xml:space="preserve">691003301
</t>
  </si>
  <si>
    <t>Soukromá mateřská škola Tymiška o.p.s.</t>
  </si>
  <si>
    <t>Tymiška</t>
  </si>
  <si>
    <t>Nabídka a zpracovaný návrh dodavatele</t>
  </si>
  <si>
    <t>Dopadová plocha s povrchem Smart pod průlezkovou věž na zahradě MŠ Sahara</t>
  </si>
  <si>
    <t>Bezpečná zahrada odloučené pracoviště MŠ Borová 263 Mladá Boleslav</t>
  </si>
  <si>
    <t>Moderní výuková pomůcka pro všestranný rozvoj dětí ve všech oblastech.</t>
  </si>
  <si>
    <t>Interaktivní panel - Multi Board</t>
  </si>
  <si>
    <t xml:space="preserve">600048454
</t>
  </si>
  <si>
    <t>Mateřská škola Štěpánka</t>
  </si>
  <si>
    <t>Štěpánka</t>
  </si>
  <si>
    <t>Připravujeme PD</t>
  </si>
  <si>
    <t>10/2025</t>
  </si>
  <si>
    <t xml:space="preserve">Výměna krytiny s podporou fotovoltaických panelů a výměna oken. </t>
  </si>
  <si>
    <t>Strašnov</t>
  </si>
  <si>
    <t>Fotovoltaické panely na střechu MŠ Strašnov</t>
  </si>
  <si>
    <t>Je připravena projektová dokumentace a podána žádost na stavebním úřadě.</t>
  </si>
  <si>
    <t xml:space="preserve">Rozšíření prostorů školky z důvodu splnění požadavků Krajské hygienické stanice Mladá Boleslav. Již 8 let po sobě nám byla udělena výjimka ze strany KHS MB z důvodu nedostačujících prostor a hygienických podmínek, tato vyjímka nm končí v roce 2025. Při rekonstrukci se zaměříme i na bezbariérový přístup, či ekonomičtější variantu vytápění budovy. </t>
  </si>
  <si>
    <t>Přístavba a rekonstrukce MŠ Strašnov</t>
  </si>
  <si>
    <t>Mateřská škola Strašnov</t>
  </si>
  <si>
    <t>ne</t>
  </si>
  <si>
    <t>vize, výběr firmy, která bude připravovat dokumentaci k realizaci</t>
  </si>
  <si>
    <t xml:space="preserve">Předmětem projektu je vybudování nové přírodní zahrady v areálu MŠ v Sojovicích.Tato zahrada bude sloužit jako interaktivní učebna v přírodě a poskytne fětem možnost přímého kontaktu s přírodou.  </t>
  </si>
  <si>
    <t>Přírodní zahrada MŠ Sojovice</t>
  </si>
  <si>
    <t>Jedná se o přístavbu budovy MŠ a rozšíření kapacity cca o 24 - 50 dětí.</t>
  </si>
  <si>
    <t>Přístavba MŠ Sojovice</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</si>
  <si>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</si>
  <si>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Multifunkční víceúčelová školní zahrada  MŠ a úprava venkovní zóny (doplnění vzdělávacích a herních prvků)</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</si>
  <si>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</si>
  <si>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Kompletní rekonstrukce zázemí školky (chodby, šatny, sociální zázemí, kuchyňka)</t>
  </si>
  <si>
    <t xml:space="preserve">Základní škola a mateřská škola Sojovice okres Mladá Boleslav </t>
  </si>
  <si>
    <t>1/2021</t>
  </si>
  <si>
    <t>Vzájemné sdílení zkušeností mezi mateřskými školami, metody a formy práce s dětmi předškolního věku, návštěva zařízení, stáž v tamní škole.</t>
  </si>
  <si>
    <t>Město Mladá Boleslav</t>
  </si>
  <si>
    <t>Spolupráce se zahraniční mateřskou školou</t>
  </si>
  <si>
    <t>Nákup didaktických pomůcek, vybavení polytechnické díly a tříd, podpora programu Technická školka.</t>
  </si>
  <si>
    <t>Rozvoj kompetencí v polytechnickém vzdělávání předškolních dětí - nákup didaktických pomůcek, vybavení polytechnické dílny a tříd, podpora programu Technická školka</t>
  </si>
  <si>
    <t>Navázání spolupráce s MŠ v zahraničí: Výměna dobré praxe, rozšíření znalostí, uplatňování nových forem, získávání poznatků z péče o děti mladšího věku - do 3 let</t>
  </si>
  <si>
    <t>Bezbariérový přístup Nájezdové plošiny, schodolez, pořízení vybavení a kompenzačních pomůcek</t>
  </si>
  <si>
    <t>Rekonstrukce objektu vč. případné přístavby a zajištění bezbariérovosti</t>
  </si>
  <si>
    <t xml:space="preserve">600048446
</t>
  </si>
  <si>
    <t>Mateřská škola Sluníčko</t>
  </si>
  <si>
    <t>Sluníčko</t>
  </si>
  <si>
    <t>Stádium úvah.</t>
  </si>
  <si>
    <t>Nahrazení vytápění v akumulačních kamnech jiným způsobem vytápění za účelem snížení energetických nákladů. Ekologicky a enviromentálně příznivý způsob vytápění. Zateplení půdních prostor a stěn objektu MŠ.</t>
  </si>
  <si>
    <t>Změna způsobu vytápění MŠ Skalsko a zateplení objektu</t>
  </si>
  <si>
    <t>Hotovo - hrazeno z obecních financí</t>
  </si>
  <si>
    <t>01/2022</t>
  </si>
  <si>
    <t>Rekonstrukce přístupové cesty k objektu MŠ a zřízení parkovacích stání</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</si>
  <si>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</si>
  <si>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Zkvalitnění prostoru MŠ</t>
  </si>
  <si>
    <t>Výměna dřevěných prvků stávajících za nové, Přírodní živé stavby, Pocitový chodník a smyslová část zahrady, Prvky z akátového dřeva.</t>
  </si>
  <si>
    <t>Úprava okolí školy - školní přírodní zahrada</t>
  </si>
  <si>
    <t xml:space="preserve">600000435
</t>
  </si>
  <si>
    <t>Obec Bradlec</t>
  </si>
  <si>
    <t>Mateřská škola Sedmikráska Bradlec</t>
  </si>
  <si>
    <t>Sedmikráska Bradlec</t>
  </si>
  <si>
    <t xml:space="preserve">Projektový záměr </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</si>
  <si>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</si>
  <si>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Nová MŠ v Mladé Boleslavi - lokalita Sahara/Dubce</t>
  </si>
  <si>
    <t xml:space="preserve">Není prozatím definována daná příspěvková organizace </t>
  </si>
  <si>
    <t>Sahara</t>
  </si>
  <si>
    <t>Zatím nezpracován</t>
  </si>
  <si>
    <t>Doplnění - značky na přenosné dopravní hřiště</t>
  </si>
  <si>
    <t>Dopravní hřiště</t>
  </si>
  <si>
    <t>12/2022</t>
  </si>
  <si>
    <t>1/2022</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</si>
  <si>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</si>
  <si>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Vybudování nového hřiště za MŠ Pididomek z.s.</t>
  </si>
  <si>
    <t>Mateřská škola Pididomek Mladá Boleslav z.s.</t>
  </si>
  <si>
    <t>Pididomek</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</si>
  <si>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</si>
  <si>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Rekonstrukce školy - pavilon Beruška</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</si>
  <si>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</si>
  <si>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Půdní vestavba - rozšíření kapacity</t>
  </si>
  <si>
    <t>není nutné</t>
  </si>
  <si>
    <t>Datová infrastruktura, telefonní IP struktura, kamerový a přístupový systém v budově pavilonu Pampeliška.</t>
  </si>
  <si>
    <t>Datová infrastruktura</t>
  </si>
  <si>
    <t>Mateřská škola Pampeliška</t>
  </si>
  <si>
    <t>Pampeliška</t>
  </si>
  <si>
    <t xml:space="preserve">Probíhá zpracování PD. </t>
  </si>
  <si>
    <t>Je instalace tepelného čerpadla, které bude zajišťovat vytápění a ohřev TUV v budově MŠ. Cílem je snížení energetické náročnosti budovy.</t>
  </si>
  <si>
    <t>Obruby</t>
  </si>
  <si>
    <t>Tepelné čerpadlo MŠ Obruby</t>
  </si>
  <si>
    <t>710 04 394</t>
  </si>
  <si>
    <t xml:space="preserve">Obec Obruby </t>
  </si>
  <si>
    <t>Mateřská škola Obruby</t>
  </si>
  <si>
    <t xml:space="preserve">Obruby </t>
  </si>
  <si>
    <t>11/2022</t>
  </si>
  <si>
    <t>11/2020</t>
  </si>
  <si>
    <t>Vybudování zázemí lesní školky Nad Klenicí (maringotka, chatka)</t>
  </si>
  <si>
    <t>03/2022</t>
  </si>
  <si>
    <t>03/2021</t>
  </si>
  <si>
    <t>Zlepšení hygienických podmínek</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</si>
  <si>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</si>
  <si>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Samozásobení dešťovou vodou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</si>
  <si>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</si>
  <si>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Podpora pedagogického personálu</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</si>
  <si>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</si>
  <si>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Přírodní hřiště</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</si>
  <si>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</si>
  <si>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Vybudování zázemí lesní školky - pozemek, jurta</t>
  </si>
  <si>
    <t>01415646</t>
  </si>
  <si>
    <t>Lesní školka nad Klenicí</t>
  </si>
  <si>
    <t>Nad Klenicí</t>
  </si>
  <si>
    <t>Oprava podezdívky plotu. Výroba nových plotových dílců. Instalace plotových dílců. Výměna vjezdových vrat včetně elektrického ovládání a dálkové otvírání vrátek.</t>
  </si>
  <si>
    <t>Mečeříž</t>
  </si>
  <si>
    <t>Nové oplocení zahrady MŠ Mečeříž</t>
  </si>
  <si>
    <t xml:space="preserve">Zpracovaná projektová dokumentace. Dokončena 1. etapa zahrady. </t>
  </si>
  <si>
    <t xml:space="preserve">Pokračování v budování školní zahrady v přírodním stylu s cílem podpořit enviromentální vzdělávání předškolních dětí. 
Etapa B, C zahrnuje: pořízení nové výsadby keřů, stromů, okrasných rostlin. Nové herní prvky (klouzačky, pískoviště, domeček, vrbový altán). Venkovní sezení. Vyvýšené záhony. </t>
  </si>
  <si>
    <t>Rekonstrukce školní zahrady u MŠ Mečeříž - etapa B, etapa C</t>
  </si>
  <si>
    <t xml:space="preserve">662100361
</t>
  </si>
  <si>
    <t>Obec Mečeříž</t>
  </si>
  <si>
    <t>Mateřská škola Mečeříž</t>
  </si>
  <si>
    <t>Je zpracována projektová dokumentace.</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</si>
  <si>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</si>
  <si>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Luštěnice</t>
  </si>
  <si>
    <t xml:space="preserve">Zahrada úsměvů </t>
  </si>
  <si>
    <t xml:space="preserve">600048756
</t>
  </si>
  <si>
    <t>Obec Luštěnice</t>
  </si>
  <si>
    <t>Mateřská škola Luštěnice</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</si>
  <si>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</si>
  <si>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Rekonstrukce a modernizace výtahů na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</si>
  <si>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</si>
  <si>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druhé terasy u pavilonu Laurinka</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</si>
  <si>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</si>
  <si>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Zateplení dvou pavilonů MŠ a správní budovy včetně výměny zbývajících oken</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</si>
  <si>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</si>
  <si>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Výměna topných těles</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</si>
  <si>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</si>
  <si>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Bezbariérový přístup - zvýšení rovných příležitostí ke vzdělávání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</si>
  <si>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</si>
  <si>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Čipové karty - zvýšení bezpečnosti dětí</t>
  </si>
  <si>
    <t xml:space="preserve">600048772
</t>
  </si>
  <si>
    <t>Mateřská škola Laurinka</t>
  </si>
  <si>
    <t>Laurinka</t>
  </si>
  <si>
    <t>záměr</t>
  </si>
  <si>
    <t xml:space="preserve">Zástřešení stávající terasy výsuvnou markýzou o rozměrech 14m x 5m pro zastínění proti slunci a zastřešení proti děšti. </t>
  </si>
  <si>
    <t>Kropáčova Vrutice</t>
  </si>
  <si>
    <t>Zastřešení terasy markýzou</t>
  </si>
  <si>
    <t>00238163</t>
  </si>
  <si>
    <t>Obec Kropáčova Vtutice</t>
  </si>
  <si>
    <t>Mateřská škola Kropáčova Vrutice</t>
  </si>
  <si>
    <t>Příprava studie</t>
  </si>
  <si>
    <t>09/2026</t>
  </si>
  <si>
    <t>05/2026</t>
  </si>
  <si>
    <t xml:space="preserve">Projekt řeší navýšení kapacity mateřské školy vybudováním nových prostor. </t>
  </si>
  <si>
    <t>Kosořice</t>
  </si>
  <si>
    <t>Nový pavilon mateřské školy</t>
  </si>
  <si>
    <t xml:space="preserve">Zpracovaná PD </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</si>
  <si>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</si>
  <si>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Stavební úpravy a přístavba mateřšké školy</t>
  </si>
  <si>
    <t xml:space="preserve">600048632
</t>
  </si>
  <si>
    <t>Obec Kosořice</t>
  </si>
  <si>
    <t>Mateřská škola Kosořice</t>
  </si>
  <si>
    <t>Vylepšení zahrady o nové prvky, rekonstrukce stávajících.</t>
  </si>
  <si>
    <t>Rekonstrukce a rozšíření hracích a vzdělávacích prvků v zahradě MŠ</t>
  </si>
  <si>
    <t>Rekonstrukce SV části areálu mateřské školy na herní plochu s multifunkčním využití pro herní i sportovní aktivity dětí, respektující i potřebu zachování obslužnosti okolních budov mateřské školy.</t>
  </si>
  <si>
    <t>Vybudování herní plochy</t>
  </si>
  <si>
    <t>studie</t>
  </si>
  <si>
    <t>Dodávka a montáž fotovoltaických panelů na střešní plášť 5 pavilonů mateřské školy. Realizace zahrnuje i nezbytné rozvody a dodávku baterií.</t>
  </si>
  <si>
    <t>FVE na budově mateřské školy</t>
  </si>
  <si>
    <t>Raekonstrukce samostatně stojící budovy, sloužící jako garáž pro zahradní techniku a skladovací prostory pro mateřskou školu.</t>
  </si>
  <si>
    <t>Rekonstrukce budovy zázemí mateřské školy</t>
  </si>
  <si>
    <t>Vystavět v areálu MŠ dopravní hřiště podporující rozvoj pohybu, znalosti pravidel silničního provozu a bezpečnosti dětí.</t>
  </si>
  <si>
    <t>Zabezpečení lepšího komfortu při pobytu venku - hry s vodou, pitný režim, zalévání.</t>
  </si>
  <si>
    <t>Vybudování studní a zavlažování pro MŠ</t>
  </si>
  <si>
    <t xml:space="preserve">600048802
</t>
  </si>
  <si>
    <t>Mateřská škola Kosmonosy</t>
  </si>
  <si>
    <t>Oplocení pozemku MŠ Kochánky</t>
  </si>
  <si>
    <t>Kochánky</t>
  </si>
  <si>
    <t>06/2022</t>
  </si>
  <si>
    <t>Výměna hracích prvků a úprava školní zahrady</t>
  </si>
  <si>
    <t>Výměna hracích prvků na školní zahradě MŠ</t>
  </si>
  <si>
    <t>Sanace budovy MŠ</t>
  </si>
  <si>
    <t>Výměna chodníků a zpevněných ploch u budovy MŠ</t>
  </si>
  <si>
    <t>Rekonstrukce fasády budovy MŠ</t>
  </si>
  <si>
    <t xml:space="preserve">691005451
</t>
  </si>
  <si>
    <t>Obec Kochánky</t>
  </si>
  <si>
    <t>Mateřská škola Kochánky</t>
  </si>
  <si>
    <t>08/2021</t>
  </si>
  <si>
    <t>Celková rekonstrukce budovy</t>
  </si>
  <si>
    <t>Rekonstrukce MŠ</t>
  </si>
  <si>
    <t>Mateřská škola Katusice</t>
  </si>
  <si>
    <t>Projekt ve stádiu úvah</t>
  </si>
  <si>
    <t>7/2027</t>
  </si>
  <si>
    <t>Úprava společných přízemních prostor školy na bezbariérové. Nová izolace, nová podlahová krytina, úpravy na toaletách, podlahové topení.</t>
  </si>
  <si>
    <t>Chudíř</t>
  </si>
  <si>
    <t>Škola bez bariér</t>
  </si>
  <si>
    <t>zažádáno o stavebníé povolení</t>
  </si>
  <si>
    <t>Zřízení kuchyně as jídelny pro MŠ v prostorách bývalého sídla SDH Chudéř</t>
  </si>
  <si>
    <t>Pořízení školní kuchyně</t>
  </si>
  <si>
    <t xml:space="preserve">691008418
</t>
  </si>
  <si>
    <t>Obec Chudíř</t>
  </si>
  <si>
    <t>Mateřská škola Chudíř, p.o.</t>
  </si>
  <si>
    <t xml:space="preserve">PD je kompletně zpracována, byl vybrán zhotovitel stavebních úprav a nyní se čeká na schválení dotačního titulu. </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</si>
  <si>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</si>
  <si>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Městys Chotětov</t>
  </si>
  <si>
    <t>Zvýšení vzdělávací kapacity MŠ a ŠJ Chotětov</t>
  </si>
  <si>
    <t xml:space="preserve">600048594
</t>
  </si>
  <si>
    <t>Mateřská škola a školní jídelna Chotětov</t>
  </si>
  <si>
    <t>Chotětov</t>
  </si>
  <si>
    <t>Zpracována PD, zažádáno o stavební povolení, následně bude výběr dodavatele</t>
  </si>
  <si>
    <t xml:space="preserve">Modernizace zahrady MŠ přináší nový koncept zaměřený na pohybové a anučné aktivity dětí. </t>
  </si>
  <si>
    <t>Modernizace zahrady MŠ Hrdlořezy</t>
  </si>
  <si>
    <t xml:space="preserve">Zpracovaná studie, začínáme se zpracováním projektové dokumentace ke stavebnímu povolení. Následně bude provedeno výběrové řízení zhotovitele. </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</si>
  <si>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</si>
  <si>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Hrdlořezy</t>
  </si>
  <si>
    <t>Přístavba - Novostavba MŠ Hrdlořezy</t>
  </si>
  <si>
    <t xml:space="preserve">Obec Hrdlořezy </t>
  </si>
  <si>
    <t>Mateřská škola Hrdlořezy</t>
  </si>
  <si>
    <t xml:space="preserve">Hrdlořezy </t>
  </si>
  <si>
    <t>Proveden průzkum trhu</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</si>
  <si>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</si>
  <si>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Dolní Stakory</t>
  </si>
  <si>
    <t>Další vybavení mateřské školy - klavír do MŠ</t>
  </si>
  <si>
    <t xml:space="preserve">691012296
</t>
  </si>
  <si>
    <t>Obec Dolní Stakory</t>
  </si>
  <si>
    <t>Mateřská škola Dolní Stakory</t>
  </si>
  <si>
    <t>Návrh studie</t>
  </si>
  <si>
    <t xml:space="preserve">Projekt řeší výměnu stávajícího výtahu zajišťující  přepravu obědů a svačin v budově MŠ v Zahradní ulici </t>
  </si>
  <si>
    <t xml:space="preserve">Výměna stávajícího výtahu v budově MŠ pro zásobování </t>
  </si>
  <si>
    <t xml:space="preserve">Výměna a doplnění herních prvků v zahradě MŠ v Zahradní ulici pro 3 třídy MŠ. </t>
  </si>
  <si>
    <t xml:space="preserve">Doplnění a výměna herních pvrků v zahradě MŠ v Zahradní ulici </t>
  </si>
  <si>
    <t>Základní škola T.G. Masaryka a MŠ Dolní Bousov</t>
  </si>
  <si>
    <t>Rekonstrukce střešní krytiny na MŠ</t>
  </si>
  <si>
    <t>VŘ na zhotovitele PD.</t>
  </si>
  <si>
    <t>Nástavou nad objektem kuchyně ZŠ a MŠ vznikne další oddělení mateřské školy pro 25 dětí.</t>
  </si>
  <si>
    <t>Nové oddělení MŠ</t>
  </si>
  <si>
    <t xml:space="preserve">Dobrovice </t>
  </si>
  <si>
    <t>I z hlediska zvýšení bezpečnosti dětí je vhodné nahradit starý a rozbitý laťkový plot novým.</t>
  </si>
  <si>
    <t>Obnova části oplocení zahrady mateřské školy</t>
  </si>
  <si>
    <t>Herní prvky v MŠ musely být v roce 2014 odstraněny nevyhovující herní prvky. Do současné doby se podařilo nahradit pouze část z nich. Je vhodné doplnit zahradu dalšími herními prvky, které by mohly sloužit dětem pro rozvoj motoriky i relaxaci.</t>
  </si>
  <si>
    <t>Zvýšení atraktivity zahrady mateřské školy doplněním herních prvků</t>
  </si>
  <si>
    <t>Půdní prostory mateřské školy, zejména střecha, postrádá jakékoli zateplení.</t>
  </si>
  <si>
    <t>Zateplení půdních prostor MŠ</t>
  </si>
  <si>
    <t>Mateřská škola využívá pro svou činnost budovu, jejíž dřevěná okna jsou již na hranici své životnosti. I z ekonomických důvodů je proto vhodné je vyměnit za nová.</t>
  </si>
  <si>
    <t>Výměna oken v MŠ</t>
  </si>
  <si>
    <t xml:space="preserve">600049256
</t>
  </si>
  <si>
    <t>Masarykova ZŠ a MŠ Debř Mladá Boleslav</t>
  </si>
  <si>
    <t>Debř</t>
  </si>
  <si>
    <t xml:space="preserve">Plánování možností realizace. Výběr firem a dodavatelů. </t>
  </si>
  <si>
    <t xml:space="preserve">Projektová dokumentace. Přestavba stávajících prostor dle požadavků - hygienické zázemí, šatna, třída-herna, jídelna. Vybavení a zařízení jednotlivých prostor. </t>
  </si>
  <si>
    <t>Bukovno</t>
  </si>
  <si>
    <t>Navýšení kapacity MŠ</t>
  </si>
  <si>
    <t>Výběr dodavatele; zajištění nákupů.</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</si>
  <si>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</si>
  <si>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 xml:space="preserve">Rozvoj kompetencí v polytechnickém vzdělávání předškolních dětí </t>
  </si>
  <si>
    <t>Výběr dodavatele; zajištěné nákupy.</t>
  </si>
  <si>
    <t>Semináře - vzdělávání pedagogů; Nákup materiálů; Literatura; Pořízení vzdělávacího boxu s materiály.</t>
  </si>
  <si>
    <t>Rozvoj čtenářské pregramotnosti - škola hrou</t>
  </si>
  <si>
    <t xml:space="preserve">Výběr firem a dodavatelů; Zajištění nákupů. </t>
  </si>
  <si>
    <t xml:space="preserve">Revitalizace zahrady; Doplnění vzdělávacích prvků; Doplnění herních prvků; Zajištění prostoru pro aktivní pobyt; Vytvoření zastíněných prostor vhodných k činnostem. </t>
  </si>
  <si>
    <t>Zvýšení atraktivity zahrady MŠ</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</si>
  <si>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</si>
  <si>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Eko zahrada</t>
  </si>
  <si>
    <t>Nákup cvičebních a manipulačních pomůcek určených pro rozvoj jemné a hrubé motoriky, pohybových aktivit a vytvoření povědomí o bezpečném sportu, pro děti od 2 do 7 let.</t>
  </si>
  <si>
    <t>Vybavení sálu sportovními pomůckami</t>
  </si>
  <si>
    <t xml:space="preserve">Nákup pracovních stolů, nářadí a pomůcek pro práci dětí (i dospělých) s různými materiály. Nákup materiálu. Literatura. Semináře - polytechnické vzdělávání, technika kolem nás, apod. </t>
  </si>
  <si>
    <t>Rozvoj prvopočátku technického myšlení za pomoci netradičních přístupů a moderní techniky</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</si>
  <si>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</si>
  <si>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Zahrada podporující teoretické i praktické dovednosti dětí</t>
  </si>
  <si>
    <t>Obec Bukovno</t>
  </si>
  <si>
    <t>Mateřská škola Bukovno-Líny</t>
  </si>
  <si>
    <t>Bukovno-Líny</t>
  </si>
  <si>
    <t>08/2028</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</si>
  <si>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</si>
  <si>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 xml:space="preserve">Zpracování generelu školství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</si>
  <si>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</si>
  <si>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Navýšení kapacity mateřské školy v Bezně </t>
  </si>
  <si>
    <t>Základní škola a mateřská škola Václava Vaňka</t>
  </si>
  <si>
    <t>v jednání se zřizovatelem</t>
  </si>
  <si>
    <t xml:space="preserve">Výměna podlahových krytin, edukační pomůcky, osvětlení, pomůcky pro polytechnické vzdělávání, digitalizace učeben - interaktivní tabule, smart tabule a další digitální pomůcky, obměna nábytku v hernách, výměna šaten pro děti. </t>
  </si>
  <si>
    <t>Modernizace učeben na všech pracovištích MŠ Bělá pod Bezdězem</t>
  </si>
  <si>
    <t xml:space="preserve">Výměna a doplnění herních prvků, rekonstrukce ceste a chodníků, vybudování smyslových chodníků, odpočinkových zastíněných center, oplocení zahrady, brouzdaliště a vodní plochy, zastřešení teras, zahradní a výukový altán v obou zahradách. </t>
  </si>
  <si>
    <t xml:space="preserve">Rekonstrukce venkovní zahrady MŠ Velenského </t>
  </si>
  <si>
    <t>Obnova výdejních kuchyní a modernizace vybavení, klimatizace - odsávací zařízení v hlavní kuchyní Velenského, není funkční - nedostatečné, teploty na pracovišti se v letních měsících blíží 30 stupňům Celsia.</t>
  </si>
  <si>
    <t>Modernizace stravovacího zařízení MŠ</t>
  </si>
  <si>
    <t>zpracovaná projektová dokumentace</t>
  </si>
  <si>
    <t>7/2024</t>
  </si>
  <si>
    <t xml:space="preserve">Celková rekonstrukce nevyhovujících prostor varny, skladů, vytvoření a rozšíření zázemí pro pracovníka vedoucí ŠJ, výměna oken, elektroinstalace, rozvody vody, výměna krytin podlah a topení. </t>
  </si>
  <si>
    <t>Rekonstrukce kuchyně, učebny a ostatních prostor odloučeného pracoviště Březinka</t>
  </si>
  <si>
    <t>Některé učebny mateřské školky v ul. Velenského mají starou nosnou konstrukci podlah, kdy je zvlněná. Dále nevyhovující typ osvětlení či zastaralé sociální zázemí.</t>
  </si>
  <si>
    <t>Rekonstrukce mateřské školy</t>
  </si>
  <si>
    <t xml:space="preserve">600049060
</t>
  </si>
  <si>
    <t>Mateřská škola Bělá pod Bezdězem</t>
  </si>
  <si>
    <t xml:space="preserve">Uzavřeno memorandum s městysem Sovínky. Schválena cenová nabídka na projektovou dokumentaci k adaptaci objektu na mateřskou školu. </t>
  </si>
  <si>
    <t>3/2025</t>
  </si>
  <si>
    <t>Městys Bezno je zřizovatelem ZŠ a MŠ Václava Vaňka, kterou zajišťuje pro své území předškolní vzdělávání o kapacitě 44 dětí. Městys Bezno nemá s jinou obcí uzavřenou smlouvou o společném obvodu MŠ. Městys Sovínky není zřizovatelem MŠ, ani nemá s jinou obcí uzavřenou smlouvu o společném školském obvodu MŠ. Před zápisem do MŠ v Bezně jsou děti s trvalým pobytem v Sovínkách přehlašovány do Bezna a následně přijímány do této MŠ. Kapacita MŠ je vzhledem k této praxi a očekávanému demografickému vývoji pro obě obce nedostatečná. Městys Sovínky je vlastníkem objektu na pozemku parcelní č. St. 16/2 v katastrálním území Sovínky, který sloužil v minulosti jako bývalá vývařovna, jídelna a restaurace (dále jen "Budova"). Tento objekt je možno stavebními úpravami adaptovat k provozování oddělení MŠ o kapacitě 28 dětí. Mezi městysem Bezno a Sovínky bylo uzavřeno memorandum o spolupráci v oblasti MŠ. Obsahem memoranda je závazek smluvních stran poskytnout si  vzájemnou součinnost k adaptaci Budovy na oddělení MŠ, které bude provozováno ZŠ a MŠ Václava Vaňka, jako její detašované pracoviště. Za tímto účelem se městys Bezno zavázal zajistit projektovou dokumentaci pro stavební úpravy Budovy, vč. pravomocného stavebního povolení a činit následné úkony směřující k zajištění financování stavebních úprav z dotačních titulů. V případě zajištění tohoto financování projekt realizovat a uhradit náklady, které nebudou kryty financováním ze zajištěného dotačního titulu. Městys Sovínky se zavázal poskytnout k realizaci výše uvedeného projektu potřebnou součinnost a po realizaci tohoto projektu předat Budovu včetně jejího pozemku a přilehlého pozemku nezbytně nutného k  plnění funkce venkovního prostoru MŠ do bezplatného časově neomezeného užívání příspěvkové organizace Bezno ZŠ a MŠ Václava Vaňka. O tomto užívání bude mezi stranami memoranda uzavřena smlouva, která bude časově neomezená. Vypovědět tuto smlouvu bude možné pouze za podmínky pozbytí platnosti smlouvy o společném šk. obvodu MŠ, která bude mezi stranami memoranda po realizace projektu uzavřena. Dalším důvodem pro výpověď smlouvy o bezúplatném užívání bude skutečnost, že v Budově již nebude provozováno oddělení MŠ.</t>
  </si>
  <si>
    <t>Sovínky</t>
  </si>
  <si>
    <t>Rozšíření kapacity mateřské školy Bezno - Sovínky</t>
  </si>
  <si>
    <t xml:space="preserve">600049094
</t>
  </si>
  <si>
    <t>Městys Bezno</t>
  </si>
  <si>
    <t>Základní škola a mateřská škola Václava Vaňka, Bezno</t>
  </si>
  <si>
    <t>projektový záměr, do konce roku PD a žádost o stavební povolení</t>
  </si>
  <si>
    <t>5/2025</t>
  </si>
  <si>
    <t xml:space="preserve">Cílem projektu je vybudování nové dětské skupiny v budově, která je v majeku města. Rekonstrukcí prostor tak, aby splňovaly požadavky dané zákonem, vznikne dětská skupoina pro 12 dětí. Součástí projektu je také realizace zázemí pro pobyt dětí venku a prostor pro venkovní hry (na zahradě). </t>
  </si>
  <si>
    <t>Bakov nad Jizerou, okr. Mladá Boleslav</t>
  </si>
  <si>
    <t>Vybudování nové dětské skupiny</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</si>
  <si>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</si>
  <si>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Modernizace školní jídelny (Zrealizováno přes MAS Boleslavsko-SZIF)</t>
  </si>
  <si>
    <t>projektový záměr</t>
  </si>
  <si>
    <t xml:space="preserve">Pobyt venku dětem poskytuje nenahraditelné zkušenosti, venkovní učebna podpoří zájem dětí o vzdělávání, doplní a zpestří tradiční vzdělávání ve školní budově. Venkovní vzdělávání prospívá k fyzické, emocionální a sociální pohodě dětí. Podpoří snahu cíleně děti dostat ven a motivovat je pohybu venku, i při samotném vzdělávání, které umožňuje objevování, zkoumání. Má vliv na kvalitu sociálních vztahů a vazeb. Venkovní učebna umožní mimo jiné přímý kontakt s živou přírodou a okolním prostředím. Venkovní využití učebny přináší do vzdělávání nový rozměr a nabízí netradiční formy výuky a objevování. Pomáhá posilovat spojení mezi lidmi, lidmi a přírodou a přispívá k celkovému rozovji a pohodě nejen dětí. </t>
  </si>
  <si>
    <t xml:space="preserve">Venkovní učebna - prostor pro nový způsob vzdělávání a objevování </t>
  </si>
  <si>
    <t>09/2027</t>
  </si>
  <si>
    <t>01/2025</t>
  </si>
  <si>
    <t xml:space="preserve">Rekonstrukcí stávající budovy ve vlastnictví města vybudovat dvě nové třídy vč. zázemí. </t>
  </si>
  <si>
    <t>Navýšení kapacity MŠ Bakov nad Jizerou</t>
  </si>
  <si>
    <t xml:space="preserve">V důsledku vysokých teplot, které se nyní objevují již od jarních měsíců dochází k přehřívání místnosti v podkroví MŠ. Pořízení a nainstalovaní klimatizace do tří podkrovních tříd mateřské školy tento problém pomůže řešit. </t>
  </si>
  <si>
    <t>Zlepšení tepelného komfortu dětí v MŠ</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</si>
  <si>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</si>
  <si>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Zahrada pro radost a aktivní pohyb - revitalizace školní zahrady</t>
  </si>
  <si>
    <t>Mateřská škola Bakov nad Jizerou, okr. Mladá Boleslav</t>
  </si>
  <si>
    <t>předběžná konzultace bez zaměření</t>
  </si>
  <si>
    <t>Výměna vstupních dřevěných dveří u dvou budov včetně elektrického zámku s elektrickým zvonkem a kamerou, vstupem na čip. Zajištění větší bezpečnosti</t>
  </si>
  <si>
    <t>Výměna vstupních dvěří</t>
  </si>
  <si>
    <t>Postupná výměna problematických  oken za plastová, zajištění lepšího tepelného komfortu a snížení výdajů za vytápění.
Dvě budovy, výměna různorodých velikostí oken asi 30 ks</t>
  </si>
  <si>
    <t>Výměna oken</t>
  </si>
  <si>
    <t>zpracovaní studie</t>
  </si>
  <si>
    <t>Výměna a doplnění herních prvků, vybudování „hrabaliště“ se smyslovým chodníkem a vyvýšenými lemy.
Vybudování víceúrovňových dřevěných zkratek ve svahu pro posezení a zároveň zvýšení fyzické zdatnosti.
Rekonstrukce ohniště na komunitní kruh .
Výměna zámkové betonové dlažby za mlatové chodníčky.
Vznik přírodních vrbových chýší pro zastíněný prostor.</t>
  </si>
  <si>
    <t>Modernizace venkovní zahrady</t>
  </si>
  <si>
    <t>4. ZŠ a MŠ</t>
  </si>
  <si>
    <t>Před zpracováním projektové dokumentace</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</si>
  <si>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</si>
  <si>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Zajištění tepelného komfortu pro děti v MŠ</t>
  </si>
  <si>
    <t xml:space="preserve">600049221
</t>
  </si>
  <si>
    <t>Základní škola a Mateřská škola Mladá Boleslav, 17. listopadu 1325</t>
  </si>
  <si>
    <t>9. ZŠ a MŠ</t>
  </si>
  <si>
    <r>
      <t>zajištění hygienických požadavků u MŠ, kde jsou nedostatky identifikovány KHS</t>
    </r>
    <r>
      <rPr>
        <vertAlign val="superscript"/>
        <sz val="10"/>
        <color theme="1"/>
        <rFont val="Calibri"/>
        <family val="2"/>
        <charset val="238"/>
        <scheme val="minor"/>
      </rPr>
      <t>4)</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</si>
  <si>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</si>
  <si>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Typ projektu</t>
    </r>
    <r>
      <rPr>
        <sz val="10"/>
        <color theme="1"/>
        <rFont val="Calibri"/>
        <family val="2"/>
        <charset val="238"/>
        <scheme val="minor"/>
      </rPr>
      <t xml:space="preserve"> </t>
    </r>
    <r>
      <rPr>
        <vertAlign val="superscript"/>
        <sz val="10"/>
        <color theme="1"/>
        <rFont val="Calibri"/>
        <family val="2"/>
        <charset val="238"/>
        <scheme val="minor"/>
      </rPr>
      <t>2)</t>
    </r>
  </si>
  <si>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</si>
  <si>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t xml:space="preserve">Kraj realizace </t>
  </si>
  <si>
    <t>Strategický rámec MAP - seznam investičních priorit MŠ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</si>
</sst>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quot; &quot;???/???"/>
  </numFmts>
  <fonts count="56"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11"/>
      <name val="Calibri"/>
      <family val="2"/>
      <scheme val="minor"/>
    </font>
    <font>
      <sz val="9"/>
      <name val="Calibri"/>
      <family val="2"/>
      <scheme val="minor"/>
    </font>
    <font>
      <sz val="9.5"/>
      <name val="Calibri"/>
      <family val="2"/>
      <scheme val="minor"/>
    </font>
    <font>
      <sz val="8"/>
      <name val="Calibri"/>
      <family val="2"/>
      <scheme val="minor"/>
    </font>
    <font>
      <sz val="8"/>
      <name val="Calibri"/>
      <family val="2"/>
    </font>
    <font>
      <sz val="10"/>
      <name val="Calibri"/>
      <family val="2"/>
    </font>
    <font>
      <sz val="9.5"/>
      <name val="Calibri"/>
      <family val="2"/>
    </font>
    <font>
      <sz val="8.5"/>
      <name val="Calibri"/>
      <family val="2"/>
      <scheme val="minor"/>
    </font>
    <font>
      <b/>
      <sz val="9.5"/>
      <name val="Calibri"/>
      <family val="2"/>
      <scheme val="minor"/>
    </font>
    <font>
      <sz val="10"/>
      <color rgb="FFED0000"/>
      <name val="Calibri"/>
      <family val="2"/>
      <scheme val="minor"/>
    </font>
    <font>
      <sz val="11"/>
      <color rgb="FFED0000"/>
      <name val="Calibri"/>
      <family val="2"/>
      <scheme val="minor"/>
    </font>
    <font>
      <sz val="9"/>
      <color rgb="FFED0000"/>
      <name val="Calibri"/>
      <family val="2"/>
      <scheme val="minor"/>
    </font>
    <font>
      <sz val="11"/>
      <color rgb="FFFF0000"/>
      <name val="Calibri"/>
      <family val="2"/>
      <scheme val="minor"/>
    </font>
    <font>
      <sz val="10"/>
      <color rgb="FFFF0000"/>
      <name val="Calibri"/>
      <family val="2"/>
      <scheme val="minor"/>
    </font>
    <font>
      <sz val="9.5"/>
      <color theme="1"/>
      <name val="Calibri"/>
      <family val="2"/>
      <charset val="238"/>
      <scheme val="minor"/>
    </font>
    <font>
      <sz val="9.5"/>
      <color theme="1"/>
      <name val="Calibri"/>
      <family val="2"/>
      <charset val="238"/>
    </font>
    <font>
      <b/>
      <sz val="11"/>
      <color rgb="FFFF0000"/>
      <name val="Calibri"/>
      <family val="2"/>
      <charset val="238"/>
      <scheme val="minor"/>
    </font>
    <font>
      <sz val="11"/>
      <color theme="4" tint="-0.499984740745262"/>
      <name val="Calibri"/>
      <family val="2"/>
      <charset val="238"/>
      <scheme val="minor"/>
    </font>
    <font>
      <sz val="10"/>
      <name val="Calibri"/>
      <family val="2"/>
      <charset val="238"/>
      <scheme val="minor"/>
    </font>
    <font>
      <sz val="9"/>
      <name val="Calibri"/>
      <family val="2"/>
      <charset val="238"/>
      <scheme val="minor"/>
    </font>
    <font>
      <sz val="9.5"/>
      <name val="Calibri"/>
      <family val="2"/>
      <charset val="238"/>
      <scheme val="minor"/>
    </font>
    <font>
      <sz val="10"/>
      <color rgb="FFED0000"/>
      <name val="Calibri"/>
      <family val="2"/>
      <charset val="238"/>
      <scheme val="minor"/>
    </font>
    <font>
      <sz val="11"/>
      <color rgb="FFED0000"/>
      <name val="Calibri"/>
      <family val="2"/>
      <charset val="238"/>
      <scheme val="minor"/>
    </font>
    <font>
      <sz val="9.5"/>
      <name val="Calibri"/>
      <family val="2"/>
      <charset val="238"/>
    </font>
    <font>
      <sz val="9"/>
      <color rgb="FFFF0000"/>
      <name val="Calibri"/>
      <family val="2"/>
      <charset val="238"/>
      <scheme val="minor"/>
    </font>
    <font>
      <sz val="9.5"/>
      <color rgb="FFED0000"/>
      <name val="Calibri"/>
      <family val="2"/>
      <charset val="238"/>
      <scheme val="minor"/>
    </font>
    <font>
      <sz val="8"/>
      <name val="Calibri"/>
      <family val="2"/>
      <charset val="238"/>
      <scheme val="minor"/>
    </font>
    <font>
      <sz val="7.5"/>
      <name val="Calibri"/>
      <family val="2"/>
      <charset val="238"/>
      <scheme val="minor"/>
    </font>
    <font>
      <sz val="12"/>
      <color rgb="FFFF0000"/>
      <name val="Calibri"/>
      <family val="2"/>
      <charset val="238"/>
      <scheme val="minor"/>
    </font>
    <font>
      <b/>
      <sz val="14"/>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E7"/>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7">
    <xf numFmtId="0" fontId="0" fillId="0" borderId="0"/>
    <xf numFmtId="9" fontId="1" fillId="0" borderId="0" applyFont="0" applyFill="0" applyBorder="0" applyAlignment="0" applyProtection="0"/>
    <xf numFmtId="0" fontId="1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854">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3" fontId="5" fillId="0" borderId="0" xfId="0" applyNumberFormat="1" applyFont="1" applyProtection="1">
      <protection locked="0"/>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7" fillId="0" borderId="0" xfId="0" applyFont="1"/>
    <xf numFmtId="0" fontId="5" fillId="0" borderId="0" xfId="0" applyFont="1"/>
    <xf numFmtId="0" fontId="18" fillId="0" borderId="0" xfId="0" applyFont="1"/>
    <xf numFmtId="0" fontId="2" fillId="0" borderId="0" xfId="0" applyFont="1"/>
    <xf numFmtId="0" fontId="18" fillId="0" borderId="42" xfId="0" applyFont="1" applyBorder="1"/>
    <xf numFmtId="0" fontId="18" fillId="0" borderId="43" xfId="0" applyFont="1" applyBorder="1"/>
    <xf numFmtId="0" fontId="18"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0" fillId="0" borderId="0" xfId="2" applyFont="1" applyProtection="1"/>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22" fillId="0" borderId="35"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53" xfId="0" applyFont="1" applyBorder="1" applyAlignment="1">
      <alignment horizontal="center" vertical="center" wrapText="1"/>
    </xf>
    <xf numFmtId="0" fontId="26" fillId="0" borderId="27" xfId="0" applyFont="1" applyBorder="1" applyAlignment="1" applyProtection="1">
      <alignment horizontal="center" vertical="center"/>
      <protection locked="0"/>
    </xf>
    <xf numFmtId="0" fontId="26" fillId="0" borderId="28" xfId="0" applyFont="1" applyBorder="1" applyAlignment="1">
      <alignment horizontal="center" vertical="center"/>
    </xf>
    <xf numFmtId="0" fontId="22" fillId="0" borderId="28" xfId="0" applyFont="1" applyBorder="1" applyAlignment="1" applyProtection="1">
      <alignment horizontal="center" vertical="center" wrapText="1"/>
      <protection locked="0"/>
    </xf>
    <xf numFmtId="0" fontId="22" fillId="0" borderId="28" xfId="0" applyFont="1" applyBorder="1" applyAlignment="1" applyProtection="1">
      <alignment horizontal="center" vertical="center" textRotation="90"/>
      <protection locked="0"/>
    </xf>
    <xf numFmtId="0" fontId="22" fillId="0" borderId="28" xfId="0" applyFont="1" applyBorder="1" applyAlignment="1" applyProtection="1">
      <alignment horizontal="left" vertical="center" wrapText="1"/>
      <protection locked="0"/>
    </xf>
    <xf numFmtId="0" fontId="22" fillId="0" borderId="28" xfId="0" applyFont="1" applyBorder="1" applyAlignment="1" applyProtection="1">
      <alignment horizontal="center" vertical="center" textRotation="90" wrapText="1"/>
      <protection locked="0"/>
    </xf>
    <xf numFmtId="0" fontId="22" fillId="0" borderId="28" xfId="0" applyFont="1" applyBorder="1" applyAlignment="1" applyProtection="1">
      <alignment horizontal="left" vertical="top" wrapText="1"/>
      <protection locked="0"/>
    </xf>
    <xf numFmtId="3" fontId="22" fillId="0" borderId="28" xfId="0" applyNumberFormat="1" applyFont="1" applyBorder="1" applyAlignment="1" applyProtection="1">
      <alignment horizontal="center" vertical="center"/>
      <protection locked="0"/>
    </xf>
    <xf numFmtId="49" fontId="22" fillId="0" borderId="28" xfId="0" applyNumberFormat="1" applyFont="1" applyBorder="1" applyAlignment="1" applyProtection="1">
      <alignment horizontal="center" vertical="center"/>
      <protection locked="0"/>
    </xf>
    <xf numFmtId="0" fontId="26" fillId="0" borderId="28" xfId="0" applyFont="1" applyBorder="1" applyProtection="1">
      <protection locked="0"/>
    </xf>
    <xf numFmtId="0" fontId="26" fillId="0" borderId="28"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6" fillId="0" borderId="0" xfId="0" applyFont="1"/>
    <xf numFmtId="0" fontId="26" fillId="0" borderId="0" xfId="0" applyFont="1" applyAlignment="1">
      <alignment vertical="top"/>
    </xf>
    <xf numFmtId="0" fontId="26" fillId="0" borderId="16" xfId="0" applyFont="1" applyBorder="1" applyAlignment="1" applyProtection="1">
      <alignment horizontal="center" vertical="center"/>
      <protection locked="0"/>
    </xf>
    <xf numFmtId="0" fontId="26" fillId="0" borderId="14" xfId="0" applyFont="1" applyBorder="1" applyAlignment="1">
      <alignment horizontal="center" vertical="center"/>
    </xf>
    <xf numFmtId="0" fontId="22" fillId="0" borderId="14" xfId="0" applyFont="1" applyBorder="1" applyAlignment="1" applyProtection="1">
      <alignment horizontal="center" vertical="center" wrapText="1"/>
      <protection locked="0"/>
    </xf>
    <xf numFmtId="0" fontId="22" fillId="0" borderId="14" xfId="0" applyFont="1" applyBorder="1" applyAlignment="1" applyProtection="1">
      <alignment horizontal="left" vertical="center" wrapText="1"/>
      <protection locked="0"/>
    </xf>
    <xf numFmtId="0" fontId="22" fillId="0" borderId="14" xfId="0" applyFont="1" applyBorder="1" applyAlignment="1" applyProtection="1">
      <alignment horizontal="left" vertical="top" wrapText="1"/>
      <protection locked="0"/>
    </xf>
    <xf numFmtId="3" fontId="22" fillId="0" borderId="14" xfId="0" applyNumberFormat="1" applyFont="1" applyBorder="1" applyAlignment="1" applyProtection="1">
      <alignment horizontal="center" vertical="center"/>
      <protection locked="0"/>
    </xf>
    <xf numFmtId="49" fontId="22" fillId="0" borderId="14" xfId="0" applyNumberFormat="1" applyFont="1" applyBorder="1" applyAlignment="1" applyProtection="1">
      <alignment horizontal="center" vertical="center"/>
      <protection locked="0"/>
    </xf>
    <xf numFmtId="0" fontId="26" fillId="0" borderId="14" xfId="0" applyFont="1" applyBorder="1" applyProtection="1">
      <protection locked="0"/>
    </xf>
    <xf numFmtId="0" fontId="26"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2"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left" vertical="center" wrapText="1"/>
      <protection locked="0"/>
    </xf>
    <xf numFmtId="0" fontId="27" fillId="0" borderId="10" xfId="0" applyFont="1" applyBorder="1" applyAlignment="1" applyProtection="1">
      <alignment horizontal="left" vertical="top" wrapText="1"/>
      <protection locked="0"/>
    </xf>
    <xf numFmtId="3" fontId="22" fillId="0" borderId="10" xfId="0" applyNumberFormat="1" applyFont="1" applyBorder="1" applyAlignment="1" applyProtection="1">
      <alignment horizontal="center" vertical="center"/>
      <protection locked="0"/>
    </xf>
    <xf numFmtId="49" fontId="22" fillId="0" borderId="10" xfId="0" applyNumberFormat="1" applyFont="1" applyBorder="1" applyAlignment="1" applyProtection="1">
      <alignment horizontal="center" vertical="center"/>
      <protection locked="0"/>
    </xf>
    <xf numFmtId="0" fontId="26" fillId="0" borderId="10" xfId="0" applyFont="1" applyBorder="1" applyProtection="1">
      <protection locked="0"/>
    </xf>
    <xf numFmtId="0" fontId="26" fillId="0" borderId="10"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0" xfId="0" applyFont="1" applyAlignment="1">
      <alignment horizontal="center" vertical="center"/>
    </xf>
    <xf numFmtId="0" fontId="22" fillId="0" borderId="0" xfId="0" applyFont="1" applyAlignment="1" applyProtection="1">
      <alignment horizontal="center" vertical="center" wrapText="1"/>
      <protection locked="0"/>
    </xf>
    <xf numFmtId="0" fontId="22" fillId="0" borderId="0" xfId="0" applyFont="1" applyAlignment="1" applyProtection="1">
      <alignment horizontal="center" vertical="center" textRotation="90"/>
      <protection locked="0"/>
    </xf>
    <xf numFmtId="0" fontId="22" fillId="0" borderId="0" xfId="0" applyFont="1" applyAlignment="1" applyProtection="1">
      <alignment horizontal="left" vertical="center" wrapText="1"/>
      <protection locked="0"/>
    </xf>
    <xf numFmtId="0" fontId="22" fillId="0" borderId="0" xfId="0" applyFont="1" applyAlignment="1" applyProtection="1">
      <alignment horizontal="center" vertical="center" textRotation="90" wrapText="1"/>
      <protection locked="0"/>
    </xf>
    <xf numFmtId="0" fontId="22" fillId="0" borderId="0" xfId="0" applyFont="1" applyAlignment="1" applyProtection="1">
      <alignment horizontal="left" vertical="top" wrapText="1"/>
      <protection locked="0"/>
    </xf>
    <xf numFmtId="3" fontId="22" fillId="0" borderId="0" xfId="0" applyNumberFormat="1" applyFont="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0" fontId="26" fillId="0" borderId="0" xfId="0" applyFont="1" applyProtection="1">
      <protection locked="0"/>
    </xf>
    <xf numFmtId="0" fontId="22" fillId="0" borderId="0" xfId="0" applyFont="1" applyAlignment="1" applyProtection="1">
      <alignment horizontal="center" vertical="center"/>
      <protection locked="0"/>
    </xf>
    <xf numFmtId="0" fontId="22" fillId="0" borderId="14" xfId="0" applyFont="1" applyBorder="1" applyAlignment="1">
      <alignment horizontal="left" vertical="center" wrapText="1"/>
    </xf>
    <xf numFmtId="0" fontId="28" fillId="0" borderId="14" xfId="0" applyFont="1" applyBorder="1" applyAlignment="1" applyProtection="1">
      <alignment horizontal="left" vertical="top" wrapText="1"/>
      <protection locked="0"/>
    </xf>
    <xf numFmtId="0" fontId="26" fillId="0" borderId="32" xfId="0" applyFont="1" applyBorder="1" applyAlignment="1" applyProtection="1">
      <alignment horizontal="center" vertical="center"/>
      <protection locked="0"/>
    </xf>
    <xf numFmtId="0" fontId="26" fillId="0" borderId="52" xfId="0" applyFont="1" applyBorder="1" applyAlignment="1">
      <alignment horizontal="center" vertical="center"/>
    </xf>
    <xf numFmtId="0" fontId="22" fillId="0" borderId="52" xfId="0" applyFont="1" applyBorder="1" applyAlignment="1" applyProtection="1">
      <alignment horizontal="center" vertical="center" wrapText="1"/>
      <protection locked="0"/>
    </xf>
    <xf numFmtId="0" fontId="22" fillId="0" borderId="52" xfId="0" applyFont="1" applyBorder="1" applyAlignment="1">
      <alignment horizontal="left" vertical="center" wrapText="1"/>
    </xf>
    <xf numFmtId="0" fontId="22" fillId="0" borderId="22" xfId="0" applyFont="1" applyBorder="1" applyAlignment="1" applyProtection="1">
      <alignment horizontal="center" vertical="center" textRotation="90" wrapText="1"/>
      <protection locked="0"/>
    </xf>
    <xf numFmtId="0" fontId="28" fillId="0" borderId="52" xfId="0" applyFont="1" applyBorder="1" applyAlignment="1" applyProtection="1">
      <alignment horizontal="left" vertical="top" wrapText="1"/>
      <protection locked="0"/>
    </xf>
    <xf numFmtId="3" fontId="22" fillId="0" borderId="52" xfId="0" applyNumberFormat="1" applyFont="1" applyBorder="1" applyAlignment="1" applyProtection="1">
      <alignment horizontal="center" vertical="center"/>
      <protection locked="0"/>
    </xf>
    <xf numFmtId="49" fontId="22" fillId="0" borderId="52" xfId="0" applyNumberFormat="1" applyFont="1" applyBorder="1" applyAlignment="1" applyProtection="1">
      <alignment horizontal="center" vertical="center"/>
      <protection locked="0"/>
    </xf>
    <xf numFmtId="0" fontId="26" fillId="0" borderId="52" xfId="0" applyFont="1" applyBorder="1" applyAlignment="1" applyProtection="1">
      <alignment horizontal="center" vertical="center"/>
      <protection locked="0"/>
    </xf>
    <xf numFmtId="0" fontId="26" fillId="0" borderId="52" xfId="0" applyFont="1" applyBorder="1" applyProtection="1">
      <protection locked="0"/>
    </xf>
    <xf numFmtId="0" fontId="22" fillId="0" borderId="34" xfId="0" applyFont="1" applyBorder="1" applyAlignment="1" applyProtection="1">
      <alignment horizontal="center" vertical="center"/>
      <protection locked="0"/>
    </xf>
    <xf numFmtId="0" fontId="22" fillId="0" borderId="52" xfId="0" applyFont="1" applyBorder="1" applyAlignment="1" applyProtection="1">
      <alignment horizontal="left" vertical="top" wrapText="1"/>
      <protection locked="0"/>
    </xf>
    <xf numFmtId="0" fontId="22" fillId="0" borderId="52" xfId="0" applyFont="1" applyBorder="1" applyAlignment="1">
      <alignment vertical="center" wrapText="1"/>
    </xf>
    <xf numFmtId="0" fontId="22" fillId="0" borderId="52" xfId="0" applyFont="1" applyBorder="1" applyAlignment="1" applyProtection="1">
      <alignment horizontal="left" vertical="center" wrapText="1"/>
      <protection locked="0"/>
    </xf>
    <xf numFmtId="0" fontId="26" fillId="0" borderId="35" xfId="0" applyFont="1" applyBorder="1" applyAlignment="1" applyProtection="1">
      <alignment horizontal="center" vertical="center"/>
      <protection locked="0"/>
    </xf>
    <xf numFmtId="0" fontId="22" fillId="0" borderId="39" xfId="0" applyFont="1" applyBorder="1" applyAlignment="1" applyProtection="1">
      <alignment horizontal="center" vertical="center" wrapText="1"/>
      <protection locked="0"/>
    </xf>
    <xf numFmtId="0" fontId="22" fillId="0" borderId="39" xfId="0" applyFont="1" applyBorder="1" applyAlignment="1">
      <alignment vertical="center" wrapText="1"/>
    </xf>
    <xf numFmtId="0" fontId="22" fillId="0" borderId="39" xfId="0" applyFont="1" applyBorder="1" applyAlignment="1" applyProtection="1">
      <alignment horizontal="left" vertical="top" wrapText="1"/>
      <protection locked="0"/>
    </xf>
    <xf numFmtId="3" fontId="22" fillId="0" borderId="39" xfId="0" applyNumberFormat="1" applyFont="1" applyBorder="1" applyAlignment="1" applyProtection="1">
      <alignment horizontal="center" vertical="center"/>
      <protection locked="0"/>
    </xf>
    <xf numFmtId="49" fontId="22" fillId="0" borderId="39" xfId="0" applyNumberFormat="1" applyFont="1" applyBorder="1" applyAlignment="1" applyProtection="1">
      <alignment horizontal="center" vertical="center"/>
      <protection locked="0"/>
    </xf>
    <xf numFmtId="0" fontId="26" fillId="0" borderId="39" xfId="0" applyFont="1" applyBorder="1" applyAlignment="1" applyProtection="1">
      <alignment horizontal="center" vertical="center"/>
      <protection locked="0"/>
    </xf>
    <xf numFmtId="0" fontId="26" fillId="0" borderId="39" xfId="0" applyFont="1" applyBorder="1" applyProtection="1">
      <protection locked="0"/>
    </xf>
    <xf numFmtId="0" fontId="22" fillId="0" borderId="36" xfId="0" applyFont="1" applyBorder="1" applyAlignment="1" applyProtection="1">
      <alignment horizontal="center" vertical="center"/>
      <protection locked="0"/>
    </xf>
    <xf numFmtId="0" fontId="28" fillId="0" borderId="10" xfId="0" applyFont="1" applyBorder="1" applyAlignment="1" applyProtection="1">
      <alignment horizontal="left" vertical="top" wrapText="1"/>
      <protection locked="0"/>
    </xf>
    <xf numFmtId="49" fontId="22" fillId="0" borderId="10" xfId="0" applyNumberFormat="1" applyFont="1" applyBorder="1" applyAlignment="1" applyProtection="1">
      <alignment vertical="center"/>
      <protection locked="0"/>
    </xf>
    <xf numFmtId="0" fontId="22" fillId="0" borderId="14" xfId="0" applyFont="1" applyBorder="1" applyAlignment="1" applyProtection="1">
      <alignment horizontal="center" vertical="center" textRotation="90" wrapText="1"/>
      <protection locked="0"/>
    </xf>
    <xf numFmtId="0" fontId="26" fillId="0" borderId="20" xfId="0" applyFont="1" applyBorder="1" applyAlignment="1" applyProtection="1">
      <alignment horizontal="center" vertical="center"/>
      <protection locked="0"/>
    </xf>
    <xf numFmtId="0" fontId="22" fillId="0" borderId="23" xfId="0" applyFont="1" applyBorder="1" applyAlignment="1" applyProtection="1">
      <alignment horizontal="center" vertical="center" textRotation="90" wrapText="1"/>
      <protection locked="0"/>
    </xf>
    <xf numFmtId="0" fontId="26" fillId="0" borderId="23" xfId="0" applyFont="1" applyBorder="1" applyProtection="1">
      <protection locked="0"/>
    </xf>
    <xf numFmtId="0" fontId="22" fillId="0" borderId="23" xfId="0" applyFont="1" applyBorder="1" applyAlignment="1" applyProtection="1">
      <alignment horizontal="left" vertical="center" wrapText="1"/>
      <protection locked="0"/>
    </xf>
    <xf numFmtId="0" fontId="22" fillId="0" borderId="26" xfId="0" applyFont="1" applyBorder="1" applyAlignment="1" applyProtection="1">
      <alignment horizontal="center" vertical="center"/>
      <protection locked="0"/>
    </xf>
    <xf numFmtId="0" fontId="22" fillId="0" borderId="10" xfId="0" applyFont="1" applyBorder="1" applyAlignment="1" applyProtection="1">
      <alignment horizontal="center" vertical="center" textRotation="90" wrapText="1"/>
      <protection locked="0"/>
    </xf>
    <xf numFmtId="0" fontId="22" fillId="0" borderId="10" xfId="0" applyFont="1" applyBorder="1" applyAlignment="1" applyProtection="1">
      <alignment horizontal="left" vertical="top" wrapText="1"/>
      <protection locked="0"/>
    </xf>
    <xf numFmtId="0" fontId="27" fillId="0" borderId="52" xfId="0" applyFont="1" applyBorder="1" applyAlignment="1" applyProtection="1">
      <alignment horizontal="left" vertical="top" wrapText="1"/>
      <protection locked="0"/>
    </xf>
    <xf numFmtId="0" fontId="22" fillId="0" borderId="21" xfId="0" applyFont="1" applyBorder="1" applyAlignment="1" applyProtection="1">
      <alignment horizontal="left" vertical="center" wrapText="1"/>
      <protection locked="0"/>
    </xf>
    <xf numFmtId="0" fontId="27" fillId="0" borderId="21" xfId="0" applyFont="1" applyBorder="1" applyAlignment="1" applyProtection="1">
      <alignment horizontal="left" vertical="top" wrapText="1"/>
      <protection locked="0"/>
    </xf>
    <xf numFmtId="3" fontId="22" fillId="0" borderId="21" xfId="0" applyNumberFormat="1" applyFont="1" applyBorder="1" applyAlignment="1" applyProtection="1">
      <alignment horizontal="center" vertical="center"/>
      <protection locked="0"/>
    </xf>
    <xf numFmtId="49" fontId="22" fillId="0" borderId="21" xfId="0" applyNumberFormat="1" applyFont="1" applyBorder="1" applyAlignment="1" applyProtection="1">
      <alignment horizontal="center" vertical="center"/>
      <protection locked="0"/>
    </xf>
    <xf numFmtId="0" fontId="26" fillId="0" borderId="21" xfId="0" applyFont="1" applyBorder="1" applyProtection="1">
      <protection locked="0"/>
    </xf>
    <xf numFmtId="0" fontId="26" fillId="0" borderId="52" xfId="0" applyFont="1" applyBorder="1"/>
    <xf numFmtId="0" fontId="26" fillId="0" borderId="50"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22" xfId="0" applyFont="1" applyBorder="1" applyAlignment="1" applyProtection="1">
      <alignment horizontal="left" vertical="top" wrapText="1"/>
      <protection locked="0"/>
    </xf>
    <xf numFmtId="3" fontId="22" fillId="0" borderId="22" xfId="0" applyNumberFormat="1" applyFont="1" applyBorder="1" applyAlignment="1" applyProtection="1">
      <alignment horizontal="center" vertical="center"/>
      <protection locked="0"/>
    </xf>
    <xf numFmtId="49" fontId="22" fillId="0" borderId="22" xfId="0" applyNumberFormat="1" applyFont="1" applyBorder="1" applyAlignment="1" applyProtection="1">
      <alignment horizontal="center" vertical="center"/>
      <protection locked="0"/>
    </xf>
    <xf numFmtId="0" fontId="22" fillId="6" borderId="52" xfId="0" applyFont="1" applyFill="1" applyBorder="1" applyAlignment="1" applyProtection="1">
      <alignment horizontal="left" vertical="center" wrapText="1"/>
      <protection locked="0"/>
    </xf>
    <xf numFmtId="0" fontId="22" fillId="0" borderId="25" xfId="0" applyFont="1" applyBorder="1" applyAlignment="1" applyProtection="1">
      <alignment horizontal="center" vertical="center"/>
      <protection locked="0"/>
    </xf>
    <xf numFmtId="0" fontId="22" fillId="6" borderId="22" xfId="0" applyFont="1" applyFill="1" applyBorder="1" applyAlignment="1" applyProtection="1">
      <alignment horizontal="left" vertical="center" wrapText="1"/>
      <protection locked="0"/>
    </xf>
    <xf numFmtId="0" fontId="22" fillId="6" borderId="40" xfId="0" applyFont="1" applyFill="1" applyBorder="1" applyAlignment="1" applyProtection="1">
      <alignment horizontal="left" vertical="center" wrapText="1"/>
      <protection locked="0"/>
    </xf>
    <xf numFmtId="0" fontId="22" fillId="0" borderId="39" xfId="0" applyFont="1" applyBorder="1" applyAlignment="1" applyProtection="1">
      <alignment horizontal="left" vertical="center" wrapText="1"/>
      <protection locked="0"/>
    </xf>
    <xf numFmtId="0" fontId="27" fillId="0" borderId="15"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9" fillId="0" borderId="28" xfId="0" applyFont="1" applyBorder="1" applyAlignment="1" applyProtection="1">
      <alignment horizontal="left" vertical="top" wrapText="1"/>
      <protection locked="0"/>
    </xf>
    <xf numFmtId="0" fontId="26" fillId="0" borderId="19" xfId="0" applyFont="1" applyBorder="1" applyAlignment="1" applyProtection="1">
      <alignment horizontal="center" vertical="center"/>
      <protection locked="0"/>
    </xf>
    <xf numFmtId="0" fontId="22" fillId="0" borderId="22" xfId="0" applyFont="1" applyBorder="1" applyAlignment="1" applyProtection="1">
      <alignment horizontal="left" vertical="center" wrapText="1"/>
      <protection locked="0"/>
    </xf>
    <xf numFmtId="0" fontId="28" fillId="0" borderId="22" xfId="0" applyFont="1" applyBorder="1" applyAlignment="1" applyProtection="1">
      <alignment horizontal="left" vertical="top" wrapText="1"/>
      <protection locked="0"/>
    </xf>
    <xf numFmtId="0" fontId="26" fillId="0" borderId="22" xfId="0" applyFont="1" applyBorder="1" applyAlignment="1" applyProtection="1">
      <alignment horizontal="center" vertical="center"/>
      <protection locked="0"/>
    </xf>
    <xf numFmtId="0" fontId="26" fillId="0" borderId="22" xfId="0" applyFont="1" applyBorder="1" applyProtection="1">
      <protection locked="0"/>
    </xf>
    <xf numFmtId="0" fontId="28" fillId="0" borderId="10" xfId="0" applyFont="1" applyBorder="1" applyAlignment="1" applyProtection="1">
      <alignment horizontal="left" vertical="center" wrapText="1"/>
      <protection locked="0"/>
    </xf>
    <xf numFmtId="0" fontId="27" fillId="0" borderId="11" xfId="0" applyFont="1" applyBorder="1" applyAlignment="1" applyProtection="1">
      <alignment horizontal="center" vertical="center"/>
      <protection locked="0"/>
    </xf>
    <xf numFmtId="0" fontId="26" fillId="0" borderId="14"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10" xfId="0" applyFont="1" applyBorder="1" applyAlignment="1">
      <alignment horizontal="center" vertical="center" wrapText="1"/>
    </xf>
    <xf numFmtId="0" fontId="22" fillId="0" borderId="23" xfId="0" applyFont="1" applyBorder="1" applyAlignment="1" applyProtection="1">
      <alignment horizontal="left" vertical="top" wrapText="1"/>
      <protection locked="0"/>
    </xf>
    <xf numFmtId="3" fontId="22" fillId="0" borderId="23" xfId="0" applyNumberFormat="1"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27" fillId="0" borderId="0" xfId="0" applyFont="1" applyAlignment="1">
      <alignment vertical="top" wrapText="1"/>
    </xf>
    <xf numFmtId="0" fontId="27" fillId="0" borderId="52" xfId="0" applyFont="1" applyBorder="1" applyAlignment="1">
      <alignment vertical="top" wrapText="1"/>
    </xf>
    <xf numFmtId="0" fontId="28" fillId="0" borderId="23" xfId="0" applyFont="1" applyBorder="1" applyAlignment="1" applyProtection="1">
      <alignment horizontal="left" vertical="top" wrapText="1"/>
      <protection locked="0"/>
    </xf>
    <xf numFmtId="0" fontId="22" fillId="7" borderId="23" xfId="0" applyFont="1" applyFill="1" applyBorder="1" applyAlignment="1" applyProtection="1">
      <alignment horizontal="left" vertical="center" wrapText="1"/>
      <protection locked="0"/>
    </xf>
    <xf numFmtId="0" fontId="27" fillId="0" borderId="14"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49" fontId="22" fillId="0" borderId="28" xfId="0" applyNumberFormat="1" applyFont="1" applyBorder="1" applyAlignment="1" applyProtection="1">
      <alignment horizontal="center" vertical="center" textRotation="90" wrapText="1"/>
      <protection locked="0"/>
    </xf>
    <xf numFmtId="49" fontId="22" fillId="0" borderId="28" xfId="0" applyNumberFormat="1" applyFont="1" applyBorder="1" applyAlignment="1" applyProtection="1">
      <alignment horizontal="left" vertical="center" textRotation="90"/>
      <protection locked="0"/>
    </xf>
    <xf numFmtId="0" fontId="27" fillId="0" borderId="28" xfId="0" applyFont="1" applyBorder="1" applyAlignment="1" applyProtection="1">
      <alignment horizontal="left" vertical="top" wrapText="1"/>
      <protection locked="0"/>
    </xf>
    <xf numFmtId="0" fontId="22" fillId="0" borderId="40" xfId="0" applyFont="1" applyBorder="1" applyAlignment="1" applyProtection="1">
      <alignment horizontal="left" vertical="center" wrapText="1"/>
      <protection locked="0"/>
    </xf>
    <xf numFmtId="0" fontId="22" fillId="0" borderId="40" xfId="0" applyFont="1" applyBorder="1" applyAlignment="1" applyProtection="1">
      <alignment horizontal="left" vertical="top" wrapText="1"/>
      <protection locked="0"/>
    </xf>
    <xf numFmtId="3" fontId="22" fillId="0" borderId="40" xfId="0" applyNumberFormat="1" applyFont="1" applyBorder="1" applyAlignment="1" applyProtection="1">
      <alignment horizontal="center" vertical="center"/>
      <protection locked="0"/>
    </xf>
    <xf numFmtId="49" fontId="22" fillId="0" borderId="40" xfId="0" applyNumberFormat="1" applyFont="1" applyBorder="1" applyAlignment="1" applyProtection="1">
      <alignment horizontal="center" vertical="center"/>
      <protection locked="0"/>
    </xf>
    <xf numFmtId="0" fontId="26" fillId="0" borderId="0" xfId="0" applyFont="1" applyAlignment="1">
      <alignment textRotation="90"/>
    </xf>
    <xf numFmtId="0" fontId="33" fillId="0" borderId="52" xfId="0" applyFont="1" applyBorder="1" applyAlignment="1" applyProtection="1">
      <alignment horizontal="justify" vertical="top" wrapText="1"/>
      <protection locked="0"/>
    </xf>
    <xf numFmtId="0" fontId="28" fillId="0" borderId="39" xfId="0" applyFont="1" applyBorder="1" applyAlignment="1" applyProtection="1">
      <alignment horizontal="justify" vertical="top" wrapText="1"/>
      <protection locked="0"/>
    </xf>
    <xf numFmtId="0" fontId="22" fillId="0" borderId="28" xfId="0" applyFont="1" applyBorder="1" applyAlignment="1">
      <alignment horizontal="center" vertical="center"/>
    </xf>
    <xf numFmtId="0" fontId="22" fillId="0" borderId="28" xfId="0" applyFont="1" applyBorder="1" applyAlignment="1" applyProtection="1">
      <alignment vertical="center" wrapText="1"/>
      <protection locked="0"/>
    </xf>
    <xf numFmtId="3" fontId="22" fillId="0" borderId="28" xfId="0" applyNumberFormat="1" applyFont="1" applyBorder="1" applyAlignment="1" applyProtection="1">
      <alignment vertical="center"/>
      <protection locked="0"/>
    </xf>
    <xf numFmtId="0" fontId="26" fillId="0" borderId="14" xfId="0" applyFont="1" applyBorder="1" applyAlignment="1">
      <alignment textRotation="90"/>
    </xf>
    <xf numFmtId="0" fontId="26" fillId="0" borderId="52" xfId="0" applyFont="1" applyBorder="1" applyAlignment="1">
      <alignment textRotation="90"/>
    </xf>
    <xf numFmtId="0" fontId="26" fillId="0" borderId="10" xfId="0" applyFont="1" applyBorder="1" applyAlignment="1">
      <alignment textRotation="90"/>
    </xf>
    <xf numFmtId="0" fontId="35" fillId="0" borderId="15" xfId="0" applyFont="1" applyBorder="1" applyAlignment="1" applyProtection="1">
      <alignment horizontal="center" vertical="center"/>
      <protection locked="0"/>
    </xf>
    <xf numFmtId="49" fontId="35" fillId="0" borderId="14" xfId="0" applyNumberFormat="1"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37" fillId="8" borderId="14" xfId="0" applyFont="1" applyFill="1" applyBorder="1" applyAlignment="1" applyProtection="1">
      <alignment horizontal="left" vertical="center" wrapText="1"/>
      <protection locked="0"/>
    </xf>
    <xf numFmtId="0" fontId="22" fillId="0" borderId="40" xfId="0" applyFont="1" applyBorder="1" applyAlignment="1" applyProtection="1">
      <alignment horizontal="center" vertical="center" wrapText="1"/>
      <protection locked="0"/>
    </xf>
    <xf numFmtId="0" fontId="26" fillId="0" borderId="40" xfId="0" applyFont="1" applyBorder="1" applyProtection="1">
      <protection locked="0"/>
    </xf>
    <xf numFmtId="0" fontId="22" fillId="0" borderId="38" xfId="0" applyFont="1" applyBorder="1" applyAlignment="1" applyProtection="1">
      <alignment horizontal="center" vertical="center"/>
      <protection locked="0"/>
    </xf>
    <xf numFmtId="0" fontId="36" fillId="0" borderId="52" xfId="0" applyFont="1" applyBorder="1"/>
    <xf numFmtId="0" fontId="36" fillId="0" borderId="37" xfId="0" applyFont="1" applyBorder="1" applyAlignment="1" applyProtection="1">
      <alignment horizontal="center" vertical="center"/>
      <protection locked="0"/>
    </xf>
    <xf numFmtId="0" fontId="36" fillId="0" borderId="52" xfId="0" applyFont="1" applyBorder="1" applyAlignment="1">
      <alignment horizontal="center"/>
    </xf>
    <xf numFmtId="0" fontId="36" fillId="0" borderId="52" xfId="0" applyFont="1" applyBorder="1" applyAlignment="1">
      <alignment wrapText="1"/>
    </xf>
    <xf numFmtId="0" fontId="36" fillId="0" borderId="52" xfId="0" applyFont="1" applyBorder="1" applyAlignment="1">
      <alignment vertical="top" wrapText="1"/>
    </xf>
    <xf numFmtId="3" fontId="36" fillId="0" borderId="52" xfId="0" applyNumberFormat="1" applyFont="1" applyBorder="1"/>
    <xf numFmtId="0" fontId="36" fillId="0" borderId="52" xfId="0" applyFont="1" applyBorder="1" applyProtection="1">
      <protection locked="0"/>
    </xf>
    <xf numFmtId="0" fontId="36" fillId="0" borderId="52" xfId="0" applyFont="1" applyBorder="1" applyAlignment="1" applyProtection="1">
      <alignment wrapText="1"/>
      <protection locked="0"/>
    </xf>
    <xf numFmtId="0" fontId="36" fillId="0" borderId="52" xfId="0" applyFont="1" applyBorder="1" applyAlignment="1" applyProtection="1">
      <alignment horizontal="center" vertical="center"/>
      <protection locked="0"/>
    </xf>
    <xf numFmtId="0" fontId="35" fillId="0" borderId="52" xfId="0" applyFont="1" applyBorder="1" applyAlignment="1" applyProtection="1">
      <alignment horizontal="left" vertical="center" wrapText="1"/>
      <protection locked="0"/>
    </xf>
    <xf numFmtId="0" fontId="35" fillId="0" borderId="52" xfId="0" applyFont="1" applyBorder="1" applyAlignment="1" applyProtection="1">
      <alignment horizontal="left" vertical="top" wrapText="1"/>
      <protection locked="0"/>
    </xf>
    <xf numFmtId="3" fontId="35" fillId="0" borderId="52" xfId="0" applyNumberFormat="1" applyFont="1" applyBorder="1" applyAlignment="1" applyProtection="1">
      <alignment horizontal="center" vertical="center"/>
      <protection locked="0"/>
    </xf>
    <xf numFmtId="49" fontId="35" fillId="0" borderId="52" xfId="0" applyNumberFormat="1" applyFont="1" applyBorder="1" applyAlignment="1" applyProtection="1">
      <alignment horizontal="center" vertical="center"/>
      <protection locked="0"/>
    </xf>
    <xf numFmtId="0" fontId="35" fillId="0" borderId="52"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3" fontId="39" fillId="0" borderId="28" xfId="0" applyNumberFormat="1" applyFont="1" applyBorder="1" applyAlignment="1" applyProtection="1">
      <alignment horizontal="center" vertical="center"/>
      <protection locked="0"/>
    </xf>
    <xf numFmtId="49" fontId="39" fillId="0" borderId="28" xfId="0" applyNumberFormat="1" applyFont="1" applyBorder="1" applyAlignment="1" applyProtection="1">
      <alignment horizontal="center" vertical="center"/>
      <protection locked="0"/>
    </xf>
    <xf numFmtId="0" fontId="39" fillId="0" borderId="28" xfId="0" applyFont="1" applyBorder="1" applyAlignment="1" applyProtection="1">
      <alignment horizontal="left" vertical="center" wrapText="1"/>
      <protection locked="0"/>
    </xf>
    <xf numFmtId="0" fontId="39" fillId="0" borderId="29"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38" fillId="0" borderId="35" xfId="0" applyFont="1" applyBorder="1" applyAlignment="1" applyProtection="1">
      <alignment horizontal="center" vertical="center"/>
      <protection locked="0"/>
    </xf>
    <xf numFmtId="49" fontId="39" fillId="0" borderId="39" xfId="0" applyNumberFormat="1" applyFont="1" applyBorder="1" applyAlignment="1" applyProtection="1">
      <alignment horizontal="center" vertical="center"/>
      <protection locked="0"/>
    </xf>
    <xf numFmtId="0" fontId="38" fillId="0" borderId="20"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3" fontId="39" fillId="0" borderId="23" xfId="0" applyNumberFormat="1" applyFont="1" applyBorder="1" applyAlignment="1" applyProtection="1">
      <alignment horizontal="center" vertical="center"/>
      <protection locked="0"/>
    </xf>
    <xf numFmtId="49" fontId="39" fillId="0" borderId="23" xfId="0" applyNumberFormat="1" applyFont="1" applyBorder="1" applyAlignment="1" applyProtection="1">
      <alignment horizontal="center" vertical="center"/>
      <protection locked="0"/>
    </xf>
    <xf numFmtId="3" fontId="39" fillId="0" borderId="52" xfId="0" applyNumberFormat="1" applyFont="1" applyBorder="1" applyAlignment="1" applyProtection="1">
      <alignment horizontal="center" vertical="center"/>
      <protection locked="0"/>
    </xf>
    <xf numFmtId="49" fontId="39" fillId="0" borderId="52" xfId="0" applyNumberFormat="1"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38" fillId="0" borderId="16" xfId="0" applyFont="1" applyBorder="1" applyAlignment="1" applyProtection="1">
      <alignment horizontal="center" vertical="center"/>
      <protection locked="0"/>
    </xf>
    <xf numFmtId="49" fontId="39" fillId="0" borderId="14" xfId="0" applyNumberFormat="1"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left" vertical="center" wrapText="1"/>
      <protection locked="0"/>
    </xf>
    <xf numFmtId="0" fontId="6" fillId="0" borderId="14" xfId="0" applyFont="1" applyBorder="1" applyAlignment="1" applyProtection="1">
      <alignment horizontal="left" vertical="top"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6" fillId="0" borderId="52" xfId="0" applyFont="1" applyBorder="1" applyAlignment="1" applyProtection="1">
      <alignment horizontal="left" vertical="center" wrapText="1"/>
      <protection locked="0"/>
    </xf>
    <xf numFmtId="0" fontId="6" fillId="0" borderId="52" xfId="0" applyFont="1" applyBorder="1" applyAlignment="1" applyProtection="1">
      <alignment horizontal="left" vertical="top" wrapText="1"/>
      <protection locked="0"/>
    </xf>
    <xf numFmtId="0" fontId="7" fillId="0" borderId="39" xfId="0" applyFont="1" applyBorder="1" applyAlignment="1" applyProtection="1">
      <alignment horizontal="left" vertical="center" wrapText="1"/>
      <protection locked="0"/>
    </xf>
    <xf numFmtId="0" fontId="7" fillId="0" borderId="39" xfId="0" applyFont="1" applyBorder="1" applyAlignment="1" applyProtection="1">
      <alignment horizontal="left" vertical="top" wrapText="1"/>
      <protection locked="0"/>
    </xf>
    <xf numFmtId="3" fontId="7" fillId="0" borderId="39" xfId="0" applyNumberFormat="1" applyFont="1" applyBorder="1" applyAlignment="1" applyProtection="1">
      <alignment horizontal="center" vertical="center"/>
      <protection locked="0"/>
    </xf>
    <xf numFmtId="3" fontId="6" fillId="0" borderId="39" xfId="0" applyNumberFormat="1" applyFont="1" applyBorder="1" applyAlignment="1" applyProtection="1">
      <alignment horizontal="center" vertical="center"/>
      <protection locked="0"/>
    </xf>
    <xf numFmtId="49" fontId="7" fillId="0" borderId="39" xfId="0" applyNumberFormat="1" applyFont="1" applyBorder="1" applyAlignment="1" applyProtection="1">
      <alignment horizontal="center" vertical="center"/>
      <protection locked="0"/>
    </xf>
    <xf numFmtId="0" fontId="0" fillId="0" borderId="39" xfId="0" applyBorder="1" applyProtection="1">
      <protection locked="0"/>
    </xf>
    <xf numFmtId="0" fontId="7" fillId="0" borderId="39"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0" borderId="53" xfId="0" applyFont="1" applyBorder="1" applyAlignment="1" applyProtection="1">
      <alignment horizontal="center" vertical="center" wrapText="1"/>
      <protection locked="0"/>
    </xf>
    <xf numFmtId="0" fontId="3" fillId="0" borderId="34" xfId="0" applyFont="1" applyBorder="1"/>
    <xf numFmtId="0" fontId="6" fillId="0" borderId="10" xfId="0" applyFont="1" applyBorder="1" applyAlignment="1" applyProtection="1">
      <alignment horizontal="left" vertical="center" wrapText="1"/>
      <protection locked="0"/>
    </xf>
    <xf numFmtId="0" fontId="40"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38" xfId="0" applyFont="1" applyBorder="1" applyAlignment="1" applyProtection="1">
      <alignment horizontal="center" vertical="center"/>
      <protection locked="0"/>
    </xf>
    <xf numFmtId="0" fontId="6" fillId="0" borderId="52"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protection locked="0"/>
    </xf>
    <xf numFmtId="0" fontId="42" fillId="0" borderId="9" xfId="0" applyFont="1" applyBorder="1" applyAlignment="1" applyProtection="1">
      <alignment vertical="center"/>
      <protection locked="0"/>
    </xf>
    <xf numFmtId="3"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6" fillId="0" borderId="34" xfId="0" applyFont="1" applyBorder="1" applyAlignment="1" applyProtection="1">
      <alignment horizontal="center" vertical="center"/>
      <protection locked="0"/>
    </xf>
    <xf numFmtId="49" fontId="7" fillId="0" borderId="52" xfId="0" applyNumberFormat="1" applyFont="1" applyBorder="1" applyAlignment="1" applyProtection="1">
      <alignment horizontal="center" vertical="center"/>
      <protection locked="0"/>
    </xf>
    <xf numFmtId="3" fontId="7" fillId="0" borderId="52" xfId="0" applyNumberFormat="1" applyFont="1" applyBorder="1" applyAlignment="1" applyProtection="1">
      <alignment horizontal="center" vertical="center"/>
      <protection locked="0"/>
    </xf>
    <xf numFmtId="0" fontId="4" fillId="2" borderId="4" xfId="0" applyFont="1" applyFill="1" applyBorder="1" applyAlignment="1">
      <alignment horizontal="center" vertical="center" wrapText="1"/>
    </xf>
    <xf numFmtId="0" fontId="6" fillId="0" borderId="3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10" xfId="0" applyFont="1" applyBorder="1" applyAlignment="1">
      <alignment horizontal="center" vertical="center" wrapText="1"/>
    </xf>
    <xf numFmtId="0" fontId="26" fillId="0" borderId="15" xfId="0" applyFont="1" applyBorder="1" applyAlignment="1">
      <alignment horizontal="center" vertical="center"/>
    </xf>
    <xf numFmtId="0" fontId="26" fillId="0" borderId="34" xfId="0" applyFont="1" applyBorder="1" applyAlignment="1">
      <alignment horizontal="center" vertical="center"/>
    </xf>
    <xf numFmtId="0" fontId="26" fillId="0" borderId="11" xfId="0" applyFont="1" applyBorder="1" applyAlignment="1">
      <alignment horizontal="center" vertical="center"/>
    </xf>
    <xf numFmtId="0" fontId="26" fillId="0" borderId="16" xfId="0" applyFont="1" applyBorder="1" applyAlignment="1">
      <alignment horizontal="center" vertical="center"/>
    </xf>
    <xf numFmtId="0" fontId="26" fillId="0" borderId="32" xfId="0" applyFont="1" applyBorder="1" applyAlignment="1">
      <alignment horizontal="center" vertical="center"/>
    </xf>
    <xf numFmtId="0" fontId="26" fillId="0" borderId="9" xfId="0" applyFont="1" applyBorder="1" applyAlignment="1">
      <alignment horizontal="center" vertical="center"/>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14" xfId="0" applyFont="1" applyBorder="1" applyAlignment="1">
      <alignment horizontal="center" vertical="center"/>
    </xf>
    <xf numFmtId="0" fontId="26" fillId="0" borderId="52" xfId="0" applyFont="1" applyBorder="1" applyAlignment="1">
      <alignment horizontal="center" vertical="center"/>
    </xf>
    <xf numFmtId="0" fontId="26" fillId="0" borderId="10" xfId="0" applyFont="1" applyBorder="1" applyAlignment="1">
      <alignment horizontal="center" vertical="center"/>
    </xf>
    <xf numFmtId="0" fontId="26" fillId="0" borderId="14"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4" xfId="0" applyFont="1" applyBorder="1" applyAlignment="1">
      <alignment horizontal="center" vertical="center" textRotation="90"/>
    </xf>
    <xf numFmtId="0" fontId="26" fillId="0" borderId="52" xfId="0" applyFont="1" applyBorder="1" applyAlignment="1">
      <alignment horizontal="center" vertical="center" textRotation="90"/>
    </xf>
    <xf numFmtId="0" fontId="26" fillId="0" borderId="10" xfId="0" applyFont="1" applyBorder="1" applyAlignment="1">
      <alignment horizontal="center" vertical="center" textRotation="90"/>
    </xf>
    <xf numFmtId="0" fontId="28" fillId="0" borderId="14" xfId="0" applyFont="1" applyBorder="1" applyAlignment="1">
      <alignment horizontal="left" vertical="center" wrapText="1"/>
    </xf>
    <xf numFmtId="0" fontId="28" fillId="0" borderId="52" xfId="0" applyFont="1" applyBorder="1" applyAlignment="1">
      <alignment horizontal="left" vertical="center" wrapText="1"/>
    </xf>
    <xf numFmtId="0" fontId="28" fillId="0" borderId="10" xfId="0" applyFont="1" applyBorder="1" applyAlignment="1">
      <alignment horizontal="left" vertical="center" wrapText="1"/>
    </xf>
    <xf numFmtId="164" fontId="26" fillId="0" borderId="14" xfId="3" applyNumberFormat="1" applyFont="1" applyBorder="1" applyAlignment="1">
      <alignment horizontal="center" vertical="center"/>
    </xf>
    <xf numFmtId="164" fontId="26" fillId="0" borderId="52" xfId="3" applyNumberFormat="1" applyFont="1" applyBorder="1" applyAlignment="1">
      <alignment horizontal="center" vertical="center"/>
    </xf>
    <xf numFmtId="164" fontId="26" fillId="0" borderId="10" xfId="3"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52" xfId="0" applyNumberFormat="1" applyFont="1" applyBorder="1" applyAlignment="1">
      <alignment horizontal="center" vertical="center"/>
    </xf>
    <xf numFmtId="49" fontId="26" fillId="0" borderId="10" xfId="0" applyNumberFormat="1" applyFont="1" applyBorder="1" applyAlignment="1">
      <alignment horizontal="center" vertical="center"/>
    </xf>
    <xf numFmtId="0" fontId="22" fillId="0" borderId="21" xfId="0" applyFont="1" applyBorder="1" applyAlignment="1" applyProtection="1">
      <alignment horizontal="center" vertical="center" textRotation="90" wrapText="1"/>
      <protection locked="0"/>
    </xf>
    <xf numFmtId="0" fontId="22" fillId="0" borderId="22" xfId="0" applyFont="1" applyBorder="1" applyAlignment="1" applyProtection="1">
      <alignment horizontal="center" vertical="center" textRotation="90" wrapText="1"/>
      <protection locked="0"/>
    </xf>
    <xf numFmtId="0" fontId="22" fillId="0" borderId="40" xfId="0" applyFont="1" applyBorder="1" applyAlignment="1" applyProtection="1">
      <alignment horizontal="center" vertical="center" textRotation="90" wrapText="1"/>
      <protection locked="0"/>
    </xf>
    <xf numFmtId="0" fontId="22" fillId="0" borderId="21" xfId="0" applyFont="1" applyBorder="1" applyAlignment="1" applyProtection="1">
      <alignment horizontal="center" vertical="center" textRotation="90"/>
      <protection locked="0"/>
    </xf>
    <xf numFmtId="0" fontId="22" fillId="0" borderId="22" xfId="0" applyFont="1" applyBorder="1" applyAlignment="1" applyProtection="1">
      <alignment horizontal="center" vertical="center" textRotation="90"/>
      <protection locked="0"/>
    </xf>
    <xf numFmtId="0" fontId="22" fillId="0" borderId="40" xfId="0" applyFont="1" applyBorder="1" applyAlignment="1" applyProtection="1">
      <alignment horizontal="center" vertical="center" textRotation="90"/>
      <protection locked="0"/>
    </xf>
    <xf numFmtId="0" fontId="6" fillId="0" borderId="21" xfId="0" applyFont="1" applyBorder="1" applyAlignment="1" applyProtection="1">
      <alignment horizontal="center" vertical="center" textRotation="90"/>
      <protection locked="0"/>
    </xf>
    <xf numFmtId="0" fontId="6" fillId="0" borderId="22"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0" fontId="6" fillId="0" borderId="21" xfId="0" applyFont="1" applyBorder="1" applyAlignment="1" applyProtection="1">
      <alignment horizontal="center" vertical="center" textRotation="90" wrapText="1"/>
      <protection locked="0"/>
    </xf>
    <xf numFmtId="0" fontId="6" fillId="0" borderId="22" xfId="0" applyFont="1" applyBorder="1" applyAlignment="1" applyProtection="1">
      <alignment horizontal="center" vertical="center" textRotation="90" wrapText="1"/>
      <protection locked="0"/>
    </xf>
    <xf numFmtId="0" fontId="6" fillId="0" borderId="40" xfId="0" applyFont="1" applyBorder="1" applyAlignment="1" applyProtection="1">
      <alignment horizontal="center" vertical="center" textRotation="90" wrapText="1"/>
      <protection locked="0"/>
    </xf>
    <xf numFmtId="0" fontId="22" fillId="0" borderId="14" xfId="0" applyFont="1" applyBorder="1" applyAlignment="1" applyProtection="1">
      <alignment horizontal="center" vertical="center" textRotation="90" wrapText="1"/>
      <protection locked="0"/>
    </xf>
    <xf numFmtId="0" fontId="22" fillId="0" borderId="52" xfId="0" applyFont="1" applyBorder="1" applyAlignment="1" applyProtection="1">
      <alignment horizontal="center" vertical="center" textRotation="90" wrapText="1"/>
      <protection locked="0"/>
    </xf>
    <xf numFmtId="0" fontId="22" fillId="0" borderId="10" xfId="0" applyFont="1" applyBorder="1" applyAlignment="1" applyProtection="1">
      <alignment horizontal="center" vertical="center" textRotation="90" wrapText="1"/>
      <protection locked="0"/>
    </xf>
    <xf numFmtId="0" fontId="22" fillId="0" borderId="14" xfId="0" applyFont="1" applyBorder="1" applyAlignment="1" applyProtection="1">
      <alignment horizontal="center" vertical="center" textRotation="90"/>
      <protection locked="0"/>
    </xf>
    <xf numFmtId="0" fontId="22" fillId="0" borderId="23" xfId="0" applyFont="1" applyBorder="1" applyAlignment="1" applyProtection="1">
      <alignment horizontal="center" vertical="center" textRotation="90"/>
      <protection locked="0"/>
    </xf>
    <xf numFmtId="0" fontId="22" fillId="0" borderId="52" xfId="0" applyFont="1" applyBorder="1" applyAlignment="1" applyProtection="1">
      <alignment horizontal="center" vertical="center" textRotation="90"/>
      <protection locked="0"/>
    </xf>
    <xf numFmtId="0" fontId="22" fillId="0" borderId="10" xfId="0" applyFont="1" applyBorder="1" applyAlignment="1" applyProtection="1">
      <alignment horizontal="center" vertical="center" textRotation="90"/>
      <protection locked="0"/>
    </xf>
    <xf numFmtId="0" fontId="22" fillId="0" borderId="39" xfId="0" applyFont="1" applyBorder="1" applyAlignment="1" applyProtection="1">
      <alignment horizontal="center" vertical="center" textRotation="90"/>
      <protection locked="0"/>
    </xf>
    <xf numFmtId="0" fontId="22" fillId="0" borderId="14" xfId="0" applyFont="1" applyBorder="1" applyAlignment="1" applyProtection="1">
      <alignment horizontal="center" vertical="center" wrapText="1"/>
      <protection locked="0"/>
    </xf>
    <xf numFmtId="0" fontId="22" fillId="0" borderId="52"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49" fontId="22" fillId="0" borderId="14" xfId="0" applyNumberFormat="1" applyFont="1" applyBorder="1" applyAlignment="1" applyProtection="1">
      <alignment horizontal="center" vertical="center" textRotation="90"/>
      <protection locked="0"/>
    </xf>
    <xf numFmtId="49" fontId="22" fillId="0" borderId="52" xfId="0" applyNumberFormat="1" applyFont="1" applyBorder="1" applyAlignment="1" applyProtection="1">
      <alignment horizontal="center" vertical="center" textRotation="90"/>
      <protection locked="0"/>
    </xf>
    <xf numFmtId="49" fontId="22" fillId="0" borderId="10" xfId="0" applyNumberFormat="1" applyFont="1" applyBorder="1" applyAlignment="1" applyProtection="1">
      <alignment horizontal="center" vertical="center" textRotation="90"/>
      <protection locked="0"/>
    </xf>
    <xf numFmtId="0" fontId="22" fillId="0" borderId="22" xfId="0" applyFont="1" applyBorder="1" applyAlignment="1" applyProtection="1">
      <alignment horizontal="center" vertical="center" wrapText="1"/>
      <protection locked="0"/>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39" xfId="0" applyBorder="1" applyAlignment="1">
      <alignment horizontal="center" vertical="center"/>
    </xf>
    <xf numFmtId="0" fontId="0" fillId="0" borderId="10" xfId="0" applyBorder="1" applyAlignment="1">
      <alignment horizontal="center" vertical="center"/>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39"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13" fillId="2" borderId="16"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22" fillId="0" borderId="39"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2" fillId="0" borderId="40" xfId="0" applyFont="1" applyBorder="1" applyAlignment="1" applyProtection="1">
      <alignment horizontal="center" vertical="center" wrapText="1"/>
      <protection locked="0"/>
    </xf>
    <xf numFmtId="3" fontId="22" fillId="0" borderId="34" xfId="0" applyNumberFormat="1" applyFont="1" applyBorder="1" applyAlignment="1">
      <alignment horizontal="center" vertical="center" wrapText="1"/>
    </xf>
    <xf numFmtId="3" fontId="22" fillId="0" borderId="36" xfId="0" applyNumberFormat="1" applyFont="1" applyBorder="1" applyAlignment="1">
      <alignment horizontal="center" vertical="center" wrapText="1"/>
    </xf>
    <xf numFmtId="0" fontId="22" fillId="0" borderId="20" xfId="0" applyFont="1" applyBorder="1" applyAlignment="1">
      <alignment horizontal="center" vertical="center" wrapText="1"/>
    </xf>
    <xf numFmtId="0" fontId="22" fillId="0" borderId="35" xfId="0" applyFont="1" applyBorder="1" applyAlignment="1">
      <alignment horizontal="center" vertical="center" wrapText="1"/>
    </xf>
    <xf numFmtId="0" fontId="22" fillId="2" borderId="5"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0" borderId="23" xfId="0" applyFont="1" applyBorder="1" applyAlignment="1" applyProtection="1">
      <alignment horizontal="center" vertical="center" textRotation="90" wrapText="1"/>
      <protection locked="0"/>
    </xf>
    <xf numFmtId="0" fontId="22" fillId="2" borderId="13"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17" xfId="0" applyFont="1" applyFill="1" applyBorder="1" applyAlignment="1">
      <alignment horizontal="center" vertical="center" wrapText="1"/>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13" fillId="2" borderId="13"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51"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0" borderId="13" xfId="0" applyFont="1" applyBorder="1" applyAlignment="1">
      <alignment horizontal="center" vertical="center" textRotation="90" wrapText="1"/>
    </xf>
    <xf numFmtId="0" fontId="13" fillId="0" borderId="31" xfId="0" applyFont="1" applyBorder="1" applyAlignment="1">
      <alignment horizontal="center" vertical="center" textRotation="90" wrapText="1"/>
    </xf>
    <xf numFmtId="0" fontId="13"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31" xfId="0" applyFont="1" applyFill="1" applyBorder="1" applyAlignment="1">
      <alignment horizontal="center" vertical="center" textRotation="90" wrapText="1"/>
    </xf>
    <xf numFmtId="0" fontId="13" fillId="2" borderId="41" xfId="0" applyFont="1" applyFill="1" applyBorder="1" applyAlignment="1">
      <alignment horizontal="center" vertical="center" textRotation="90" wrapText="1"/>
    </xf>
    <xf numFmtId="0" fontId="13" fillId="2" borderId="7"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54" xfId="0" applyFont="1" applyFill="1" applyBorder="1" applyAlignment="1">
      <alignment horizontal="center" vertical="center" wrapText="1"/>
    </xf>
    <xf numFmtId="3" fontId="13" fillId="0" borderId="16" xfId="0" applyNumberFormat="1" applyFont="1" applyBorder="1" applyAlignment="1">
      <alignment horizontal="center" vertical="center"/>
    </xf>
    <xf numFmtId="3" fontId="13" fillId="0" borderId="15" xfId="0" applyNumberFormat="1" applyFont="1" applyBorder="1" applyAlignment="1">
      <alignment horizontal="center" vertical="center"/>
    </xf>
    <xf numFmtId="0" fontId="13" fillId="0" borderId="27" xfId="0" applyFont="1" applyBorder="1" applyAlignment="1">
      <alignment horizontal="center" vertical="top" wrapText="1"/>
    </xf>
    <xf numFmtId="0" fontId="13" fillId="0" borderId="29" xfId="0" applyFont="1" applyBorder="1" applyAlignment="1">
      <alignment horizontal="center" vertical="top" wrapText="1"/>
    </xf>
    <xf numFmtId="0" fontId="13" fillId="0" borderId="18"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0" fontId="13" fillId="2" borderId="14"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4" xfId="0" applyFont="1" applyFill="1" applyBorder="1" applyAlignment="1">
      <alignment horizontal="center" vertical="center" textRotation="90" wrapText="1"/>
    </xf>
    <xf numFmtId="0" fontId="13" fillId="2" borderId="39" xfId="0" applyFont="1" applyFill="1" applyBorder="1" applyAlignment="1">
      <alignment horizontal="center" vertical="center" textRotation="90" wrapText="1"/>
    </xf>
    <xf numFmtId="0" fontId="22" fillId="0" borderId="19"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5" xfId="0" applyFont="1" applyFill="1" applyBorder="1" applyAlignment="1">
      <alignment horizontal="center" vertical="center" textRotation="90" wrapText="1"/>
    </xf>
    <xf numFmtId="0" fontId="13" fillId="2" borderId="36" xfId="0" applyFont="1" applyFill="1" applyBorder="1" applyAlignment="1">
      <alignment horizontal="center" vertical="center" textRotation="90" wrapText="1"/>
    </xf>
    <xf numFmtId="3" fontId="22" fillId="0" borderId="32" xfId="0" applyNumberFormat="1" applyFont="1" applyBorder="1" applyAlignment="1">
      <alignment horizontal="center" vertical="center" wrapText="1"/>
    </xf>
    <xf numFmtId="3" fontId="22" fillId="0" borderId="35" xfId="0" applyNumberFormat="1" applyFont="1" applyBorder="1" applyAlignment="1">
      <alignment horizontal="center" vertical="center" wrapText="1"/>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21" xfId="0" applyFont="1" applyBorder="1" applyAlignment="1">
      <alignment horizontal="center" vertical="center"/>
    </xf>
    <xf numFmtId="0" fontId="22" fillId="0" borderId="39" xfId="0" applyFont="1" applyBorder="1" applyAlignment="1" applyProtection="1">
      <alignment horizontal="center" vertical="center" textRotation="90" wrapText="1"/>
      <protection locked="0"/>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6" xfId="0" applyFont="1" applyFill="1" applyBorder="1" applyAlignment="1">
      <alignment horizontal="center" vertical="center" textRotation="90"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pplyProtection="1">
      <alignment horizontal="left"/>
      <protection locked="0"/>
    </xf>
    <xf numFmtId="0" fontId="0" fillId="0" borderId="0" xfId="0" applyAlignment="1" applyProtection="1">
      <alignment horizontal="center"/>
      <protection locked="0"/>
    </xf>
    <xf numFmtId="0" fontId="43" fillId="0" borderId="0" xfId="0" applyFont="1" applyAlignment="1" applyProtection="1">
      <alignment horizontal="left"/>
      <protection locked="0"/>
    </xf>
    <xf numFmtId="3" fontId="43" fillId="0" borderId="0" xfId="0" applyNumberFormat="1" applyFont="1" applyProtection="1">
      <protection locked="0"/>
    </xf>
    <xf numFmtId="0" fontId="43" fillId="0" borderId="0" xfId="0" applyFont="1" applyProtection="1">
      <protection locked="0"/>
    </xf>
    <xf numFmtId="0" fontId="43" fillId="0" borderId="0" xfId="0" applyFont="1" applyAlignment="1" applyProtection="1">
      <alignment horizontal="center"/>
      <protection locked="0"/>
    </xf>
    <xf numFmtId="49" fontId="0" fillId="0" borderId="0" xfId="0" applyNumberFormat="1" applyAlignment="1">
      <alignment horizontal="center" vertical="center" textRotation="90"/>
    </xf>
    <xf numFmtId="0" fontId="0" fillId="0" borderId="0" xfId="0" applyAlignment="1">
      <alignment horizontal="center" wrapText="1"/>
    </xf>
    <xf numFmtId="0" fontId="0" fillId="0" borderId="0" xfId="0" applyAlignment="1" applyProtection="1">
      <alignment horizontal="center" vertical="center"/>
      <protection locked="0"/>
    </xf>
    <xf numFmtId="0" fontId="5" fillId="0" borderId="11"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49" fontId="5" fillId="0" borderId="10" xfId="0" applyNumberFormat="1" applyFont="1" applyBorder="1" applyAlignment="1">
      <alignment horizontal="left" vertical="center"/>
    </xf>
    <xf numFmtId="3" fontId="44" fillId="0" borderId="10" xfId="0" applyNumberFormat="1" applyFont="1" applyBorder="1" applyAlignment="1" applyProtection="1">
      <alignment horizontal="center" vertical="center"/>
      <protection locked="0"/>
    </xf>
    <xf numFmtId="0" fontId="44" fillId="0" borderId="10" xfId="0" applyFont="1" applyBorder="1" applyAlignment="1">
      <alignment horizontal="left" vertical="top" wrapText="1"/>
    </xf>
    <xf numFmtId="0" fontId="44" fillId="0" borderId="10" xfId="0" applyFont="1" applyBorder="1" applyAlignment="1" applyProtection="1">
      <alignment horizontal="center" vertical="center" wrapText="1"/>
      <protection locked="0"/>
    </xf>
    <xf numFmtId="0" fontId="44" fillId="0" borderId="10" xfId="0" applyFont="1" applyBorder="1" applyAlignment="1" applyProtection="1">
      <alignment horizontal="center" vertical="center" textRotation="90"/>
      <protection locked="0"/>
    </xf>
    <xf numFmtId="0" fontId="44" fillId="0" borderId="10" xfId="0" applyFont="1" applyBorder="1" applyAlignment="1" applyProtection="1">
      <alignment vertical="center" wrapText="1"/>
      <protection locked="0"/>
    </xf>
    <xf numFmtId="0" fontId="44" fillId="0" borderId="10" xfId="0" applyFont="1" applyBorder="1" applyAlignment="1">
      <alignment horizontal="center" vertical="center" textRotation="90"/>
    </xf>
    <xf numFmtId="49" fontId="44" fillId="0" borderId="10" xfId="0" applyNumberFormat="1" applyFont="1" applyBorder="1" applyAlignment="1">
      <alignment horizontal="center" vertical="center" textRotation="90"/>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9" xfId="0" applyFont="1" applyBorder="1" applyAlignment="1" applyProtection="1">
      <alignment horizontal="center" vertical="center"/>
      <protection locked="0"/>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Border="1"/>
    <xf numFmtId="49" fontId="5" fillId="0" borderId="14" xfId="0" applyNumberFormat="1" applyFont="1" applyBorder="1" applyAlignment="1">
      <alignment horizontal="left" vertical="center"/>
    </xf>
    <xf numFmtId="3" fontId="44" fillId="0" borderId="14" xfId="0" applyNumberFormat="1" applyFont="1" applyBorder="1" applyAlignment="1" applyProtection="1">
      <alignment vertical="center"/>
      <protection locked="0"/>
    </xf>
    <xf numFmtId="3" fontId="44" fillId="0" borderId="14" xfId="0" applyNumberFormat="1" applyFont="1" applyBorder="1" applyAlignment="1" applyProtection="1">
      <alignment horizontal="center" vertical="center"/>
      <protection locked="0"/>
    </xf>
    <xf numFmtId="0" fontId="44" fillId="0" borderId="14" xfId="0" applyFont="1" applyBorder="1" applyAlignment="1">
      <alignment horizontal="left" vertical="top" wrapText="1"/>
    </xf>
    <xf numFmtId="0" fontId="44" fillId="0" borderId="14" xfId="0" applyFont="1" applyBorder="1" applyAlignment="1" applyProtection="1">
      <alignment horizontal="center" vertical="center" wrapText="1"/>
      <protection locked="0"/>
    </xf>
    <xf numFmtId="0" fontId="44" fillId="0" borderId="14" xfId="0" applyFont="1" applyBorder="1" applyAlignment="1" applyProtection="1">
      <alignment horizontal="center" vertical="center" textRotation="90"/>
      <protection locked="0"/>
    </xf>
    <xf numFmtId="0" fontId="44" fillId="0" borderId="14" xfId="0" applyFont="1" applyBorder="1" applyAlignment="1" applyProtection="1">
      <alignment vertical="center" wrapText="1"/>
      <protection locked="0"/>
    </xf>
    <xf numFmtId="0" fontId="44" fillId="0" borderId="14" xfId="0" applyFont="1" applyBorder="1" applyAlignment="1">
      <alignment horizontal="center" vertical="center" textRotation="90"/>
    </xf>
    <xf numFmtId="49" fontId="44" fillId="0" borderId="14" xfId="0" applyNumberFormat="1" applyFont="1" applyBorder="1" applyAlignment="1">
      <alignment horizontal="center" vertical="center" textRotation="90"/>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5" fillId="0" borderId="16" xfId="0" applyFont="1" applyBorder="1" applyAlignment="1" applyProtection="1">
      <alignment horizontal="center" vertical="center"/>
      <protection locked="0"/>
    </xf>
    <xf numFmtId="0" fontId="5" fillId="0" borderId="0" xfId="0" applyFont="1" applyAlignment="1">
      <alignment horizontal="left"/>
    </xf>
    <xf numFmtId="0" fontId="5" fillId="0" borderId="0" xfId="0" applyFont="1" applyAlignment="1">
      <alignment horizontal="center"/>
    </xf>
    <xf numFmtId="0" fontId="44" fillId="0" borderId="38" xfId="0" applyFont="1" applyBorder="1" applyAlignment="1" applyProtection="1">
      <alignment vertical="center"/>
      <protection locked="0"/>
    </xf>
    <xf numFmtId="0" fontId="44" fillId="0" borderId="40" xfId="0" applyFont="1" applyBorder="1" applyAlignment="1" applyProtection="1">
      <alignment horizontal="left" vertical="center" wrapText="1"/>
      <protection locked="0"/>
    </xf>
    <xf numFmtId="0" fontId="5" fillId="0" borderId="40" xfId="0" applyFont="1" applyBorder="1" applyProtection="1">
      <protection locked="0"/>
    </xf>
    <xf numFmtId="0" fontId="5" fillId="0" borderId="40" xfId="0" applyFont="1" applyBorder="1" applyAlignment="1" applyProtection="1">
      <alignment horizontal="center" vertical="center"/>
      <protection locked="0"/>
    </xf>
    <xf numFmtId="49" fontId="44" fillId="0" borderId="40" xfId="0" applyNumberFormat="1" applyFont="1" applyBorder="1" applyAlignment="1" applyProtection="1">
      <alignment horizontal="left" vertical="center"/>
      <protection locked="0"/>
    </xf>
    <xf numFmtId="3" fontId="44" fillId="0" borderId="40" xfId="0" applyNumberFormat="1" applyFont="1" applyBorder="1" applyAlignment="1" applyProtection="1">
      <alignment vertical="center"/>
      <protection locked="0"/>
    </xf>
    <xf numFmtId="0" fontId="45" fillId="0" borderId="40" xfId="0" applyFont="1" applyBorder="1" applyAlignment="1" applyProtection="1">
      <alignment horizontal="left" vertical="top" wrapText="1"/>
      <protection locked="0"/>
    </xf>
    <xf numFmtId="0" fontId="44" fillId="0" borderId="40" xfId="0" applyFont="1" applyBorder="1" applyAlignment="1" applyProtection="1">
      <alignment vertical="center" wrapText="1"/>
      <protection locked="0"/>
    </xf>
    <xf numFmtId="0" fontId="44" fillId="0" borderId="40" xfId="0" applyFont="1" applyBorder="1" applyAlignment="1" applyProtection="1">
      <alignment horizontal="center" vertical="center" textRotation="90"/>
      <protection locked="0"/>
    </xf>
    <xf numFmtId="49" fontId="44" fillId="0" borderId="10" xfId="0" applyNumberFormat="1" applyFont="1" applyBorder="1" applyAlignment="1" applyProtection="1">
      <alignment horizontal="center" vertical="center" wrapText="1"/>
      <protection locked="0"/>
    </xf>
    <xf numFmtId="0" fontId="44" fillId="0" borderId="34" xfId="0" applyFont="1" applyBorder="1" applyAlignment="1" applyProtection="1">
      <alignment vertical="center"/>
      <protection locked="0"/>
    </xf>
    <xf numFmtId="0" fontId="44" fillId="0" borderId="52" xfId="0" applyFont="1" applyBorder="1" applyAlignment="1" applyProtection="1">
      <alignment horizontal="left" vertical="center" wrapText="1"/>
      <protection locked="0"/>
    </xf>
    <xf numFmtId="0" fontId="5" fillId="0" borderId="52" xfId="0" applyFont="1" applyBorder="1" applyProtection="1">
      <protection locked="0"/>
    </xf>
    <xf numFmtId="49" fontId="44" fillId="0" borderId="52" xfId="0" applyNumberFormat="1" applyFont="1" applyBorder="1" applyAlignment="1" applyProtection="1">
      <alignment horizontal="left" vertical="center"/>
      <protection locked="0"/>
    </xf>
    <xf numFmtId="3" fontId="44" fillId="0" borderId="52" xfId="0" applyNumberFormat="1" applyFont="1" applyBorder="1" applyAlignment="1" applyProtection="1">
      <alignment vertical="center"/>
      <protection locked="0"/>
    </xf>
    <xf numFmtId="0" fontId="44" fillId="0" borderId="52" xfId="0" applyFont="1" applyBorder="1" applyAlignment="1" applyProtection="1">
      <alignment horizontal="left" vertical="top" wrapText="1"/>
      <protection locked="0"/>
    </xf>
    <xf numFmtId="0" fontId="44" fillId="0" borderId="52" xfId="0" applyFont="1" applyBorder="1" applyAlignment="1" applyProtection="1">
      <alignment vertical="center" wrapText="1"/>
      <protection locked="0"/>
    </xf>
    <xf numFmtId="0" fontId="44" fillId="0" borderId="52" xfId="0" applyFont="1" applyBorder="1" applyAlignment="1" applyProtection="1">
      <alignment horizontal="center" vertical="center" textRotation="90"/>
      <protection locked="0"/>
    </xf>
    <xf numFmtId="0" fontId="44" fillId="0" borderId="39" xfId="0" applyFont="1" applyBorder="1" applyAlignment="1" applyProtection="1">
      <alignment horizontal="center" vertical="center" textRotation="90"/>
      <protection locked="0"/>
    </xf>
    <xf numFmtId="49" fontId="44" fillId="0" borderId="39" xfId="0" applyNumberFormat="1" applyFont="1" applyBorder="1" applyAlignment="1" applyProtection="1">
      <alignment horizontal="center" vertical="center" wrapText="1"/>
      <protection locked="0"/>
    </xf>
    <xf numFmtId="0" fontId="44" fillId="0" borderId="39" xfId="0" applyFont="1" applyBorder="1" applyAlignment="1" applyProtection="1">
      <alignment horizontal="center" vertical="center" wrapText="1"/>
      <protection locked="0"/>
    </xf>
    <xf numFmtId="0" fontId="5" fillId="0" borderId="39" xfId="0" applyFont="1" applyBorder="1" applyAlignment="1">
      <alignment horizontal="center" vertical="center"/>
    </xf>
    <xf numFmtId="0" fontId="5" fillId="0" borderId="35"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44" fillId="0" borderId="52" xfId="0" applyFont="1" applyBorder="1" applyAlignment="1" applyProtection="1">
      <alignment horizontal="left" vertical="center"/>
      <protection locked="0"/>
    </xf>
    <xf numFmtId="0" fontId="44" fillId="0" borderId="52" xfId="0" applyFont="1" applyBorder="1" applyAlignment="1" applyProtection="1">
      <alignment horizontal="center" vertical="center" textRotation="90"/>
      <protection locked="0"/>
    </xf>
    <xf numFmtId="49" fontId="44" fillId="0" borderId="52" xfId="0" applyNumberFormat="1" applyFont="1" applyBorder="1" applyAlignment="1" applyProtection="1">
      <alignment horizontal="center" vertical="center" wrapText="1"/>
      <protection locked="0"/>
    </xf>
    <xf numFmtId="0" fontId="44" fillId="0" borderId="52" xfId="0" applyFont="1" applyBorder="1" applyAlignment="1" applyProtection="1">
      <alignment horizontal="center" vertical="center" wrapText="1"/>
      <protection locked="0"/>
    </xf>
    <xf numFmtId="0" fontId="5" fillId="0" borderId="52" xfId="0" applyFont="1" applyBorder="1" applyAlignment="1">
      <alignment horizontal="center" vertical="center"/>
    </xf>
    <xf numFmtId="0" fontId="5" fillId="0" borderId="32" xfId="0" applyFont="1" applyBorder="1" applyAlignment="1" applyProtection="1">
      <alignment horizontal="center" vertical="center"/>
      <protection locked="0"/>
    </xf>
    <xf numFmtId="0" fontId="5" fillId="0" borderId="52" xfId="0" applyFont="1" applyBorder="1" applyAlignment="1" applyProtection="1">
      <alignment horizontal="left" vertical="center" wrapText="1"/>
      <protection locked="0"/>
    </xf>
    <xf numFmtId="0" fontId="44" fillId="0" borderId="26" xfId="0" applyFont="1" applyBorder="1" applyAlignment="1" applyProtection="1">
      <alignment vertical="center"/>
      <protection locked="0"/>
    </xf>
    <xf numFmtId="0" fontId="5" fillId="0" borderId="23" xfId="0" applyFont="1" applyBorder="1" applyAlignment="1" applyProtection="1">
      <alignment horizontal="left" vertical="center" wrapText="1"/>
      <protection locked="0"/>
    </xf>
    <xf numFmtId="0" fontId="5" fillId="0" borderId="23" xfId="0" applyFont="1" applyBorder="1" applyProtection="1">
      <protection locked="0"/>
    </xf>
    <xf numFmtId="49" fontId="44" fillId="0" borderId="23" xfId="0" applyNumberFormat="1" applyFont="1" applyBorder="1" applyAlignment="1" applyProtection="1">
      <alignment horizontal="left" vertical="center"/>
      <protection locked="0"/>
    </xf>
    <xf numFmtId="3" fontId="44" fillId="0" borderId="23" xfId="0" applyNumberFormat="1" applyFont="1" applyBorder="1" applyAlignment="1" applyProtection="1">
      <alignment vertical="center"/>
      <protection locked="0"/>
    </xf>
    <xf numFmtId="0" fontId="46" fillId="0" borderId="23" xfId="0" applyFont="1" applyBorder="1" applyAlignment="1" applyProtection="1">
      <alignment vertical="center" wrapText="1"/>
      <protection locked="0"/>
    </xf>
    <xf numFmtId="0" fontId="44" fillId="0" borderId="23" xfId="0" applyFont="1" applyBorder="1" applyAlignment="1" applyProtection="1">
      <alignment vertical="center" wrapText="1"/>
      <protection locked="0"/>
    </xf>
    <xf numFmtId="0" fontId="44" fillId="0" borderId="23" xfId="0" applyFont="1" applyBorder="1" applyAlignment="1" applyProtection="1">
      <alignment horizontal="center" vertical="center" textRotation="90"/>
      <protection locked="0"/>
    </xf>
    <xf numFmtId="0" fontId="44" fillId="0" borderId="23" xfId="0" applyFont="1" applyBorder="1" applyAlignment="1" applyProtection="1">
      <alignment horizontal="center" vertical="center" textRotation="90"/>
      <protection locked="0"/>
    </xf>
    <xf numFmtId="49" fontId="44" fillId="0" borderId="23" xfId="0" applyNumberFormat="1" applyFont="1" applyBorder="1" applyAlignment="1" applyProtection="1">
      <alignment horizontal="center" vertical="center" wrapText="1"/>
      <protection locked="0"/>
    </xf>
    <xf numFmtId="0" fontId="44" fillId="0" borderId="23" xfId="0" applyFont="1" applyBorder="1" applyAlignment="1" applyProtection="1">
      <alignment horizontal="center" vertical="center" wrapText="1"/>
      <protection locked="0"/>
    </xf>
    <xf numFmtId="0" fontId="5" fillId="0" borderId="23" xfId="0" applyFont="1" applyBorder="1" applyAlignment="1">
      <alignment horizontal="center" vertical="center"/>
    </xf>
    <xf numFmtId="0" fontId="5" fillId="0" borderId="20" xfId="0" applyFont="1" applyBorder="1" applyAlignment="1" applyProtection="1">
      <alignment horizontal="center" vertical="center"/>
      <protection locked="0"/>
    </xf>
    <xf numFmtId="0" fontId="44" fillId="0" borderId="15" xfId="0" applyFont="1" applyBorder="1" applyAlignment="1" applyProtection="1">
      <alignment vertical="center"/>
      <protection locked="0"/>
    </xf>
    <xf numFmtId="0" fontId="5" fillId="0" borderId="14" xfId="0" applyFont="1" applyBorder="1" applyAlignment="1" applyProtection="1">
      <alignment horizontal="left" vertical="center" wrapText="1"/>
      <protection locked="0"/>
    </xf>
    <xf numFmtId="0" fontId="5" fillId="0" borderId="14" xfId="0" applyFont="1" applyBorder="1" applyProtection="1">
      <protection locked="0"/>
    </xf>
    <xf numFmtId="49" fontId="44" fillId="0" borderId="14" xfId="0" applyNumberFormat="1" applyFont="1" applyBorder="1" applyAlignment="1" applyProtection="1">
      <alignment horizontal="left" vertical="center"/>
      <protection locked="0"/>
    </xf>
    <xf numFmtId="3" fontId="44" fillId="0" borderId="21" xfId="0" applyNumberFormat="1" applyFont="1" applyBorder="1" applyAlignment="1" applyProtection="1">
      <alignment vertical="center"/>
      <protection locked="0"/>
    </xf>
    <xf numFmtId="0" fontId="44" fillId="0" borderId="14" xfId="0" applyFont="1" applyBorder="1" applyAlignment="1" applyProtection="1">
      <alignment horizontal="center" vertical="center" textRotation="90"/>
      <protection locked="0"/>
    </xf>
    <xf numFmtId="49" fontId="44" fillId="0" borderId="14" xfId="0" applyNumberFormat="1" applyFont="1" applyBorder="1" applyAlignment="1" applyProtection="1">
      <alignment horizontal="center" vertical="center" wrapText="1"/>
      <protection locked="0"/>
    </xf>
    <xf numFmtId="0" fontId="44" fillId="0" borderId="11" xfId="0" applyFont="1" applyBorder="1" applyAlignment="1" applyProtection="1">
      <alignment vertical="center"/>
      <protection locked="0"/>
    </xf>
    <xf numFmtId="0" fontId="44" fillId="0" borderId="10" xfId="0" applyFont="1" applyBorder="1" applyAlignment="1" applyProtection="1">
      <alignment horizontal="left" vertical="center" wrapText="1"/>
      <protection locked="0"/>
    </xf>
    <xf numFmtId="0" fontId="5" fillId="0" borderId="10" xfId="0" applyFont="1" applyBorder="1" applyProtection="1">
      <protection locked="0"/>
    </xf>
    <xf numFmtId="49" fontId="44" fillId="0" borderId="10" xfId="0" applyNumberFormat="1" applyFont="1" applyBorder="1" applyAlignment="1" applyProtection="1">
      <alignment horizontal="left" vertical="center"/>
      <protection locked="0"/>
    </xf>
    <xf numFmtId="3" fontId="44" fillId="0" borderId="10" xfId="0" applyNumberFormat="1" applyFont="1" applyBorder="1" applyAlignment="1" applyProtection="1">
      <alignment vertical="center"/>
      <protection locked="0"/>
    </xf>
    <xf numFmtId="0" fontId="44" fillId="0" borderId="10" xfId="0" applyFont="1" applyBorder="1" applyAlignment="1" applyProtection="1">
      <alignment horizontal="left" vertical="top" wrapText="1"/>
      <protection locked="0"/>
    </xf>
    <xf numFmtId="0" fontId="44" fillId="0" borderId="10" xfId="0" applyFont="1" applyBorder="1" applyAlignment="1" applyProtection="1">
      <alignment horizontal="center" vertical="center" textRotation="90"/>
      <protection locked="0"/>
    </xf>
    <xf numFmtId="0" fontId="44" fillId="0" borderId="14" xfId="0" applyFont="1" applyBorder="1" applyAlignment="1" applyProtection="1">
      <alignment horizontal="left" vertical="center" wrapText="1"/>
      <protection locked="0"/>
    </xf>
    <xf numFmtId="0" fontId="44" fillId="0" borderId="14" xfId="0" applyFont="1" applyBorder="1" applyAlignment="1" applyProtection="1">
      <alignment horizontal="left" vertical="top" wrapText="1"/>
      <protection locked="0"/>
    </xf>
    <xf numFmtId="0" fontId="44" fillId="0" borderId="0" xfId="0" applyFont="1" applyAlignment="1" applyProtection="1">
      <alignment vertical="center"/>
      <protection locked="0"/>
    </xf>
    <xf numFmtId="0" fontId="44" fillId="0" borderId="0" xfId="0" applyFont="1" applyAlignment="1" applyProtection="1">
      <alignment horizontal="left" vertical="center" wrapText="1"/>
      <protection locked="0"/>
    </xf>
    <xf numFmtId="49" fontId="44" fillId="0" borderId="0" xfId="0" applyNumberFormat="1" applyFont="1" applyAlignment="1" applyProtection="1">
      <alignment horizontal="left" vertical="center"/>
      <protection locked="0"/>
    </xf>
    <xf numFmtId="3" fontId="44" fillId="0" borderId="0" xfId="0" applyNumberFormat="1" applyFont="1" applyAlignment="1" applyProtection="1">
      <alignment vertical="center"/>
      <protection locked="0"/>
    </xf>
    <xf numFmtId="0" fontId="44" fillId="0" borderId="0" xfId="0" applyFont="1" applyAlignment="1" applyProtection="1">
      <alignment vertical="justify"/>
      <protection locked="0"/>
    </xf>
    <xf numFmtId="0" fontId="44" fillId="0" borderId="0" xfId="0" applyFont="1" applyAlignment="1" applyProtection="1">
      <alignment vertical="center" wrapText="1"/>
      <protection locked="0"/>
    </xf>
    <xf numFmtId="0" fontId="44" fillId="0" borderId="0" xfId="0" applyFont="1" applyAlignment="1" applyProtection="1">
      <alignment horizontal="center" vertical="center" textRotation="90"/>
      <protection locked="0"/>
    </xf>
    <xf numFmtId="0" fontId="44" fillId="0" borderId="0" xfId="0" applyFont="1" applyAlignment="1" applyProtection="1">
      <alignment horizontal="center" vertical="center" textRotation="90" wrapText="1"/>
      <protection locked="0"/>
    </xf>
    <xf numFmtId="49" fontId="44" fillId="0" borderId="0" xfId="0" applyNumberFormat="1" applyFont="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44" fillId="0" borderId="11" xfId="0" applyFont="1" applyBorder="1" applyAlignment="1" applyProtection="1">
      <alignment vertical="center" wrapText="1"/>
      <protection locked="0"/>
    </xf>
    <xf numFmtId="0" fontId="5" fillId="0" borderId="10" xfId="0" applyFont="1" applyBorder="1" applyAlignment="1" applyProtection="1">
      <alignment horizontal="center" vertical="center"/>
      <protection locked="0"/>
    </xf>
    <xf numFmtId="165" fontId="44" fillId="0" borderId="10" xfId="3" applyNumberFormat="1" applyFont="1" applyBorder="1" applyAlignment="1" applyProtection="1">
      <alignment vertical="center"/>
      <protection locked="0"/>
    </xf>
    <xf numFmtId="0" fontId="46" fillId="0" borderId="10" xfId="0" applyFont="1" applyBorder="1" applyAlignment="1" applyProtection="1">
      <alignment horizontal="left" vertical="top" wrapText="1"/>
      <protection locked="0"/>
    </xf>
    <xf numFmtId="0" fontId="44" fillId="0" borderId="10" xfId="0" applyFont="1" applyBorder="1" applyAlignment="1" applyProtection="1">
      <alignment vertical="center"/>
      <protection locked="0"/>
    </xf>
    <xf numFmtId="0" fontId="44" fillId="0" borderId="15" xfId="0" applyFont="1" applyBorder="1" applyAlignment="1" applyProtection="1">
      <alignment vertical="center" wrapText="1"/>
      <protection locked="0"/>
    </xf>
    <xf numFmtId="0" fontId="5" fillId="0" borderId="14" xfId="0" applyFont="1" applyBorder="1" applyAlignment="1" applyProtection="1">
      <alignment horizontal="center" vertical="center"/>
      <protection locked="0"/>
    </xf>
    <xf numFmtId="165" fontId="44" fillId="0" borderId="14" xfId="3" applyNumberFormat="1" applyFont="1" applyBorder="1" applyAlignment="1" applyProtection="1">
      <alignment vertical="center"/>
      <protection locked="0"/>
    </xf>
    <xf numFmtId="0" fontId="46" fillId="0" borderId="14" xfId="0" applyFont="1" applyBorder="1" applyAlignment="1" applyProtection="1">
      <alignment horizontal="left" vertical="top" wrapText="1"/>
      <protection locked="0"/>
    </xf>
    <xf numFmtId="0" fontId="44" fillId="0" borderId="14" xfId="0" applyFont="1" applyBorder="1" applyAlignment="1" applyProtection="1">
      <alignment vertical="center"/>
      <protection locked="0"/>
    </xf>
    <xf numFmtId="0" fontId="47" fillId="0" borderId="52" xfId="0" applyFont="1" applyBorder="1" applyAlignment="1" applyProtection="1">
      <alignment vertical="center"/>
      <protection locked="0"/>
    </xf>
    <xf numFmtId="0" fontId="47" fillId="0" borderId="52" xfId="0" applyFont="1" applyBorder="1" applyAlignment="1" applyProtection="1">
      <alignment horizontal="left" vertical="center" wrapText="1"/>
      <protection locked="0"/>
    </xf>
    <xf numFmtId="0" fontId="48" fillId="0" borderId="52" xfId="0" applyFont="1" applyBorder="1" applyProtection="1">
      <protection locked="0"/>
    </xf>
    <xf numFmtId="0" fontId="48" fillId="0" borderId="52" xfId="0" applyFont="1" applyBorder="1" applyAlignment="1" applyProtection="1">
      <alignment horizontal="center" vertical="center"/>
      <protection locked="0"/>
    </xf>
    <xf numFmtId="49" fontId="47" fillId="0" borderId="52" xfId="0" applyNumberFormat="1" applyFont="1" applyBorder="1" applyAlignment="1" applyProtection="1">
      <alignment horizontal="left" vertical="center"/>
      <protection locked="0"/>
    </xf>
    <xf numFmtId="3" fontId="47" fillId="0" borderId="52" xfId="0" applyNumberFormat="1" applyFont="1" applyBorder="1" applyAlignment="1" applyProtection="1">
      <alignment vertical="center"/>
      <protection locked="0"/>
    </xf>
    <xf numFmtId="0" fontId="48" fillId="0" borderId="52" xfId="5" applyFont="1" applyBorder="1" applyAlignment="1" applyProtection="1">
      <alignment horizontal="left" vertical="center" wrapText="1"/>
      <protection locked="0"/>
    </xf>
    <xf numFmtId="0" fontId="5" fillId="0" borderId="52" xfId="0" applyFont="1" applyBorder="1" applyAlignment="1" applyProtection="1">
      <alignment horizontal="center" vertical="center" wrapText="1"/>
      <protection locked="0"/>
    </xf>
    <xf numFmtId="49" fontId="5" fillId="0" borderId="23" xfId="0" applyNumberFormat="1" applyFont="1" applyBorder="1" applyAlignment="1" applyProtection="1">
      <alignment horizontal="center" vertical="center" textRotation="90" wrapText="1"/>
      <protection locked="0"/>
    </xf>
    <xf numFmtId="0" fontId="5" fillId="0" borderId="23" xfId="0" applyFont="1" applyBorder="1" applyAlignment="1" applyProtection="1">
      <alignment horizontal="center" vertical="center" textRotation="90" wrapText="1"/>
      <protection locked="0"/>
    </xf>
    <xf numFmtId="0" fontId="48" fillId="0" borderId="52" xfId="6" applyFont="1" applyBorder="1" applyAlignment="1" applyProtection="1">
      <alignment horizontal="left" vertical="center" wrapText="1"/>
      <protection locked="0"/>
    </xf>
    <xf numFmtId="1" fontId="44" fillId="0" borderId="23" xfId="0" applyNumberFormat="1" applyFont="1" applyBorder="1" applyAlignment="1" applyProtection="1">
      <alignment horizontal="center" vertical="center" textRotation="90"/>
      <protection locked="0"/>
    </xf>
    <xf numFmtId="0" fontId="44" fillId="0" borderId="36" xfId="0" applyFont="1" applyBorder="1" applyAlignment="1" applyProtection="1">
      <alignment vertical="center"/>
      <protection locked="0"/>
    </xf>
    <xf numFmtId="0" fontId="44" fillId="0" borderId="39" xfId="0" applyFont="1" applyBorder="1" applyAlignment="1" applyProtection="1">
      <alignment horizontal="left" vertical="center" wrapText="1"/>
      <protection locked="0"/>
    </xf>
    <xf numFmtId="0" fontId="5" fillId="0" borderId="39" xfId="0" applyFont="1" applyBorder="1" applyProtection="1">
      <protection locked="0"/>
    </xf>
    <xf numFmtId="0" fontId="5" fillId="0" borderId="39" xfId="0" applyFont="1" applyBorder="1" applyAlignment="1" applyProtection="1">
      <alignment horizontal="center" vertical="center"/>
      <protection locked="0"/>
    </xf>
    <xf numFmtId="49" fontId="44" fillId="0" borderId="39" xfId="0" applyNumberFormat="1" applyFont="1" applyBorder="1" applyAlignment="1" applyProtection="1">
      <alignment horizontal="left" vertical="center"/>
      <protection locked="0"/>
    </xf>
    <xf numFmtId="3" fontId="44" fillId="0" borderId="39" xfId="0" applyNumberFormat="1" applyFont="1" applyBorder="1" applyAlignment="1" applyProtection="1">
      <alignment vertical="center"/>
      <protection locked="0"/>
    </xf>
    <xf numFmtId="0" fontId="5" fillId="0" borderId="39" xfId="5" applyFont="1" applyBorder="1" applyAlignment="1" applyProtection="1">
      <alignment horizontal="left" vertical="center" wrapText="1"/>
      <protection locked="0"/>
    </xf>
    <xf numFmtId="0" fontId="5" fillId="0" borderId="39" xfId="0" applyFont="1" applyBorder="1" applyAlignment="1" applyProtection="1">
      <alignment horizontal="center" vertical="center" wrapText="1"/>
      <protection locked="0"/>
    </xf>
    <xf numFmtId="49" fontId="5" fillId="0" borderId="22" xfId="0" applyNumberFormat="1" applyFont="1" applyBorder="1" applyAlignment="1" applyProtection="1">
      <alignment horizontal="center" vertical="center" textRotation="90" wrapText="1"/>
      <protection locked="0"/>
    </xf>
    <xf numFmtId="0" fontId="5" fillId="0" borderId="22" xfId="0" applyFont="1" applyBorder="1" applyAlignment="1" applyProtection="1">
      <alignment horizontal="center" vertical="center" textRotation="90" wrapText="1"/>
      <protection locked="0"/>
    </xf>
    <xf numFmtId="0" fontId="5" fillId="0" borderId="39" xfId="6" applyFont="1" applyBorder="1" applyAlignment="1" applyProtection="1">
      <alignment horizontal="left" vertical="center" wrapText="1"/>
      <protection locked="0"/>
    </xf>
    <xf numFmtId="0" fontId="44" fillId="0" borderId="22" xfId="0" applyFont="1" applyBorder="1" applyAlignment="1" applyProtection="1">
      <alignment horizontal="center" vertical="center" textRotation="90"/>
      <protection locked="0"/>
    </xf>
    <xf numFmtId="1" fontId="44" fillId="0" borderId="22" xfId="0" applyNumberFormat="1" applyFont="1" applyBorder="1" applyAlignment="1" applyProtection="1">
      <alignment horizontal="center" vertical="center" textRotation="90"/>
      <protection locked="0"/>
    </xf>
    <xf numFmtId="49" fontId="44" fillId="0" borderId="22" xfId="0" applyNumberFormat="1" applyFont="1" applyBorder="1" applyAlignment="1" applyProtection="1">
      <alignment horizontal="center" vertical="center" wrapText="1"/>
      <protection locked="0"/>
    </xf>
    <xf numFmtId="0" fontId="44" fillId="0" borderId="22" xfId="0" applyFont="1" applyBorder="1" applyAlignment="1" applyProtection="1">
      <alignment horizontal="center" vertical="center" wrapText="1"/>
      <protection locked="0"/>
    </xf>
    <xf numFmtId="0" fontId="5" fillId="0" borderId="22" xfId="0" applyFont="1" applyBorder="1" applyAlignment="1">
      <alignment horizontal="center" vertical="center"/>
    </xf>
    <xf numFmtId="0" fontId="46" fillId="0" borderId="52" xfId="0" applyFont="1" applyBorder="1" applyAlignment="1" applyProtection="1">
      <alignment horizontal="left" vertical="center" wrapText="1"/>
      <protection locked="0"/>
    </xf>
    <xf numFmtId="0" fontId="5" fillId="0" borderId="52" xfId="6" applyFont="1" applyBorder="1" applyAlignment="1" applyProtection="1">
      <alignment horizontal="left" vertical="center" wrapText="1"/>
      <protection locked="0"/>
    </xf>
    <xf numFmtId="0" fontId="46" fillId="0" borderId="14" xfId="0" applyFont="1" applyBorder="1" applyAlignment="1" applyProtection="1">
      <alignment horizontal="left" vertical="center" wrapText="1"/>
      <protection locked="0"/>
    </xf>
    <xf numFmtId="0" fontId="5" fillId="0" borderId="14" xfId="0" applyFont="1" applyBorder="1" applyAlignment="1" applyProtection="1">
      <alignment horizontal="center" vertical="center" wrapText="1"/>
      <protection locked="0"/>
    </xf>
    <xf numFmtId="49" fontId="5" fillId="0" borderId="21" xfId="0" applyNumberFormat="1" applyFont="1" applyBorder="1" applyAlignment="1" applyProtection="1">
      <alignment horizontal="center" vertical="center" textRotation="90" wrapText="1"/>
      <protection locked="0"/>
    </xf>
    <xf numFmtId="0" fontId="5" fillId="0" borderId="21" xfId="0" applyFont="1" applyBorder="1" applyAlignment="1" applyProtection="1">
      <alignment horizontal="center" vertical="center" textRotation="90" wrapText="1"/>
      <protection locked="0"/>
    </xf>
    <xf numFmtId="0" fontId="5" fillId="0" borderId="14" xfId="6" applyFont="1" applyBorder="1" applyAlignment="1" applyProtection="1">
      <alignment horizontal="left" vertical="center" wrapText="1"/>
      <protection locked="0"/>
    </xf>
    <xf numFmtId="0" fontId="44" fillId="0" borderId="21" xfId="0" applyFont="1" applyBorder="1" applyAlignment="1" applyProtection="1">
      <alignment horizontal="center" vertical="center" textRotation="90"/>
      <protection locked="0"/>
    </xf>
    <xf numFmtId="1" fontId="44" fillId="0" borderId="21" xfId="0" applyNumberFormat="1" applyFont="1" applyBorder="1" applyAlignment="1" applyProtection="1">
      <alignment horizontal="center" vertical="center" textRotation="90"/>
      <protection locked="0"/>
    </xf>
    <xf numFmtId="49" fontId="44" fillId="0" borderId="21" xfId="0" applyNumberFormat="1" applyFont="1" applyBorder="1" applyAlignment="1" applyProtection="1">
      <alignment horizontal="center" vertical="center" wrapText="1"/>
      <protection locked="0"/>
    </xf>
    <xf numFmtId="0" fontId="44" fillId="0" borderId="21" xfId="0" applyFont="1" applyBorder="1" applyAlignment="1" applyProtection="1">
      <alignment horizontal="center" vertical="center" wrapText="1"/>
      <protection locked="0"/>
    </xf>
    <xf numFmtId="0" fontId="5" fillId="0" borderId="21" xfId="0" applyFont="1" applyBorder="1" applyAlignment="1">
      <alignment horizontal="center" vertical="center"/>
    </xf>
    <xf numFmtId="49" fontId="44" fillId="0" borderId="52" xfId="0" applyNumberFormat="1" applyFont="1" applyBorder="1" applyAlignment="1" applyProtection="1">
      <alignment horizontal="left" vertical="top" wrapText="1"/>
      <protection locked="0"/>
    </xf>
    <xf numFmtId="166" fontId="44" fillId="0" borderId="52" xfId="0" applyNumberFormat="1" applyFont="1" applyBorder="1" applyAlignment="1" applyProtection="1">
      <alignment horizontal="left" vertical="center"/>
      <protection locked="0"/>
    </xf>
    <xf numFmtId="0" fontId="44" fillId="0" borderId="52" xfId="0" applyFont="1" applyBorder="1" applyAlignment="1" applyProtection="1">
      <alignment vertical="justify"/>
      <protection locked="0"/>
    </xf>
    <xf numFmtId="166" fontId="44" fillId="0" borderId="14" xfId="0" applyNumberFormat="1" applyFont="1" applyBorder="1" applyAlignment="1" applyProtection="1">
      <alignment horizontal="left" vertical="center"/>
      <protection locked="0"/>
    </xf>
    <xf numFmtId="0" fontId="44" fillId="0" borderId="14" xfId="0" applyFont="1" applyBorder="1" applyAlignment="1" applyProtection="1">
      <alignment vertical="justify"/>
      <protection locked="0"/>
    </xf>
    <xf numFmtId="0" fontId="44" fillId="0" borderId="40" xfId="0" applyFont="1" applyBorder="1" applyAlignment="1" applyProtection="1">
      <alignment horizontal="center" vertical="center" textRotation="90"/>
      <protection locked="0"/>
    </xf>
    <xf numFmtId="0" fontId="44" fillId="0" borderId="29" xfId="0" applyFont="1" applyBorder="1" applyAlignment="1" applyProtection="1">
      <alignment vertical="center"/>
      <protection locked="0"/>
    </xf>
    <xf numFmtId="0" fontId="44" fillId="0" borderId="28" xfId="0" applyFont="1" applyBorder="1" applyAlignment="1" applyProtection="1">
      <alignment horizontal="left" vertical="center" wrapText="1"/>
      <protection locked="0"/>
    </xf>
    <xf numFmtId="0" fontId="5" fillId="0" borderId="28" xfId="0" applyFont="1" applyBorder="1" applyProtection="1">
      <protection locked="0"/>
    </xf>
    <xf numFmtId="49" fontId="44" fillId="0" borderId="28" xfId="0" applyNumberFormat="1" applyFont="1" applyBorder="1" applyAlignment="1" applyProtection="1">
      <alignment horizontal="left" vertical="center"/>
      <protection locked="0"/>
    </xf>
    <xf numFmtId="3" fontId="44" fillId="0" borderId="28" xfId="0" applyNumberFormat="1" applyFont="1" applyBorder="1" applyAlignment="1" applyProtection="1">
      <alignment vertical="center"/>
      <protection locked="0"/>
    </xf>
    <xf numFmtId="0" fontId="46" fillId="0" borderId="28" xfId="0" applyFont="1" applyBorder="1" applyAlignment="1" applyProtection="1">
      <alignment horizontal="left" vertical="center" wrapText="1"/>
      <protection locked="0"/>
    </xf>
    <xf numFmtId="0" fontId="44" fillId="0" borderId="28" xfId="0" applyFont="1" applyBorder="1" applyAlignment="1" applyProtection="1">
      <alignment vertical="center" wrapText="1"/>
      <protection locked="0"/>
    </xf>
    <xf numFmtId="0" fontId="44" fillId="0" borderId="28" xfId="0" applyFont="1" applyBorder="1" applyAlignment="1" applyProtection="1">
      <alignment horizontal="center" vertical="center" textRotation="90"/>
      <protection locked="0"/>
    </xf>
    <xf numFmtId="0" fontId="44" fillId="0" borderId="28" xfId="0" applyFont="1" applyBorder="1" applyAlignment="1" applyProtection="1">
      <alignment horizontal="center" vertical="center" textRotation="90" wrapText="1"/>
      <protection locked="0"/>
    </xf>
    <xf numFmtId="49" fontId="44" fillId="0" borderId="28" xfId="0" applyNumberFormat="1" applyFont="1" applyBorder="1" applyAlignment="1" applyProtection="1">
      <alignment horizontal="center" vertical="center" wrapText="1"/>
      <protection locked="0"/>
    </xf>
    <xf numFmtId="0" fontId="5" fillId="0" borderId="28" xfId="0" applyFont="1" applyBorder="1" applyAlignment="1">
      <alignment horizontal="center" vertical="center"/>
    </xf>
    <xf numFmtId="0" fontId="5" fillId="0" borderId="27" xfId="0" applyFont="1" applyBorder="1" applyAlignment="1" applyProtection="1">
      <alignment horizontal="center" vertical="center"/>
      <protection locked="0"/>
    </xf>
    <xf numFmtId="0" fontId="46" fillId="0" borderId="40" xfId="0" applyFont="1" applyBorder="1" applyAlignment="1" applyProtection="1">
      <alignment horizontal="left" vertical="top" wrapText="1"/>
      <protection locked="0"/>
    </xf>
    <xf numFmtId="0" fontId="44" fillId="0" borderId="40" xfId="0" applyFont="1" applyBorder="1" applyAlignment="1" applyProtection="1">
      <alignment horizontal="center" vertical="center" wrapText="1"/>
      <protection locked="0"/>
    </xf>
    <xf numFmtId="0" fontId="44" fillId="0" borderId="40" xfId="0" applyFont="1" applyBorder="1" applyAlignment="1">
      <alignment horizontal="center" vertical="center" textRotation="90"/>
    </xf>
    <xf numFmtId="49" fontId="44" fillId="0" borderId="40" xfId="0" applyNumberFormat="1" applyFont="1" applyBorder="1" applyAlignment="1" applyProtection="1">
      <alignment horizontal="center" vertical="center" wrapText="1"/>
      <protection locked="0"/>
    </xf>
    <xf numFmtId="0" fontId="5" fillId="0" borderId="23" xfId="0" applyFont="1" applyBorder="1" applyAlignment="1">
      <alignment horizontal="center" vertical="center"/>
    </xf>
    <xf numFmtId="0" fontId="5" fillId="0" borderId="56" xfId="0" applyFont="1" applyBorder="1" applyAlignment="1" applyProtection="1">
      <alignment horizontal="center" vertical="center"/>
      <protection locked="0"/>
    </xf>
    <xf numFmtId="0" fontId="46" fillId="0" borderId="0" xfId="0" applyFont="1" applyAlignment="1" applyProtection="1">
      <alignment horizontal="left" vertical="top" wrapText="1"/>
      <protection locked="0"/>
    </xf>
    <xf numFmtId="0" fontId="44" fillId="0" borderId="0" xfId="0" applyFont="1" applyAlignment="1">
      <alignment horizontal="center" vertical="center" textRotation="90"/>
    </xf>
    <xf numFmtId="0" fontId="46" fillId="0" borderId="28" xfId="0" applyFont="1" applyBorder="1" applyAlignment="1" applyProtection="1">
      <alignment horizontal="left" vertical="top" wrapText="1"/>
      <protection locked="0"/>
    </xf>
    <xf numFmtId="0" fontId="44" fillId="0" borderId="28" xfId="0" applyFont="1" applyBorder="1" applyAlignment="1">
      <alignment horizontal="center" vertical="center" textRotation="90"/>
    </xf>
    <xf numFmtId="0" fontId="5" fillId="0" borderId="10" xfId="0" applyFont="1" applyBorder="1" applyAlignment="1" applyProtection="1">
      <alignment horizontal="left" vertical="center" wrapText="1"/>
      <protection locked="0"/>
    </xf>
    <xf numFmtId="166" fontId="44" fillId="0" borderId="10" xfId="0" applyNumberFormat="1" applyFont="1" applyBorder="1" applyAlignment="1" applyProtection="1">
      <alignment horizontal="left" vertical="center"/>
      <protection locked="0"/>
    </xf>
    <xf numFmtId="0" fontId="44" fillId="0" borderId="10" xfId="0" applyFont="1" applyBorder="1" applyAlignment="1" applyProtection="1">
      <alignment horizontal="center" vertical="center" textRotation="90" wrapText="1"/>
      <protection locked="0"/>
    </xf>
    <xf numFmtId="0" fontId="46" fillId="0" borderId="52" xfId="0" applyFont="1" applyBorder="1" applyAlignment="1" applyProtection="1">
      <alignment horizontal="left" vertical="top" wrapText="1"/>
      <protection locked="0"/>
    </xf>
    <xf numFmtId="0" fontId="44" fillId="0" borderId="22" xfId="0" applyFont="1" applyBorder="1" applyAlignment="1" applyProtection="1">
      <alignment horizontal="center" vertical="center" textRotation="90" wrapText="1"/>
      <protection locked="0"/>
    </xf>
    <xf numFmtId="0" fontId="5" fillId="0" borderId="19" xfId="0" applyFont="1" applyBorder="1" applyAlignment="1" applyProtection="1">
      <alignment horizontal="center" vertical="center"/>
      <protection locked="0"/>
    </xf>
    <xf numFmtId="0" fontId="44" fillId="0" borderId="24" xfId="0" applyFont="1" applyBorder="1" applyAlignment="1" applyProtection="1">
      <alignment vertical="center" wrapText="1"/>
      <protection locked="0"/>
    </xf>
    <xf numFmtId="0" fontId="5" fillId="0" borderId="21" xfId="0" applyFont="1" applyBorder="1" applyAlignment="1" applyProtection="1">
      <alignment horizontal="left" vertical="center" wrapText="1"/>
      <protection locked="0"/>
    </xf>
    <xf numFmtId="0" fontId="5" fillId="0" borderId="21" xfId="0" applyFont="1" applyBorder="1" applyProtection="1">
      <protection locked="0"/>
    </xf>
    <xf numFmtId="0" fontId="5" fillId="0" borderId="21" xfId="0" applyFont="1" applyBorder="1" applyAlignment="1" applyProtection="1">
      <alignment horizontal="center" vertical="center"/>
      <protection locked="0"/>
    </xf>
    <xf numFmtId="166" fontId="44" fillId="0" borderId="21" xfId="0" applyNumberFormat="1" applyFont="1" applyBorder="1" applyAlignment="1" applyProtection="1">
      <alignment horizontal="left" vertical="center"/>
      <protection locked="0"/>
    </xf>
    <xf numFmtId="0" fontId="46" fillId="0" borderId="21" xfId="0" applyFont="1" applyBorder="1" applyAlignment="1" applyProtection="1">
      <alignment horizontal="left" vertical="top" wrapText="1"/>
      <protection locked="0"/>
    </xf>
    <xf numFmtId="0" fontId="44" fillId="0" borderId="21" xfId="0" applyFont="1" applyBorder="1" applyAlignment="1" applyProtection="1">
      <alignment vertical="center" wrapText="1"/>
      <protection locked="0"/>
    </xf>
    <xf numFmtId="0" fontId="44" fillId="0" borderId="21" xfId="0" applyFont="1" applyBorder="1" applyAlignment="1" applyProtection="1">
      <alignment horizontal="center" vertical="center" textRotation="90"/>
      <protection locked="0"/>
    </xf>
    <xf numFmtId="0" fontId="44" fillId="0" borderId="14" xfId="0" applyFont="1" applyBorder="1" applyAlignment="1" applyProtection="1">
      <alignment horizontal="center" vertical="center" textRotation="90" wrapText="1"/>
      <protection locked="0"/>
    </xf>
    <xf numFmtId="0" fontId="5" fillId="0" borderId="28" xfId="0" applyFont="1" applyBorder="1" applyAlignment="1" applyProtection="1">
      <alignment horizontal="left" vertical="center" wrapText="1"/>
      <protection locked="0"/>
    </xf>
    <xf numFmtId="0" fontId="44" fillId="0" borderId="28" xfId="0" applyFont="1" applyBorder="1" applyAlignment="1" applyProtection="1">
      <alignment horizontal="left" vertical="top" wrapText="1"/>
      <protection locked="0"/>
    </xf>
    <xf numFmtId="3" fontId="44" fillId="0" borderId="28" xfId="0" applyNumberFormat="1" applyFont="1" applyBorder="1" applyAlignment="1" applyProtection="1">
      <alignment horizontal="center" vertical="center" textRotation="90" wrapText="1"/>
      <protection locked="0"/>
    </xf>
    <xf numFmtId="3" fontId="44" fillId="0" borderId="28" xfId="0" applyNumberFormat="1" applyFont="1" applyBorder="1" applyAlignment="1" applyProtection="1">
      <alignment horizontal="center" vertical="center" textRotation="90"/>
      <protection locked="0"/>
    </xf>
    <xf numFmtId="49" fontId="44" fillId="0" borderId="28" xfId="0" applyNumberFormat="1" applyFont="1" applyBorder="1" applyAlignment="1" applyProtection="1">
      <alignment horizontal="center" vertical="center" textRotation="90" wrapText="1"/>
      <protection locked="0"/>
    </xf>
    <xf numFmtId="0" fontId="44" fillId="0" borderId="28"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49" fontId="44" fillId="0" borderId="0" xfId="0" applyNumberFormat="1" applyFont="1" applyAlignment="1" applyProtection="1">
      <alignment horizontal="center" vertical="center" textRotation="90" wrapText="1"/>
      <protection locked="0"/>
    </xf>
    <xf numFmtId="0" fontId="44" fillId="0" borderId="10" xfId="0" applyFont="1" applyBorder="1" applyAlignment="1" applyProtection="1">
      <alignment vertical="justify"/>
      <protection locked="0"/>
    </xf>
    <xf numFmtId="49" fontId="44" fillId="0" borderId="10" xfId="0" applyNumberFormat="1" applyFont="1" applyBorder="1" applyAlignment="1" applyProtection="1">
      <alignment horizontal="center" vertical="center" textRotation="90" wrapText="1"/>
      <protection locked="0"/>
    </xf>
    <xf numFmtId="0" fontId="44" fillId="0" borderId="52" xfId="0" applyFont="1" applyBorder="1" applyAlignment="1" applyProtection="1">
      <alignment horizontal="center" vertical="center" textRotation="90" wrapText="1"/>
      <protection locked="0"/>
    </xf>
    <xf numFmtId="49" fontId="44" fillId="0" borderId="52" xfId="0" applyNumberFormat="1" applyFont="1" applyBorder="1" applyAlignment="1" applyProtection="1">
      <alignment horizontal="center" vertical="center" textRotation="90" wrapText="1"/>
      <protection locked="0"/>
    </xf>
    <xf numFmtId="49" fontId="44" fillId="0" borderId="14" xfId="0" applyNumberFormat="1" applyFont="1" applyBorder="1" applyAlignment="1" applyProtection="1">
      <alignment horizontal="center" vertical="center" textRotation="90" wrapText="1"/>
      <protection locked="0"/>
    </xf>
    <xf numFmtId="166" fontId="44" fillId="0" borderId="0" xfId="0" applyNumberFormat="1" applyFont="1" applyAlignment="1" applyProtection="1">
      <alignment horizontal="left" vertical="center"/>
      <protection locked="0"/>
    </xf>
    <xf numFmtId="0" fontId="5" fillId="0" borderId="29"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49" fontId="44" fillId="0" borderId="28" xfId="0" applyNumberFormat="1" applyFont="1" applyBorder="1" applyAlignment="1" applyProtection="1">
      <alignment horizontal="center" vertical="center"/>
      <protection locked="0"/>
    </xf>
    <xf numFmtId="3" fontId="44" fillId="0" borderId="28" xfId="0" applyNumberFormat="1" applyFont="1" applyBorder="1" applyAlignment="1" applyProtection="1">
      <alignment horizontal="center" vertical="center"/>
      <protection locked="0"/>
    </xf>
    <xf numFmtId="0" fontId="45" fillId="0" borderId="28" xfId="0" applyFont="1" applyBorder="1" applyAlignment="1" applyProtection="1">
      <alignment horizontal="left" vertical="top" wrapText="1"/>
      <protection locked="0"/>
    </xf>
    <xf numFmtId="0" fontId="44" fillId="0" borderId="28" xfId="0" applyFont="1" applyBorder="1" applyAlignment="1" applyProtection="1">
      <alignment horizontal="center" vertical="top" textRotation="90"/>
      <protection locked="0"/>
    </xf>
    <xf numFmtId="49" fontId="44" fillId="0" borderId="28" xfId="0" applyNumberFormat="1" applyFont="1" applyBorder="1" applyAlignment="1" applyProtection="1">
      <alignment horizontal="center" vertical="center" textRotation="90"/>
      <protection locked="0"/>
    </xf>
    <xf numFmtId="0" fontId="7" fillId="0" borderId="0" xfId="0" applyFont="1" applyAlignment="1" applyProtection="1">
      <alignment horizontal="center" vertical="center"/>
      <protection locked="0"/>
    </xf>
    <xf numFmtId="0" fontId="47" fillId="0" borderId="29" xfId="0" applyFont="1" applyBorder="1" applyAlignment="1" applyProtection="1">
      <alignment vertical="center"/>
      <protection locked="0"/>
    </xf>
    <xf numFmtId="0" fontId="48" fillId="0" borderId="28" xfId="0" applyFont="1" applyBorder="1" applyAlignment="1" applyProtection="1">
      <alignment horizontal="left" vertical="center" wrapText="1"/>
      <protection locked="0"/>
    </xf>
    <xf numFmtId="0" fontId="48" fillId="0" borderId="28" xfId="0" applyFont="1" applyBorder="1" applyProtection="1">
      <protection locked="0"/>
    </xf>
    <xf numFmtId="49" fontId="47" fillId="0" borderId="28" xfId="0" applyNumberFormat="1" applyFont="1" applyBorder="1" applyAlignment="1" applyProtection="1">
      <alignment horizontal="left" vertical="center"/>
      <protection locked="0"/>
    </xf>
    <xf numFmtId="3" fontId="47" fillId="0" borderId="28" xfId="0" applyNumberFormat="1" applyFont="1" applyBorder="1" applyAlignment="1" applyProtection="1">
      <alignment vertical="center"/>
      <protection locked="0"/>
    </xf>
    <xf numFmtId="0" fontId="47" fillId="0" borderId="28" xfId="0" applyFont="1" applyBorder="1" applyAlignment="1" applyProtection="1">
      <alignment horizontal="left" vertical="top" wrapText="1"/>
      <protection locked="0"/>
    </xf>
    <xf numFmtId="0" fontId="47" fillId="0" borderId="28" xfId="0" applyFont="1" applyBorder="1" applyAlignment="1" applyProtection="1">
      <alignment vertical="center" wrapText="1"/>
      <protection locked="0"/>
    </xf>
    <xf numFmtId="0" fontId="47" fillId="0" borderId="28" xfId="0" applyFont="1" applyBorder="1" applyAlignment="1" applyProtection="1">
      <alignment horizontal="center" vertical="center" textRotation="90"/>
      <protection locked="0"/>
    </xf>
    <xf numFmtId="3" fontId="47" fillId="2" borderId="28" xfId="0" applyNumberFormat="1" applyFont="1" applyFill="1" applyBorder="1" applyAlignment="1" applyProtection="1">
      <alignment horizontal="center" vertical="center" textRotation="90" wrapText="1"/>
      <protection locked="0"/>
    </xf>
    <xf numFmtId="3" fontId="47" fillId="2" borderId="28" xfId="0" applyNumberFormat="1" applyFont="1" applyFill="1" applyBorder="1" applyAlignment="1" applyProtection="1">
      <alignment horizontal="center" vertical="center" textRotation="90"/>
      <protection locked="0"/>
    </xf>
    <xf numFmtId="49" fontId="47" fillId="2" borderId="28" xfId="0" applyNumberFormat="1" applyFont="1" applyFill="1" applyBorder="1" applyAlignment="1" applyProtection="1">
      <alignment horizontal="center" vertical="center" textRotation="90" wrapText="1"/>
      <protection locked="0"/>
    </xf>
    <xf numFmtId="49" fontId="47" fillId="0" borderId="28" xfId="0" applyNumberFormat="1" applyFont="1" applyBorder="1" applyAlignment="1" applyProtection="1">
      <alignment horizontal="center" vertical="center" wrapText="1"/>
      <protection locked="0"/>
    </xf>
    <xf numFmtId="0" fontId="47" fillId="0" borderId="28" xfId="0" applyFont="1" applyBorder="1" applyAlignment="1" applyProtection="1">
      <alignment horizontal="center" vertical="center" wrapText="1"/>
      <protection locked="0"/>
    </xf>
    <xf numFmtId="0" fontId="2" fillId="0" borderId="28" xfId="0" applyFont="1" applyBorder="1" applyAlignment="1">
      <alignment horizontal="center" vertical="center"/>
    </xf>
    <xf numFmtId="0" fontId="2" fillId="0" borderId="27" xfId="0" applyFont="1" applyBorder="1" applyAlignment="1" applyProtection="1">
      <alignment horizontal="center" vertical="center"/>
      <protection locked="0"/>
    </xf>
    <xf numFmtId="0" fontId="5" fillId="0" borderId="45" xfId="0" applyFont="1" applyBorder="1" applyAlignment="1">
      <alignment horizontal="center" vertical="center"/>
    </xf>
    <xf numFmtId="49" fontId="44" fillId="0" borderId="40" xfId="0" applyNumberFormat="1" applyFont="1" applyBorder="1" applyAlignment="1" applyProtection="1">
      <alignment horizontal="center" vertical="center" wrapText="1"/>
      <protection locked="0"/>
    </xf>
    <xf numFmtId="0" fontId="44" fillId="0" borderId="40" xfId="0" applyFont="1" applyBorder="1" applyAlignment="1" applyProtection="1">
      <alignment horizontal="center" vertical="center" wrapText="1"/>
      <protection locked="0"/>
    </xf>
    <xf numFmtId="0" fontId="5" fillId="0" borderId="40" xfId="0" applyFont="1" applyBorder="1" applyAlignment="1">
      <alignment horizontal="center" vertical="center"/>
    </xf>
    <xf numFmtId="0" fontId="6" fillId="0" borderId="11" xfId="0" applyFont="1" applyBorder="1" applyAlignment="1" applyProtection="1">
      <alignment vertical="center"/>
      <protection locked="0"/>
    </xf>
    <xf numFmtId="49" fontId="7" fillId="0" borderId="10" xfId="0" applyNumberFormat="1" applyFont="1" applyBorder="1" applyAlignment="1" applyProtection="1">
      <alignment horizontal="left" vertical="center"/>
      <protection locked="0"/>
    </xf>
    <xf numFmtId="3" fontId="6" fillId="0" borderId="10" xfId="0" applyNumberFormat="1" applyFont="1" applyBorder="1" applyAlignment="1" applyProtection="1">
      <alignment vertical="center"/>
      <protection locked="0"/>
    </xf>
    <xf numFmtId="0" fontId="44" fillId="0" borderId="10" xfId="0" applyFont="1" applyBorder="1" applyAlignment="1" applyProtection="1">
      <alignment vertical="center" textRotation="90"/>
      <protection locked="0"/>
    </xf>
    <xf numFmtId="49" fontId="44" fillId="0" borderId="10" xfId="0" applyNumberFormat="1" applyFont="1" applyBorder="1" applyAlignment="1" applyProtection="1">
      <alignment vertical="center" wrapText="1"/>
      <protection locked="0"/>
    </xf>
    <xf numFmtId="0" fontId="5" fillId="0" borderId="10" xfId="0" applyFont="1" applyBorder="1" applyAlignment="1">
      <alignment vertical="center"/>
    </xf>
    <xf numFmtId="0" fontId="2" fillId="0" borderId="9" xfId="0" applyFont="1" applyBorder="1" applyAlignment="1" applyProtection="1">
      <alignment horizontal="center" vertical="center"/>
      <protection locked="0"/>
    </xf>
    <xf numFmtId="0" fontId="6" fillId="0" borderId="36" xfId="0" applyFont="1" applyBorder="1" applyAlignment="1" applyProtection="1">
      <alignment vertical="center"/>
      <protection locked="0"/>
    </xf>
    <xf numFmtId="0" fontId="2" fillId="0" borderId="39" xfId="0" applyFont="1" applyBorder="1" applyProtection="1">
      <protection locked="0"/>
    </xf>
    <xf numFmtId="49" fontId="7" fillId="0" borderId="39" xfId="0" applyNumberFormat="1" applyFont="1" applyBorder="1" applyAlignment="1" applyProtection="1">
      <alignment horizontal="left" vertical="center"/>
      <protection locked="0"/>
    </xf>
    <xf numFmtId="3" fontId="7" fillId="0" borderId="39" xfId="0" applyNumberFormat="1" applyFont="1" applyBorder="1" applyAlignment="1" applyProtection="1">
      <alignment vertical="center"/>
      <protection locked="0"/>
    </xf>
    <xf numFmtId="0" fontId="50" fillId="0" borderId="0" xfId="0" applyFont="1" applyAlignment="1">
      <alignment horizontal="left" vertical="center" wrapText="1" indent="1"/>
    </xf>
    <xf numFmtId="0" fontId="7" fillId="0" borderId="39" xfId="0" applyFont="1" applyBorder="1" applyAlignment="1" applyProtection="1">
      <alignment vertical="center" wrapText="1"/>
      <protection locked="0"/>
    </xf>
    <xf numFmtId="0" fontId="44" fillId="0" borderId="52" xfId="0" applyFont="1" applyBorder="1" applyAlignment="1" applyProtection="1">
      <alignment vertical="center" textRotation="90"/>
      <protection locked="0"/>
    </xf>
    <xf numFmtId="49" fontId="44" fillId="0" borderId="52" xfId="0" applyNumberFormat="1" applyFont="1" applyBorder="1" applyAlignment="1" applyProtection="1">
      <alignment vertical="center" wrapText="1"/>
      <protection locked="0"/>
    </xf>
    <xf numFmtId="0" fontId="5" fillId="0" borderId="52" xfId="0" applyFont="1" applyBorder="1" applyAlignment="1">
      <alignment vertical="center"/>
    </xf>
    <xf numFmtId="0" fontId="2" fillId="0" borderId="32" xfId="0" applyFont="1" applyBorder="1" applyAlignment="1" applyProtection="1">
      <alignment horizontal="center" vertical="center"/>
      <protection locked="0"/>
    </xf>
    <xf numFmtId="0" fontId="44" fillId="0" borderId="14" xfId="0" applyFont="1" applyBorder="1" applyAlignment="1" applyProtection="1">
      <alignment vertical="center" textRotation="90"/>
      <protection locked="0"/>
    </xf>
    <xf numFmtId="49" fontId="44" fillId="0" borderId="14" xfId="0" applyNumberFormat="1" applyFont="1" applyBorder="1" applyAlignment="1" applyProtection="1">
      <alignment vertical="center" wrapText="1"/>
      <protection locked="0"/>
    </xf>
    <xf numFmtId="0" fontId="5" fillId="0" borderId="14" xfId="0" applyFont="1" applyBorder="1" applyAlignment="1">
      <alignment vertical="center"/>
    </xf>
    <xf numFmtId="0" fontId="44" fillId="0" borderId="10" xfId="0" applyFont="1" applyBorder="1" applyAlignment="1" applyProtection="1">
      <alignment horizontal="left" vertical="top"/>
      <protection locked="0"/>
    </xf>
    <xf numFmtId="0" fontId="44" fillId="0" borderId="52" xfId="0" applyFont="1" applyBorder="1" applyAlignment="1">
      <alignment horizontal="left" vertical="top"/>
    </xf>
    <xf numFmtId="0" fontId="44" fillId="0" borderId="52" xfId="0" applyFont="1" applyBorder="1" applyAlignment="1" applyProtection="1">
      <alignment horizontal="left" vertical="top"/>
      <protection locked="0"/>
    </xf>
    <xf numFmtId="0" fontId="44" fillId="0" borderId="14" xfId="0" applyFont="1" applyBorder="1" applyAlignment="1" applyProtection="1">
      <alignment horizontal="left" vertical="top"/>
      <protection locked="0"/>
    </xf>
    <xf numFmtId="49" fontId="47" fillId="0" borderId="10" xfId="0" applyNumberFormat="1" applyFont="1" applyBorder="1" applyAlignment="1" applyProtection="1">
      <alignment horizontal="center" vertical="center" wrapText="1"/>
      <protection locked="0"/>
    </xf>
    <xf numFmtId="0" fontId="47" fillId="0" borderId="14" xfId="0" applyFont="1" applyBorder="1" applyAlignment="1" applyProtection="1">
      <alignment horizontal="left" vertical="center" wrapText="1"/>
      <protection locked="0"/>
    </xf>
    <xf numFmtId="49" fontId="47" fillId="0" borderId="14" xfId="0" applyNumberFormat="1" applyFont="1" applyBorder="1" applyAlignment="1" applyProtection="1">
      <alignment horizontal="left" vertical="center"/>
      <protection locked="0"/>
    </xf>
    <xf numFmtId="0" fontId="51" fillId="0" borderId="14" xfId="0" applyFont="1" applyBorder="1" applyAlignment="1" applyProtection="1">
      <alignment horizontal="left" vertical="top" wrapText="1"/>
      <protection locked="0"/>
    </xf>
    <xf numFmtId="0" fontId="47" fillId="0" borderId="14" xfId="0" applyFont="1" applyBorder="1" applyAlignment="1" applyProtection="1">
      <alignment vertical="center" wrapText="1"/>
      <protection locked="0"/>
    </xf>
    <xf numFmtId="49" fontId="47" fillId="0" borderId="14" xfId="0" applyNumberFormat="1" applyFont="1" applyBorder="1" applyAlignment="1" applyProtection="1">
      <alignment horizontal="center" vertical="center" wrapText="1"/>
      <protection locked="0"/>
    </xf>
    <xf numFmtId="0" fontId="48" fillId="0" borderId="16" xfId="0" applyFont="1" applyBorder="1" applyAlignment="1" applyProtection="1">
      <alignment horizontal="center" vertical="center"/>
      <protection locked="0"/>
    </xf>
    <xf numFmtId="0" fontId="45" fillId="0" borderId="28" xfId="0" applyFont="1" applyBorder="1" applyAlignment="1" applyProtection="1">
      <alignment horizontal="left" vertical="center" wrapText="1"/>
      <protection locked="0"/>
    </xf>
    <xf numFmtId="0" fontId="47" fillId="0" borderId="10" xfId="0" applyFont="1" applyBorder="1" applyAlignment="1" applyProtection="1">
      <alignment horizontal="left" vertical="center" wrapText="1"/>
      <protection locked="0"/>
    </xf>
    <xf numFmtId="49" fontId="47" fillId="0" borderId="10" xfId="0" applyNumberFormat="1" applyFont="1" applyBorder="1" applyAlignment="1" applyProtection="1">
      <alignment horizontal="left" vertical="center"/>
      <protection locked="0"/>
    </xf>
    <xf numFmtId="3" fontId="47" fillId="0" borderId="10" xfId="0" applyNumberFormat="1" applyFont="1" applyBorder="1" applyAlignment="1" applyProtection="1">
      <alignment vertical="center"/>
      <protection locked="0"/>
    </xf>
    <xf numFmtId="0" fontId="51" fillId="0" borderId="10" xfId="0" applyFont="1" applyBorder="1" applyAlignment="1" applyProtection="1">
      <alignment horizontal="left" vertical="center" wrapText="1"/>
      <protection locked="0"/>
    </xf>
    <xf numFmtId="0" fontId="44" fillId="0" borderId="10" xfId="0" applyFont="1" applyBorder="1" applyAlignment="1" applyProtection="1">
      <alignment horizontal="center" vertical="center"/>
      <protection locked="0"/>
    </xf>
    <xf numFmtId="0" fontId="47" fillId="0" borderId="10" xfId="0" applyFont="1" applyBorder="1" applyAlignment="1" applyProtection="1">
      <alignment vertical="center" wrapText="1"/>
      <protection locked="0"/>
    </xf>
    <xf numFmtId="0" fontId="48" fillId="0" borderId="9" xfId="0" applyFont="1" applyBorder="1" applyAlignment="1" applyProtection="1">
      <alignment horizontal="center" vertical="center"/>
      <protection locked="0"/>
    </xf>
    <xf numFmtId="0" fontId="44" fillId="0" borderId="14" xfId="0" applyFont="1" applyBorder="1" applyAlignment="1" applyProtection="1">
      <alignment horizontal="center" vertical="center"/>
      <protection locked="0"/>
    </xf>
    <xf numFmtId="0" fontId="44" fillId="0" borderId="28" xfId="0" applyFont="1" applyBorder="1" applyAlignment="1" applyProtection="1">
      <alignment vertical="center"/>
      <protection locked="0"/>
    </xf>
    <xf numFmtId="49" fontId="44" fillId="0" borderId="10" xfId="0" applyNumberFormat="1" applyFont="1" applyBorder="1" applyAlignment="1" applyProtection="1">
      <alignment vertical="center"/>
      <protection locked="0"/>
    </xf>
    <xf numFmtId="49" fontId="44" fillId="0" borderId="14" xfId="0" applyNumberFormat="1" applyFont="1" applyBorder="1" applyAlignment="1" applyProtection="1">
      <alignment vertical="center"/>
      <protection locked="0"/>
    </xf>
    <xf numFmtId="0" fontId="47" fillId="0" borderId="11" xfId="0" applyFont="1" applyBorder="1" applyAlignment="1" applyProtection="1">
      <alignment vertical="center"/>
      <protection locked="0"/>
    </xf>
    <xf numFmtId="0" fontId="48" fillId="0" borderId="10" xfId="0" applyFont="1" applyBorder="1" applyProtection="1">
      <protection locked="0"/>
    </xf>
    <xf numFmtId="0" fontId="48" fillId="0" borderId="10" xfId="0" applyFont="1" applyBorder="1" applyAlignment="1" applyProtection="1">
      <alignment horizontal="center" vertical="center"/>
      <protection locked="0"/>
    </xf>
    <xf numFmtId="0" fontId="44" fillId="0" borderId="24" xfId="0" applyFont="1" applyBorder="1" applyAlignment="1" applyProtection="1">
      <alignment vertical="center"/>
      <protection locked="0"/>
    </xf>
    <xf numFmtId="0" fontId="44" fillId="0" borderId="21" xfId="0" applyFont="1" applyBorder="1" applyAlignment="1" applyProtection="1">
      <alignment horizontal="left" vertical="center" wrapText="1"/>
      <protection locked="0"/>
    </xf>
    <xf numFmtId="49" fontId="44" fillId="0" borderId="21" xfId="0" applyNumberFormat="1" applyFont="1" applyBorder="1" applyAlignment="1" applyProtection="1">
      <alignment horizontal="left" vertical="center"/>
      <protection locked="0"/>
    </xf>
    <xf numFmtId="0" fontId="44" fillId="0" borderId="21" xfId="0" applyFont="1" applyBorder="1" applyAlignment="1" applyProtection="1">
      <alignment horizontal="left" vertical="top" wrapText="1"/>
      <protection locked="0"/>
    </xf>
    <xf numFmtId="0" fontId="5" fillId="0" borderId="18" xfId="0" applyFont="1" applyBorder="1" applyAlignment="1" applyProtection="1">
      <alignment horizontal="center" vertical="center"/>
      <protection locked="0"/>
    </xf>
    <xf numFmtId="0" fontId="44" fillId="0" borderId="0" xfId="0" applyFont="1" applyAlignment="1" applyProtection="1">
      <alignment horizontal="left" vertical="top" wrapText="1"/>
      <protection locked="0"/>
    </xf>
    <xf numFmtId="0" fontId="46" fillId="0" borderId="10" xfId="0" applyFont="1" applyBorder="1" applyAlignment="1" applyProtection="1">
      <alignment horizontal="left" vertical="center" wrapText="1"/>
      <protection locked="0"/>
    </xf>
    <xf numFmtId="0" fontId="46" fillId="0" borderId="39" xfId="0" applyFont="1" applyBorder="1" applyAlignment="1" applyProtection="1">
      <alignment horizontal="left" vertical="center" wrapText="1"/>
      <protection locked="0"/>
    </xf>
    <xf numFmtId="166" fontId="44" fillId="0" borderId="39" xfId="0" applyNumberFormat="1" applyFont="1" applyBorder="1" applyAlignment="1" applyProtection="1">
      <alignment horizontal="left" vertical="center"/>
      <protection locked="0"/>
    </xf>
    <xf numFmtId="0" fontId="46" fillId="0" borderId="39" xfId="0" applyFont="1" applyBorder="1" applyAlignment="1" applyProtection="1">
      <alignment horizontal="left" vertical="top" wrapText="1"/>
      <protection locked="0"/>
    </xf>
    <xf numFmtId="0" fontId="44" fillId="0" borderId="39" xfId="0" applyFont="1" applyBorder="1" applyAlignment="1" applyProtection="1">
      <alignment vertical="center" wrapText="1"/>
      <protection locked="0"/>
    </xf>
    <xf numFmtId="0" fontId="44" fillId="0" borderId="39" xfId="0" applyFont="1" applyBorder="1" applyAlignment="1" applyProtection="1">
      <alignment horizontal="center" vertical="center" textRotation="90"/>
      <protection locked="0"/>
    </xf>
    <xf numFmtId="0" fontId="44" fillId="0" borderId="39" xfId="0" applyFont="1" applyBorder="1" applyAlignment="1" applyProtection="1">
      <alignment horizontal="center" vertical="center" textRotation="90" wrapText="1"/>
      <protection locked="0"/>
    </xf>
    <xf numFmtId="0" fontId="44" fillId="0" borderId="39" xfId="0" applyFont="1" applyBorder="1" applyAlignment="1" applyProtection="1">
      <alignment horizontal="left" vertical="top" wrapText="1"/>
      <protection locked="0"/>
    </xf>
    <xf numFmtId="0" fontId="44" fillId="0" borderId="25" xfId="0" applyFont="1" applyBorder="1" applyAlignment="1" applyProtection="1">
      <alignment vertical="center"/>
      <protection locked="0"/>
    </xf>
    <xf numFmtId="0" fontId="46" fillId="0" borderId="22" xfId="0" applyFont="1" applyBorder="1" applyAlignment="1" applyProtection="1">
      <alignment horizontal="left" vertical="center" wrapText="1"/>
      <protection locked="0"/>
    </xf>
    <xf numFmtId="0" fontId="5" fillId="0" borderId="22" xfId="0" applyFont="1" applyBorder="1" applyProtection="1">
      <protection locked="0"/>
    </xf>
    <xf numFmtId="166" fontId="44" fillId="0" borderId="22" xfId="0" applyNumberFormat="1" applyFont="1" applyBorder="1" applyAlignment="1" applyProtection="1">
      <alignment horizontal="left" vertical="center"/>
      <protection locked="0"/>
    </xf>
    <xf numFmtId="3" fontId="44" fillId="0" borderId="22" xfId="0" applyNumberFormat="1" applyFont="1" applyBorder="1" applyAlignment="1" applyProtection="1">
      <alignment vertical="center"/>
      <protection locked="0"/>
    </xf>
    <xf numFmtId="0" fontId="44" fillId="0" borderId="22" xfId="0" applyFont="1" applyBorder="1" applyAlignment="1" applyProtection="1">
      <alignment horizontal="left" vertical="top" wrapText="1"/>
      <protection locked="0"/>
    </xf>
    <xf numFmtId="0" fontId="44" fillId="0" borderId="22" xfId="0" applyFont="1" applyBorder="1" applyAlignment="1" applyProtection="1">
      <alignment vertical="center" wrapText="1"/>
      <protection locked="0"/>
    </xf>
    <xf numFmtId="0" fontId="44" fillId="0" borderId="22" xfId="0" applyFont="1" applyBorder="1" applyAlignment="1" applyProtection="1">
      <alignment horizontal="center" vertical="center" textRotation="90"/>
      <protection locked="0"/>
    </xf>
    <xf numFmtId="0" fontId="44" fillId="0" borderId="28" xfId="0" applyFont="1" applyBorder="1" applyAlignment="1" applyProtection="1">
      <alignment horizontal="left" vertical="center"/>
      <protection locked="0"/>
    </xf>
    <xf numFmtId="0" fontId="52" fillId="0" borderId="0" xfId="0" applyFont="1" applyAlignment="1" applyProtection="1">
      <alignment horizontal="left" vertical="top" wrapText="1"/>
      <protection locked="0"/>
    </xf>
    <xf numFmtId="0" fontId="44" fillId="0" borderId="0" xfId="0" applyFont="1" applyAlignment="1" applyProtection="1">
      <alignment horizontal="left" vertical="center"/>
      <protection locked="0"/>
    </xf>
    <xf numFmtId="0" fontId="47" fillId="0" borderId="28" xfId="0" applyFont="1" applyBorder="1" applyAlignment="1" applyProtection="1">
      <alignment horizontal="left" vertical="center" wrapText="1"/>
      <protection locked="0"/>
    </xf>
    <xf numFmtId="0" fontId="52" fillId="0" borderId="28" xfId="0" applyFont="1" applyBorder="1" applyAlignment="1" applyProtection="1">
      <alignment horizontal="left" vertical="top" wrapText="1"/>
      <protection locked="0"/>
    </xf>
    <xf numFmtId="0" fontId="48" fillId="0" borderId="27" xfId="0" applyFont="1" applyBorder="1" applyAlignment="1" applyProtection="1">
      <alignment horizontal="center" vertical="center"/>
      <protection locked="0"/>
    </xf>
    <xf numFmtId="0" fontId="46" fillId="0" borderId="28" xfId="0" applyFont="1" applyBorder="1" applyAlignment="1" applyProtection="1">
      <alignment vertical="center" wrapText="1"/>
      <protection locked="0"/>
    </xf>
    <xf numFmtId="0" fontId="44" fillId="0" borderId="10" xfId="0" applyFont="1" applyBorder="1" applyAlignment="1" applyProtection="1">
      <alignment vertical="top" wrapText="1"/>
      <protection locked="0"/>
    </xf>
    <xf numFmtId="0" fontId="44" fillId="0" borderId="52" xfId="0" applyFont="1" applyBorder="1" applyAlignment="1" applyProtection="1">
      <alignment vertical="top" wrapText="1"/>
      <protection locked="0"/>
    </xf>
    <xf numFmtId="0" fontId="44" fillId="0" borderId="23" xfId="0" applyFont="1" applyBorder="1" applyAlignment="1" applyProtection="1">
      <alignment horizontal="left" vertical="center" wrapText="1"/>
      <protection locked="0"/>
    </xf>
    <xf numFmtId="0" fontId="44" fillId="0" borderId="23" xfId="0" applyFont="1" applyBorder="1" applyAlignment="1" applyProtection="1">
      <alignment vertical="top" wrapText="1"/>
      <protection locked="0"/>
    </xf>
    <xf numFmtId="0" fontId="5" fillId="0" borderId="23" xfId="0" applyFont="1" applyBorder="1" applyAlignment="1" applyProtection="1">
      <alignment horizontal="center" vertical="center"/>
      <protection locked="0"/>
    </xf>
    <xf numFmtId="0" fontId="44" fillId="0" borderId="14" xfId="0" applyFont="1" applyBorder="1" applyAlignment="1" applyProtection="1">
      <alignment vertical="top" wrapText="1"/>
      <protection locked="0"/>
    </xf>
    <xf numFmtId="0" fontId="44" fillId="0" borderId="0" xfId="0" applyFont="1" applyProtection="1">
      <protection locked="0"/>
    </xf>
    <xf numFmtId="3" fontId="46" fillId="0" borderId="28" xfId="0" applyNumberFormat="1" applyFont="1" applyBorder="1" applyAlignment="1" applyProtection="1">
      <alignment vertical="center"/>
      <protection locked="0"/>
    </xf>
    <xf numFmtId="0" fontId="53" fillId="0" borderId="28" xfId="0" applyFont="1" applyBorder="1" applyAlignment="1" applyProtection="1">
      <alignment horizontal="left" vertical="top" wrapText="1"/>
      <protection locked="0"/>
    </xf>
    <xf numFmtId="0" fontId="7" fillId="0" borderId="11" xfId="0" applyFont="1" applyBorder="1" applyAlignment="1" applyProtection="1">
      <alignment vertical="center"/>
      <protection locked="0"/>
    </xf>
    <xf numFmtId="0" fontId="7" fillId="0" borderId="10" xfId="0" applyFont="1" applyBorder="1" applyAlignment="1" applyProtection="1">
      <alignment horizontal="left" vertical="center" wrapText="1"/>
      <protection locked="0"/>
    </xf>
    <xf numFmtId="0" fontId="2" fillId="0" borderId="10" xfId="0" applyFont="1" applyBorder="1" applyAlignment="1" applyProtection="1">
      <alignment horizontal="center" vertical="center"/>
      <protection locked="0"/>
    </xf>
    <xf numFmtId="0" fontId="2" fillId="0" borderId="10" xfId="0" applyFont="1" applyBorder="1" applyProtection="1">
      <protection locked="0"/>
    </xf>
    <xf numFmtId="3" fontId="7" fillId="0" borderId="10" xfId="0" applyNumberFormat="1" applyFont="1" applyBorder="1" applyAlignment="1" applyProtection="1">
      <alignment vertical="center"/>
      <protection locked="0"/>
    </xf>
    <xf numFmtId="0" fontId="7" fillId="0" borderId="10" xfId="0" applyFont="1" applyBorder="1" applyAlignment="1" applyProtection="1">
      <alignment horizontal="left" vertical="top" wrapText="1"/>
      <protection locked="0"/>
    </xf>
    <xf numFmtId="0" fontId="7" fillId="0" borderId="10" xfId="0" applyFont="1" applyBorder="1" applyAlignment="1" applyProtection="1">
      <alignment vertical="center" wrapText="1"/>
      <protection locked="0"/>
    </xf>
    <xf numFmtId="0" fontId="44" fillId="0" borderId="40" xfId="0" applyFont="1" applyBorder="1" applyAlignment="1" applyProtection="1">
      <alignment horizontal="center" vertical="center" textRotation="90" wrapText="1"/>
      <protection locked="0"/>
    </xf>
    <xf numFmtId="0" fontId="44" fillId="0" borderId="39" xfId="0" applyFont="1" applyBorder="1" applyAlignment="1" applyProtection="1">
      <alignment horizontal="left" vertical="center"/>
      <protection locked="0"/>
    </xf>
    <xf numFmtId="0" fontId="44" fillId="0" borderId="22" xfId="0" applyFont="1" applyBorder="1" applyAlignment="1" applyProtection="1">
      <alignment horizontal="left" vertical="center" wrapText="1"/>
      <protection locked="0"/>
    </xf>
    <xf numFmtId="0" fontId="5" fillId="0" borderId="22" xfId="0" applyFont="1" applyBorder="1" applyAlignment="1" applyProtection="1">
      <alignment horizontal="center" vertical="center"/>
      <protection locked="0"/>
    </xf>
    <xf numFmtId="49" fontId="44" fillId="0" borderId="22" xfId="0" applyNumberFormat="1" applyFont="1" applyBorder="1" applyAlignment="1" applyProtection="1">
      <alignment horizontal="left" vertical="center"/>
      <protection locked="0"/>
    </xf>
    <xf numFmtId="0" fontId="46" fillId="0" borderId="22" xfId="0" applyFont="1" applyBorder="1" applyAlignment="1" applyProtection="1">
      <alignment horizontal="left" vertical="top" wrapText="1"/>
      <protection locked="0"/>
    </xf>
    <xf numFmtId="0" fontId="44" fillId="0" borderId="23" xfId="0" applyFont="1" applyBorder="1" applyAlignment="1" applyProtection="1">
      <alignment horizontal="left" vertical="top" wrapText="1"/>
      <protection locked="0"/>
    </xf>
    <xf numFmtId="0" fontId="44" fillId="0" borderId="21" xfId="0" applyFont="1" applyBorder="1" applyAlignment="1" applyProtection="1">
      <alignment horizontal="center" vertical="center" textRotation="90" wrapText="1"/>
      <protection locked="0"/>
    </xf>
    <xf numFmtId="0" fontId="7" fillId="0" borderId="38" xfId="0" applyFont="1" applyBorder="1" applyAlignment="1" applyProtection="1">
      <alignment vertical="center"/>
      <protection locked="0"/>
    </xf>
    <xf numFmtId="0" fontId="2" fillId="0" borderId="40" xfId="0" applyFont="1" applyBorder="1" applyProtection="1">
      <protection locked="0"/>
    </xf>
    <xf numFmtId="49" fontId="7" fillId="0" borderId="40" xfId="0" applyNumberFormat="1" applyFont="1" applyBorder="1" applyAlignment="1" applyProtection="1">
      <alignment horizontal="left" vertical="center"/>
      <protection locked="0"/>
    </xf>
    <xf numFmtId="3" fontId="7" fillId="0" borderId="40" xfId="0" applyNumberFormat="1" applyFont="1" applyBorder="1" applyAlignment="1" applyProtection="1">
      <alignment vertical="center"/>
      <protection locked="0"/>
    </xf>
    <xf numFmtId="0" fontId="50" fillId="0" borderId="57" xfId="0" applyFont="1" applyBorder="1" applyAlignment="1">
      <alignment wrapText="1"/>
    </xf>
    <xf numFmtId="0" fontId="7" fillId="0" borderId="40" xfId="0" applyFont="1" applyBorder="1" applyAlignment="1" applyProtection="1">
      <alignment vertical="center" wrapText="1"/>
      <protection locked="0"/>
    </xf>
    <xf numFmtId="0" fontId="7" fillId="0" borderId="40" xfId="0" applyFont="1" applyBorder="1" applyAlignment="1" applyProtection="1">
      <alignment horizontal="center" vertical="center" textRotation="90"/>
      <protection locked="0"/>
    </xf>
    <xf numFmtId="0" fontId="50" fillId="0" borderId="57" xfId="0" applyFont="1" applyBorder="1" applyAlignment="1">
      <alignment vertical="center"/>
    </xf>
    <xf numFmtId="49" fontId="7" fillId="0" borderId="40" xfId="0" applyNumberFormat="1" applyFont="1" applyBorder="1" applyAlignment="1" applyProtection="1">
      <alignment horizontal="center" vertical="center" wrapText="1"/>
      <protection locked="0"/>
    </xf>
    <xf numFmtId="0" fontId="54" fillId="0" borderId="40" xfId="0" applyFont="1" applyBorder="1" applyAlignment="1">
      <alignment horizontal="center" vertical="center" wrapText="1"/>
    </xf>
    <xf numFmtId="0" fontId="2" fillId="0" borderId="40" xfId="0" applyFont="1" applyBorder="1" applyAlignment="1">
      <alignment horizontal="center" vertical="center"/>
    </xf>
    <xf numFmtId="0" fontId="2" fillId="0" borderId="37" xfId="0" applyFont="1" applyBorder="1" applyAlignment="1" applyProtection="1">
      <alignment horizontal="center" vertical="center"/>
      <protection locked="0"/>
    </xf>
    <xf numFmtId="0" fontId="7" fillId="0" borderId="34" xfId="0" applyFont="1" applyBorder="1" applyAlignment="1" applyProtection="1">
      <alignment vertical="center"/>
      <protection locked="0"/>
    </xf>
    <xf numFmtId="0" fontId="7" fillId="0" borderId="52" xfId="0" applyFont="1" applyBorder="1" applyAlignment="1" applyProtection="1">
      <alignment horizontal="left" vertical="center" wrapText="1"/>
      <protection locked="0"/>
    </xf>
    <xf numFmtId="0" fontId="2" fillId="0" borderId="52" xfId="0" applyFont="1" applyBorder="1" applyProtection="1">
      <protection locked="0"/>
    </xf>
    <xf numFmtId="49" fontId="7" fillId="0" borderId="52" xfId="0" applyNumberFormat="1" applyFont="1" applyBorder="1" applyAlignment="1" applyProtection="1">
      <alignment horizontal="left" vertical="center"/>
      <protection locked="0"/>
    </xf>
    <xf numFmtId="3" fontId="7" fillId="0" borderId="52" xfId="0" applyNumberFormat="1" applyFont="1" applyBorder="1" applyAlignment="1" applyProtection="1">
      <alignment vertical="center"/>
      <protection locked="0"/>
    </xf>
    <xf numFmtId="0" fontId="7" fillId="0" borderId="52" xfId="0" applyFont="1" applyBorder="1" applyAlignment="1" applyProtection="1">
      <alignment horizontal="left" vertical="top" wrapText="1"/>
      <protection locked="0"/>
    </xf>
    <xf numFmtId="0" fontId="7" fillId="0" borderId="52" xfId="0" applyFont="1" applyBorder="1" applyAlignment="1" applyProtection="1">
      <alignment vertical="center" wrapText="1"/>
      <protection locked="0"/>
    </xf>
    <xf numFmtId="0" fontId="7" fillId="0" borderId="22" xfId="0" applyFont="1" applyBorder="1" applyAlignment="1" applyProtection="1">
      <alignment horizontal="center" vertical="center" textRotation="90"/>
      <protection locked="0"/>
    </xf>
    <xf numFmtId="0" fontId="50" fillId="0" borderId="0" xfId="0" applyFont="1" applyAlignment="1">
      <alignment vertical="center"/>
    </xf>
    <xf numFmtId="49" fontId="7" fillId="0" borderId="22" xfId="0" applyNumberFormat="1" applyFont="1" applyBorder="1" applyAlignment="1" applyProtection="1">
      <alignment horizontal="center" vertical="center" wrapText="1"/>
      <protection locked="0"/>
    </xf>
    <xf numFmtId="0" fontId="54" fillId="0" borderId="22" xfId="0" applyFont="1" applyBorder="1" applyAlignment="1">
      <alignment horizontal="center" vertical="center" wrapText="1"/>
    </xf>
    <xf numFmtId="0" fontId="2" fillId="0" borderId="22" xfId="0" applyFont="1" applyBorder="1" applyAlignment="1">
      <alignment horizontal="center" vertical="center"/>
    </xf>
    <xf numFmtId="0" fontId="7" fillId="0" borderId="15" xfId="0" applyFont="1" applyBorder="1" applyAlignment="1" applyProtection="1">
      <alignment vertical="center"/>
      <protection locked="0"/>
    </xf>
    <xf numFmtId="0" fontId="7" fillId="0" borderId="14" xfId="0" applyFont="1" applyBorder="1" applyAlignment="1" applyProtection="1">
      <alignment horizontal="left" vertical="center" wrapText="1"/>
      <protection locked="0"/>
    </xf>
    <xf numFmtId="0" fontId="2" fillId="0" borderId="14" xfId="0" applyFont="1" applyBorder="1" applyProtection="1">
      <protection locked="0"/>
    </xf>
    <xf numFmtId="49" fontId="7" fillId="0" borderId="14" xfId="0" applyNumberFormat="1" applyFont="1" applyBorder="1" applyAlignment="1" applyProtection="1">
      <alignment horizontal="left" vertical="center"/>
      <protection locked="0"/>
    </xf>
    <xf numFmtId="3" fontId="7" fillId="0" borderId="14" xfId="0" applyNumberFormat="1" applyFont="1" applyBorder="1" applyAlignment="1" applyProtection="1">
      <alignment vertical="center"/>
      <protection locked="0"/>
    </xf>
    <xf numFmtId="0" fontId="7" fillId="0" borderId="14" xfId="0" applyFont="1" applyBorder="1" applyAlignment="1" applyProtection="1">
      <alignment horizontal="left" vertical="top" wrapText="1"/>
      <protection locked="0"/>
    </xf>
    <xf numFmtId="0" fontId="7" fillId="0" borderId="14" xfId="0" applyFont="1" applyBorder="1" applyAlignment="1" applyProtection="1">
      <alignment vertical="center" wrapText="1"/>
      <protection locked="0"/>
    </xf>
    <xf numFmtId="0" fontId="7" fillId="0" borderId="21" xfId="0" applyFont="1" applyBorder="1" applyAlignment="1" applyProtection="1">
      <alignment horizontal="center" vertical="center" textRotation="90"/>
      <protection locked="0"/>
    </xf>
    <xf numFmtId="0" fontId="50" fillId="0" borderId="58" xfId="0" applyFont="1" applyBorder="1" applyAlignment="1">
      <alignment vertical="center"/>
    </xf>
    <xf numFmtId="49" fontId="7" fillId="0" borderId="21" xfId="0" applyNumberFormat="1" applyFont="1" applyBorder="1" applyAlignment="1" applyProtection="1">
      <alignment horizontal="center" vertical="center" wrapText="1"/>
      <protection locked="0"/>
    </xf>
    <xf numFmtId="0" fontId="54" fillId="0" borderId="21" xfId="0" applyFont="1" applyBorder="1" applyAlignment="1">
      <alignment horizontal="center" vertical="center" wrapText="1"/>
    </xf>
    <xf numFmtId="0" fontId="2" fillId="0" borderId="21" xfId="0" applyFont="1" applyBorder="1" applyAlignment="1">
      <alignment horizontal="center" vertical="center"/>
    </xf>
    <xf numFmtId="0" fontId="2" fillId="0" borderId="16"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6" fillId="0" borderId="41" xfId="0" applyFont="1" applyBorder="1" applyAlignment="1">
      <alignment horizontal="center" vertical="center" wrapText="1"/>
    </xf>
    <xf numFmtId="0" fontId="6" fillId="2" borderId="53"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0" borderId="36" xfId="0" applyFont="1" applyBorder="1" applyAlignment="1">
      <alignment horizontal="left" vertical="center" wrapText="1"/>
    </xf>
    <xf numFmtId="0" fontId="6" fillId="0" borderId="35" xfId="0" applyFont="1" applyBorder="1" applyAlignment="1">
      <alignment horizontal="left" vertical="center" wrapText="1"/>
    </xf>
    <xf numFmtId="3" fontId="6" fillId="0" borderId="36" xfId="0" applyNumberFormat="1" applyFont="1" applyBorder="1" applyAlignment="1">
      <alignment vertical="center" wrapText="1"/>
    </xf>
    <xf numFmtId="3" fontId="6" fillId="0" borderId="35" xfId="0" applyNumberFormat="1" applyFont="1" applyBorder="1" applyAlignment="1">
      <alignment vertical="center" wrapText="1"/>
    </xf>
    <xf numFmtId="0" fontId="4" fillId="0" borderId="17" xfId="0" applyFont="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3" fillId="0" borderId="4" xfId="0" applyFont="1" applyBorder="1" applyAlignment="1">
      <alignment horizontal="center" vertical="center"/>
    </xf>
    <xf numFmtId="0" fontId="4" fillId="2" borderId="5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textRotation="90" wrapText="1"/>
    </xf>
    <xf numFmtId="0" fontId="4" fillId="2" borderId="59"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55" fillId="0" borderId="3" xfId="0" applyFont="1" applyBorder="1" applyAlignment="1">
      <alignment horizontal="center"/>
    </xf>
    <xf numFmtId="0" fontId="55" fillId="0" borderId="2" xfId="0" applyFont="1" applyBorder="1" applyAlignment="1">
      <alignment horizontal="center"/>
    </xf>
    <xf numFmtId="0" fontId="55" fillId="0" borderId="1" xfId="0" applyFont="1" applyBorder="1" applyAlignment="1">
      <alignment horizontal="center"/>
    </xf>
  </cellXfs>
  <cellStyles count="7">
    <cellStyle name="Čárka" xfId="3" builtinId="3"/>
    <cellStyle name="Čárka 2" xfId="4" xr:uid="{8F4A669A-57D3-4476-90C4-1A783ECA0F76}"/>
    <cellStyle name="Hypertextový odkaz" xfId="2" builtinId="8"/>
    <cellStyle name="Normální" xfId="0" builtinId="0"/>
    <cellStyle name="Normální 10 2 2" xfId="5" xr:uid="{E81B75F3-A60C-4078-AF00-66F00CAB17B3}"/>
    <cellStyle name="Normální 19" xfId="6" xr:uid="{7749313A-36F1-4931-A249-A386A9D5544B}"/>
    <cellStyle name="Procenta" xfId="1" builtinId="5"/>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topLeftCell="A133" workbookViewId="0">
      <selection activeCell="G17" sqref="G17"/>
    </sheetView>
  </sheetViews>
  <sheetFormatPr defaultRowHeight="15" x14ac:dyDescent="0.25"/>
  <cols>
    <col min="1" max="1" width="22.7109375" customWidth="1"/>
    <col min="2" max="2" width="17.42578125" customWidth="1"/>
  </cols>
  <sheetData>
    <row r="1" spans="1:14" ht="21" x14ac:dyDescent="0.35">
      <c r="A1" s="15" t="s">
        <v>66</v>
      </c>
    </row>
    <row r="2" spans="1:14" x14ac:dyDescent="0.25">
      <c r="D2" s="16"/>
      <c r="E2" s="16"/>
      <c r="F2" s="16"/>
      <c r="G2" s="16"/>
      <c r="H2" s="16"/>
      <c r="I2" s="16"/>
      <c r="J2" s="16"/>
      <c r="K2" s="16"/>
      <c r="L2" s="16"/>
      <c r="M2" s="16"/>
      <c r="N2" s="16"/>
    </row>
    <row r="3" spans="1:14" x14ac:dyDescent="0.25">
      <c r="A3" s="17" t="s">
        <v>67</v>
      </c>
      <c r="D3" s="16"/>
      <c r="E3" s="16"/>
      <c r="F3" s="16"/>
      <c r="G3" s="16"/>
      <c r="H3" s="16"/>
      <c r="I3" s="16"/>
      <c r="J3" s="16"/>
      <c r="K3" s="16"/>
      <c r="L3" s="16"/>
      <c r="M3" s="16"/>
      <c r="N3" s="16"/>
    </row>
    <row r="4" spans="1:14" x14ac:dyDescent="0.25">
      <c r="A4" s="16" t="s">
        <v>68</v>
      </c>
      <c r="D4" s="16"/>
      <c r="E4" s="16"/>
      <c r="F4" s="16"/>
      <c r="G4" s="16"/>
      <c r="H4" s="16"/>
      <c r="I4" s="16"/>
      <c r="J4" s="16"/>
      <c r="K4" s="16"/>
      <c r="L4" s="16"/>
      <c r="M4" s="16"/>
      <c r="N4" s="16"/>
    </row>
    <row r="5" spans="1:14" x14ac:dyDescent="0.25">
      <c r="D5" s="16"/>
      <c r="E5" s="16"/>
      <c r="F5" s="16"/>
      <c r="G5" s="16"/>
      <c r="H5" s="16"/>
      <c r="I5" s="16"/>
      <c r="J5" s="16"/>
      <c r="K5" s="16"/>
      <c r="L5" s="16"/>
      <c r="M5" s="16"/>
      <c r="N5" s="16"/>
    </row>
    <row r="6" spans="1:14" x14ac:dyDescent="0.25">
      <c r="A6" s="17" t="s">
        <v>69</v>
      </c>
      <c r="B6" s="16"/>
      <c r="C6" s="16"/>
      <c r="D6" s="16"/>
      <c r="E6" s="16"/>
      <c r="F6" s="16"/>
      <c r="G6" s="16"/>
      <c r="H6" s="16"/>
      <c r="I6" s="16"/>
      <c r="J6" s="16"/>
      <c r="K6" s="16"/>
      <c r="L6" s="16"/>
      <c r="M6" s="16"/>
      <c r="N6" s="16"/>
    </row>
    <row r="7" spans="1:14" x14ac:dyDescent="0.25">
      <c r="A7" s="16" t="s">
        <v>70</v>
      </c>
      <c r="B7" s="16"/>
      <c r="C7" s="16"/>
      <c r="D7" s="16"/>
      <c r="E7" s="16"/>
      <c r="F7" s="16"/>
      <c r="G7" s="16"/>
      <c r="H7" s="16"/>
      <c r="I7" s="16"/>
      <c r="J7" s="16"/>
      <c r="K7" s="16"/>
      <c r="L7" s="16"/>
      <c r="M7" s="16"/>
      <c r="N7" s="16"/>
    </row>
    <row r="8" spans="1:14" x14ac:dyDescent="0.25">
      <c r="A8" s="16" t="s">
        <v>71</v>
      </c>
      <c r="B8" s="16"/>
      <c r="C8" s="16"/>
      <c r="D8" s="16"/>
      <c r="E8" s="16"/>
      <c r="F8" s="16"/>
      <c r="G8" s="16"/>
      <c r="H8" s="16"/>
      <c r="I8" s="16"/>
      <c r="J8" s="16"/>
      <c r="K8" s="16"/>
      <c r="L8" s="16"/>
      <c r="M8" s="16"/>
      <c r="N8" s="16"/>
    </row>
    <row r="9" spans="1:14" x14ac:dyDescent="0.25">
      <c r="A9" s="18"/>
      <c r="D9" s="16"/>
      <c r="E9" s="16"/>
      <c r="F9" s="16"/>
      <c r="G9" s="16"/>
      <c r="H9" s="16"/>
      <c r="I9" s="16"/>
      <c r="J9" s="16"/>
      <c r="K9" s="16"/>
      <c r="L9" s="16"/>
      <c r="M9" s="16"/>
      <c r="N9" s="16"/>
    </row>
    <row r="10" spans="1:14" x14ac:dyDescent="0.25">
      <c r="A10" s="19" t="s">
        <v>72</v>
      </c>
      <c r="B10" s="20" t="s">
        <v>73</v>
      </c>
      <c r="C10" s="21" t="s">
        <v>74</v>
      </c>
      <c r="D10" s="16"/>
      <c r="E10" s="16"/>
      <c r="F10" s="16"/>
      <c r="G10" s="16"/>
      <c r="H10" s="16"/>
      <c r="I10" s="16"/>
      <c r="J10" s="16"/>
      <c r="K10" s="16"/>
      <c r="L10" s="16"/>
      <c r="M10" s="16"/>
      <c r="N10" s="16"/>
    </row>
    <row r="11" spans="1:14" x14ac:dyDescent="0.25">
      <c r="A11" s="22" t="s">
        <v>75</v>
      </c>
      <c r="B11" s="16" t="s">
        <v>76</v>
      </c>
      <c r="C11" s="23" t="s">
        <v>77</v>
      </c>
      <c r="D11" s="16"/>
      <c r="E11" s="16"/>
      <c r="F11" s="16"/>
      <c r="G11" s="16"/>
      <c r="H11" s="16"/>
      <c r="I11" s="16"/>
      <c r="J11" s="16"/>
      <c r="K11" s="16"/>
      <c r="L11" s="16"/>
      <c r="M11" s="16"/>
      <c r="N11" s="16"/>
    </row>
    <row r="12" spans="1:14" x14ac:dyDescent="0.25">
      <c r="A12" s="24" t="s">
        <v>78</v>
      </c>
      <c r="B12" s="25" t="s">
        <v>79</v>
      </c>
      <c r="C12" s="26" t="s">
        <v>80</v>
      </c>
      <c r="D12" s="16"/>
      <c r="E12" s="16"/>
      <c r="F12" s="16"/>
      <c r="G12" s="16"/>
      <c r="H12" s="16"/>
      <c r="I12" s="16"/>
      <c r="J12" s="16"/>
      <c r="K12" s="16"/>
      <c r="L12" s="16"/>
      <c r="M12" s="16"/>
      <c r="N12" s="16"/>
    </row>
    <row r="13" spans="1:14" x14ac:dyDescent="0.25">
      <c r="A13" s="24" t="s">
        <v>81</v>
      </c>
      <c r="B13" s="25" t="s">
        <v>79</v>
      </c>
      <c r="C13" s="26" t="s">
        <v>80</v>
      </c>
      <c r="D13" s="16"/>
      <c r="E13" s="16"/>
      <c r="F13" s="16"/>
      <c r="G13" s="16"/>
      <c r="H13" s="16"/>
      <c r="I13" s="16"/>
      <c r="J13" s="16"/>
      <c r="K13" s="16"/>
      <c r="L13" s="16"/>
      <c r="M13" s="16"/>
      <c r="N13" s="16"/>
    </row>
    <row r="14" spans="1:14" x14ac:dyDescent="0.25">
      <c r="A14" s="24" t="s">
        <v>82</v>
      </c>
      <c r="B14" s="25" t="s">
        <v>79</v>
      </c>
      <c r="C14" s="26" t="s">
        <v>80</v>
      </c>
      <c r="D14" s="16"/>
      <c r="E14" s="16"/>
      <c r="F14" s="16"/>
      <c r="G14" s="16"/>
      <c r="H14" s="16"/>
      <c r="I14" s="16"/>
      <c r="J14" s="16"/>
      <c r="K14" s="16"/>
      <c r="L14" s="16"/>
      <c r="M14" s="16"/>
      <c r="N14" s="16"/>
    </row>
    <row r="15" spans="1:14" x14ac:dyDescent="0.25">
      <c r="A15" s="24" t="s">
        <v>18</v>
      </c>
      <c r="B15" s="25" t="s">
        <v>79</v>
      </c>
      <c r="C15" s="26" t="s">
        <v>80</v>
      </c>
      <c r="D15" s="16"/>
      <c r="E15" s="16"/>
      <c r="F15" s="16"/>
      <c r="G15" s="16"/>
      <c r="H15" s="16"/>
      <c r="I15" s="16"/>
      <c r="J15" s="16"/>
      <c r="K15" s="16"/>
      <c r="L15" s="16"/>
      <c r="M15" s="16"/>
      <c r="N15" s="16"/>
    </row>
    <row r="16" spans="1:14" x14ac:dyDescent="0.25">
      <c r="A16" s="24" t="s">
        <v>83</v>
      </c>
      <c r="B16" s="25" t="s">
        <v>79</v>
      </c>
      <c r="C16" s="26" t="s">
        <v>80</v>
      </c>
      <c r="D16" s="16"/>
      <c r="E16" s="16"/>
      <c r="F16" s="16"/>
      <c r="G16" s="16"/>
      <c r="H16" s="16"/>
      <c r="I16" s="16"/>
      <c r="J16" s="16"/>
      <c r="K16" s="16"/>
      <c r="L16" s="16"/>
      <c r="M16" s="16"/>
      <c r="N16" s="16"/>
    </row>
    <row r="17" spans="1:14" x14ac:dyDescent="0.25">
      <c r="A17" s="27" t="s">
        <v>84</v>
      </c>
      <c r="B17" s="28" t="s">
        <v>85</v>
      </c>
      <c r="C17" s="29" t="s">
        <v>86</v>
      </c>
      <c r="D17" s="16"/>
      <c r="E17" s="16"/>
      <c r="F17" s="16"/>
      <c r="G17" s="16"/>
      <c r="H17" s="16"/>
      <c r="I17" s="16"/>
      <c r="J17" s="16"/>
      <c r="K17" s="16"/>
      <c r="L17" s="16"/>
      <c r="M17" s="16"/>
      <c r="N17" s="16"/>
    </row>
    <row r="18" spans="1:14" x14ac:dyDescent="0.25">
      <c r="A18" s="27" t="s">
        <v>87</v>
      </c>
      <c r="B18" s="28" t="s">
        <v>85</v>
      </c>
      <c r="C18" s="29" t="s">
        <v>86</v>
      </c>
      <c r="D18" s="16"/>
      <c r="E18" s="16"/>
      <c r="F18" s="16"/>
      <c r="G18" s="16"/>
      <c r="H18" s="16"/>
      <c r="I18" s="16"/>
      <c r="J18" s="16"/>
      <c r="K18" s="16"/>
      <c r="L18" s="16"/>
      <c r="M18" s="16"/>
      <c r="N18" s="16"/>
    </row>
    <row r="19" spans="1:14" x14ac:dyDescent="0.25">
      <c r="A19" s="27" t="s">
        <v>88</v>
      </c>
      <c r="B19" s="28" t="s">
        <v>85</v>
      </c>
      <c r="C19" s="29" t="s">
        <v>86</v>
      </c>
      <c r="D19" s="16"/>
      <c r="E19" s="16"/>
      <c r="F19" s="16"/>
      <c r="G19" s="16"/>
      <c r="H19" s="16"/>
      <c r="I19" s="16"/>
      <c r="J19" s="16"/>
      <c r="K19" s="16"/>
      <c r="L19" s="16"/>
      <c r="M19" s="16"/>
      <c r="N19" s="16"/>
    </row>
    <row r="20" spans="1:14" x14ac:dyDescent="0.25">
      <c r="A20" s="27" t="s">
        <v>89</v>
      </c>
      <c r="B20" s="28" t="s">
        <v>85</v>
      </c>
      <c r="C20" s="29" t="s">
        <v>86</v>
      </c>
      <c r="D20" s="16"/>
      <c r="E20" s="16"/>
      <c r="F20" s="16"/>
      <c r="G20" s="16"/>
      <c r="H20" s="16"/>
      <c r="I20" s="16"/>
      <c r="J20" s="16"/>
      <c r="K20" s="16"/>
      <c r="L20" s="16"/>
      <c r="M20" s="16"/>
      <c r="N20" s="16"/>
    </row>
    <row r="21" spans="1:14" x14ac:dyDescent="0.25">
      <c r="A21" s="27" t="s">
        <v>90</v>
      </c>
      <c r="B21" s="28" t="s">
        <v>85</v>
      </c>
      <c r="C21" s="29" t="s">
        <v>86</v>
      </c>
      <c r="D21" s="16"/>
      <c r="E21" s="16"/>
      <c r="F21" s="16"/>
      <c r="G21" s="16"/>
      <c r="H21" s="16"/>
      <c r="I21" s="16"/>
      <c r="J21" s="16"/>
      <c r="K21" s="16"/>
      <c r="L21" s="16"/>
      <c r="M21" s="16"/>
      <c r="N21" s="16"/>
    </row>
    <row r="22" spans="1:14" x14ac:dyDescent="0.25">
      <c r="A22" s="27" t="s">
        <v>91</v>
      </c>
      <c r="B22" s="28" t="s">
        <v>85</v>
      </c>
      <c r="C22" s="29" t="s">
        <v>86</v>
      </c>
      <c r="D22" s="16"/>
      <c r="E22" s="16"/>
      <c r="F22" s="16"/>
      <c r="G22" s="16"/>
      <c r="H22" s="16"/>
      <c r="I22" s="16"/>
      <c r="J22" s="16"/>
      <c r="K22" s="16"/>
      <c r="L22" s="16"/>
      <c r="M22" s="16"/>
      <c r="N22" s="16"/>
    </row>
    <row r="23" spans="1:14" x14ac:dyDescent="0.25">
      <c r="A23" s="27" t="s">
        <v>92</v>
      </c>
      <c r="B23" s="28" t="s">
        <v>85</v>
      </c>
      <c r="C23" s="29" t="s">
        <v>86</v>
      </c>
      <c r="D23" s="16"/>
      <c r="E23" s="16"/>
      <c r="F23" s="16"/>
      <c r="G23" s="16"/>
      <c r="H23" s="16"/>
      <c r="I23" s="16"/>
      <c r="J23" s="16"/>
      <c r="K23" s="16"/>
      <c r="L23" s="16"/>
      <c r="M23" s="16"/>
      <c r="N23" s="16"/>
    </row>
    <row r="24" spans="1:14" x14ac:dyDescent="0.25">
      <c r="A24" s="30" t="s">
        <v>93</v>
      </c>
      <c r="B24" s="31" t="s">
        <v>85</v>
      </c>
      <c r="C24" s="32" t="s">
        <v>86</v>
      </c>
      <c r="D24" s="16"/>
      <c r="E24" s="16"/>
      <c r="F24" s="16"/>
      <c r="G24" s="16"/>
      <c r="H24" s="16"/>
      <c r="I24" s="16"/>
      <c r="J24" s="16"/>
      <c r="K24" s="16"/>
      <c r="L24" s="16"/>
      <c r="M24" s="16"/>
      <c r="N24" s="16"/>
    </row>
    <row r="25" spans="1:14" x14ac:dyDescent="0.25">
      <c r="B25" s="16"/>
      <c r="C25" s="33"/>
      <c r="D25" s="16"/>
      <c r="E25" s="16"/>
      <c r="F25" s="16"/>
      <c r="G25" s="16"/>
      <c r="H25" s="16"/>
      <c r="I25" s="16"/>
      <c r="J25" s="16"/>
      <c r="K25" s="16"/>
      <c r="L25" s="16"/>
      <c r="M25" s="16"/>
      <c r="N25" s="16"/>
    </row>
    <row r="26" spans="1:14" x14ac:dyDescent="0.25">
      <c r="A26" s="16"/>
    </row>
    <row r="27" spans="1:14" x14ac:dyDescent="0.25">
      <c r="A27" s="17" t="s">
        <v>94</v>
      </c>
    </row>
    <row r="28" spans="1:14" x14ac:dyDescent="0.25">
      <c r="A28" s="16" t="s">
        <v>95</v>
      </c>
    </row>
    <row r="29" spans="1:14" x14ac:dyDescent="0.25">
      <c r="A29" s="16" t="s">
        <v>96</v>
      </c>
    </row>
    <row r="30" spans="1:14" x14ac:dyDescent="0.25">
      <c r="A30" s="16"/>
    </row>
    <row r="31" spans="1:14" x14ac:dyDescent="0.25">
      <c r="A31" s="16"/>
    </row>
    <row r="32" spans="1:14" x14ac:dyDescent="0.25">
      <c r="A32" s="18"/>
    </row>
    <row r="33" spans="1:1" x14ac:dyDescent="0.25">
      <c r="A33" s="18"/>
    </row>
    <row r="34" spans="1:1" x14ac:dyDescent="0.25">
      <c r="A34" s="18"/>
    </row>
    <row r="35" spans="1:1" x14ac:dyDescent="0.25">
      <c r="A35" s="18"/>
    </row>
    <row r="36" spans="1:1" x14ac:dyDescent="0.25">
      <c r="A36" s="18"/>
    </row>
    <row r="37" spans="1:1" x14ac:dyDescent="0.25">
      <c r="A37" s="18"/>
    </row>
    <row r="38" spans="1:1" x14ac:dyDescent="0.25">
      <c r="A38" s="18"/>
    </row>
    <row r="39" spans="1:1" x14ac:dyDescent="0.25">
      <c r="A39" s="18"/>
    </row>
    <row r="40" spans="1:1" x14ac:dyDescent="0.25">
      <c r="A40" s="18"/>
    </row>
    <row r="41" spans="1:1" x14ac:dyDescent="0.25">
      <c r="A41" s="18"/>
    </row>
    <row r="42" spans="1:1" x14ac:dyDescent="0.25">
      <c r="A42" s="18"/>
    </row>
    <row r="43" spans="1:1" x14ac:dyDescent="0.25">
      <c r="A43" s="34" t="s">
        <v>97</v>
      </c>
    </row>
    <row r="44" spans="1:1" x14ac:dyDescent="0.25">
      <c r="A44" t="s">
        <v>98</v>
      </c>
    </row>
    <row r="46" spans="1:1" x14ac:dyDescent="0.25">
      <c r="A46" s="34" t="s">
        <v>99</v>
      </c>
    </row>
    <row r="47" spans="1:1" x14ac:dyDescent="0.25">
      <c r="A47" t="s">
        <v>100</v>
      </c>
    </row>
    <row r="49" spans="1:7" x14ac:dyDescent="0.25">
      <c r="A49" s="17" t="s">
        <v>101</v>
      </c>
    </row>
    <row r="50" spans="1:7" x14ac:dyDescent="0.25">
      <c r="A50" s="16" t="s">
        <v>102</v>
      </c>
    </row>
    <row r="51" spans="1:7" x14ac:dyDescent="0.25">
      <c r="A51" s="35" t="s">
        <v>103</v>
      </c>
    </row>
    <row r="52" spans="1:7" x14ac:dyDescent="0.25">
      <c r="B52" s="18"/>
      <c r="C52" s="18"/>
      <c r="D52" s="18"/>
      <c r="E52" s="18"/>
      <c r="F52" s="18"/>
      <c r="G52" s="18"/>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30"/>
  <sheetViews>
    <sheetView topLeftCell="D1" zoomScale="80" zoomScaleNormal="80" workbookViewId="0">
      <pane ySplit="4" topLeftCell="A158" activePane="bottomLeft" state="frozen"/>
      <selection pane="bottomLeft" activeCell="D209" sqref="D209"/>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354" t="s">
        <v>25</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6"/>
    </row>
    <row r="2" spans="1:27" ht="15.75" thickBot="1" x14ac:dyDescent="0.3">
      <c r="A2" s="357" t="s">
        <v>0</v>
      </c>
      <c r="B2" s="360" t="s">
        <v>1</v>
      </c>
      <c r="C2" s="361"/>
      <c r="D2" s="362"/>
      <c r="E2" s="362"/>
      <c r="F2" s="362"/>
      <c r="G2" s="363"/>
      <c r="H2" s="335" t="s">
        <v>2</v>
      </c>
      <c r="I2" s="365" t="s">
        <v>26</v>
      </c>
      <c r="J2" s="368" t="s">
        <v>3</v>
      </c>
      <c r="K2" s="370" t="s">
        <v>4</v>
      </c>
      <c r="L2" s="373" t="s">
        <v>5</v>
      </c>
      <c r="M2" s="376" t="s">
        <v>586</v>
      </c>
      <c r="N2" s="377"/>
      <c r="O2" s="378" t="s">
        <v>587</v>
      </c>
      <c r="P2" s="379"/>
      <c r="Q2" s="380" t="s">
        <v>588</v>
      </c>
      <c r="R2" s="381"/>
      <c r="S2" s="381"/>
      <c r="T2" s="381"/>
      <c r="U2" s="381"/>
      <c r="V2" s="381"/>
      <c r="W2" s="381"/>
      <c r="X2" s="382"/>
      <c r="Y2" s="382"/>
      <c r="Z2" s="383" t="s">
        <v>6</v>
      </c>
      <c r="AA2" s="384"/>
    </row>
    <row r="3" spans="1:27" x14ac:dyDescent="0.25">
      <c r="A3" s="358"/>
      <c r="B3" s="335" t="s">
        <v>322</v>
      </c>
      <c r="C3" s="335" t="s">
        <v>7</v>
      </c>
      <c r="D3" s="385" t="s">
        <v>8</v>
      </c>
      <c r="E3" s="387" t="s">
        <v>9</v>
      </c>
      <c r="F3" s="387" t="s">
        <v>10</v>
      </c>
      <c r="G3" s="395" t="s">
        <v>11</v>
      </c>
      <c r="H3" s="364"/>
      <c r="I3" s="366"/>
      <c r="J3" s="369"/>
      <c r="K3" s="371"/>
      <c r="L3" s="374"/>
      <c r="M3" s="397" t="s">
        <v>12</v>
      </c>
      <c r="N3" s="343" t="s">
        <v>589</v>
      </c>
      <c r="O3" s="345" t="s">
        <v>13</v>
      </c>
      <c r="P3" s="392" t="s">
        <v>14</v>
      </c>
      <c r="Q3" s="393" t="s">
        <v>27</v>
      </c>
      <c r="R3" s="394"/>
      <c r="S3" s="394"/>
      <c r="T3" s="373"/>
      <c r="U3" s="352" t="s">
        <v>28</v>
      </c>
      <c r="V3" s="350" t="s">
        <v>590</v>
      </c>
      <c r="W3" s="350" t="s">
        <v>29</v>
      </c>
      <c r="X3" s="352" t="s">
        <v>30</v>
      </c>
      <c r="Y3" s="347" t="s">
        <v>31</v>
      </c>
      <c r="Z3" s="346" t="s">
        <v>15</v>
      </c>
      <c r="AA3" s="390" t="s">
        <v>16</v>
      </c>
    </row>
    <row r="4" spans="1:27" ht="114.6" customHeight="1" thickBot="1" x14ac:dyDescent="0.3">
      <c r="A4" s="359"/>
      <c r="B4" s="336"/>
      <c r="C4" s="336"/>
      <c r="D4" s="386"/>
      <c r="E4" s="388"/>
      <c r="F4" s="388"/>
      <c r="G4" s="396"/>
      <c r="H4" s="336"/>
      <c r="I4" s="367"/>
      <c r="J4" s="369"/>
      <c r="K4" s="372"/>
      <c r="L4" s="375"/>
      <c r="M4" s="398"/>
      <c r="N4" s="344"/>
      <c r="O4" s="346"/>
      <c r="P4" s="390"/>
      <c r="Q4" s="51" t="s">
        <v>32</v>
      </c>
      <c r="R4" s="52" t="s">
        <v>591</v>
      </c>
      <c r="S4" s="52" t="s">
        <v>592</v>
      </c>
      <c r="T4" s="53" t="s">
        <v>593</v>
      </c>
      <c r="U4" s="353"/>
      <c r="V4" s="351"/>
      <c r="W4" s="351"/>
      <c r="X4" s="353"/>
      <c r="Y4" s="348"/>
      <c r="Z4" s="389"/>
      <c r="AA4" s="391"/>
    </row>
    <row r="5" spans="1:27" ht="82.5" customHeight="1" thickBot="1" x14ac:dyDescent="0.3">
      <c r="A5" s="54">
        <v>1</v>
      </c>
      <c r="B5" s="55" t="s">
        <v>552</v>
      </c>
      <c r="C5" s="56" t="s">
        <v>149</v>
      </c>
      <c r="D5" s="56" t="s">
        <v>151</v>
      </c>
      <c r="E5" s="57">
        <v>75034051</v>
      </c>
      <c r="F5" s="57">
        <v>102326860</v>
      </c>
      <c r="G5" s="57">
        <v>600049183</v>
      </c>
      <c r="H5" s="58" t="s">
        <v>150</v>
      </c>
      <c r="I5" s="57" t="s">
        <v>18</v>
      </c>
      <c r="J5" s="57" t="s">
        <v>19</v>
      </c>
      <c r="K5" s="59" t="s">
        <v>19</v>
      </c>
      <c r="L5" s="60" t="s">
        <v>284</v>
      </c>
      <c r="M5" s="61">
        <v>850000</v>
      </c>
      <c r="N5" s="61">
        <f>M5/100*70</f>
        <v>595000</v>
      </c>
      <c r="O5" s="62" t="s">
        <v>125</v>
      </c>
      <c r="P5" s="62" t="s">
        <v>126</v>
      </c>
      <c r="Q5" s="63"/>
      <c r="R5" s="64" t="s">
        <v>105</v>
      </c>
      <c r="S5" s="63"/>
      <c r="T5" s="63"/>
      <c r="U5" s="63"/>
      <c r="V5" s="63"/>
      <c r="W5" s="63"/>
      <c r="X5" s="63"/>
      <c r="Y5" s="63"/>
      <c r="Z5" s="56"/>
      <c r="AA5" s="65"/>
    </row>
    <row r="6" spans="1:27" ht="15.75" thickBot="1" x14ac:dyDescent="0.3">
      <c r="A6" s="66"/>
      <c r="B6" s="66"/>
      <c r="C6" s="66"/>
      <c r="D6" s="66"/>
      <c r="E6" s="66"/>
      <c r="F6" s="66"/>
      <c r="G6" s="66"/>
      <c r="H6" s="66"/>
      <c r="I6" s="66"/>
      <c r="J6" s="66"/>
      <c r="K6" s="66"/>
      <c r="L6" s="67"/>
      <c r="M6" s="66"/>
      <c r="N6" s="66"/>
      <c r="O6" s="66"/>
      <c r="P6" s="66"/>
      <c r="Q6" s="66"/>
      <c r="R6" s="66"/>
      <c r="S6" s="66"/>
      <c r="T6" s="66"/>
      <c r="U6" s="66"/>
      <c r="V6" s="66"/>
      <c r="W6" s="66"/>
      <c r="X6" s="66"/>
      <c r="Y6" s="66"/>
      <c r="Z6" s="66"/>
      <c r="AA6" s="66"/>
    </row>
    <row r="7" spans="1:27" ht="120" customHeight="1" x14ac:dyDescent="0.25">
      <c r="A7" s="68">
        <v>1</v>
      </c>
      <c r="B7" s="278" t="s">
        <v>554</v>
      </c>
      <c r="C7" s="316" t="s">
        <v>152</v>
      </c>
      <c r="D7" s="316" t="s">
        <v>151</v>
      </c>
      <c r="E7" s="311">
        <v>75034042</v>
      </c>
      <c r="F7" s="311">
        <v>102326886</v>
      </c>
      <c r="G7" s="311">
        <v>600049191</v>
      </c>
      <c r="H7" s="71" t="s">
        <v>594</v>
      </c>
      <c r="I7" s="299" t="s">
        <v>18</v>
      </c>
      <c r="J7" s="299" t="s">
        <v>19</v>
      </c>
      <c r="K7" s="296" t="s">
        <v>19</v>
      </c>
      <c r="L7" s="72" t="s">
        <v>153</v>
      </c>
      <c r="M7" s="73">
        <v>2000000</v>
      </c>
      <c r="N7" s="73">
        <f>M7/100*70</f>
        <v>1400000</v>
      </c>
      <c r="O7" s="74" t="s">
        <v>154</v>
      </c>
      <c r="P7" s="74" t="s">
        <v>107</v>
      </c>
      <c r="Q7" s="75"/>
      <c r="R7" s="75"/>
      <c r="S7" s="75"/>
      <c r="T7" s="76" t="s">
        <v>105</v>
      </c>
      <c r="U7" s="75"/>
      <c r="V7" s="75"/>
      <c r="W7" s="75"/>
      <c r="X7" s="75"/>
      <c r="Y7" s="75"/>
      <c r="Z7" s="71" t="s">
        <v>155</v>
      </c>
      <c r="AA7" s="77"/>
    </row>
    <row r="8" spans="1:27" ht="215.1" customHeight="1" thickBot="1" x14ac:dyDescent="0.3">
      <c r="A8" s="78">
        <v>2</v>
      </c>
      <c r="B8" s="280"/>
      <c r="C8" s="318"/>
      <c r="D8" s="318"/>
      <c r="E8" s="314"/>
      <c r="F8" s="314"/>
      <c r="G8" s="314"/>
      <c r="H8" s="80" t="s">
        <v>434</v>
      </c>
      <c r="I8" s="301"/>
      <c r="J8" s="301"/>
      <c r="K8" s="298"/>
      <c r="L8" s="81" t="s">
        <v>436</v>
      </c>
      <c r="M8" s="82">
        <v>10000000</v>
      </c>
      <c r="N8" s="82">
        <f>M8/100*70</f>
        <v>7000000</v>
      </c>
      <c r="O8" s="83" t="s">
        <v>246</v>
      </c>
      <c r="P8" s="83" t="s">
        <v>241</v>
      </c>
      <c r="Q8" s="84"/>
      <c r="R8" s="84"/>
      <c r="S8" s="84"/>
      <c r="T8" s="85"/>
      <c r="U8" s="84"/>
      <c r="V8" s="84"/>
      <c r="W8" s="84"/>
      <c r="X8" s="84"/>
      <c r="Y8" s="84"/>
      <c r="Z8" s="80" t="s">
        <v>435</v>
      </c>
      <c r="AA8" s="86" t="s">
        <v>20</v>
      </c>
    </row>
    <row r="9" spans="1:27" ht="15" customHeight="1" thickBot="1" x14ac:dyDescent="0.3">
      <c r="A9" s="87"/>
      <c r="B9" s="88"/>
      <c r="C9" s="89"/>
      <c r="D9" s="89"/>
      <c r="E9" s="90"/>
      <c r="F9" s="90"/>
      <c r="G9" s="90"/>
      <c r="H9" s="91"/>
      <c r="I9" s="90"/>
      <c r="J9" s="90"/>
      <c r="K9" s="92"/>
      <c r="L9" s="93"/>
      <c r="M9" s="94"/>
      <c r="N9" s="94"/>
      <c r="O9" s="95"/>
      <c r="P9" s="95"/>
      <c r="Q9" s="96"/>
      <c r="R9" s="87"/>
      <c r="S9" s="87"/>
      <c r="T9" s="96"/>
      <c r="U9" s="96"/>
      <c r="V9" s="96"/>
      <c r="W9" s="87"/>
      <c r="X9" s="96"/>
      <c r="Y9" s="87"/>
      <c r="Z9" s="89"/>
      <c r="AA9" s="97"/>
    </row>
    <row r="10" spans="1:27" ht="147.75" customHeight="1" x14ac:dyDescent="0.25">
      <c r="A10" s="68">
        <v>1</v>
      </c>
      <c r="B10" s="278" t="s">
        <v>557</v>
      </c>
      <c r="C10" s="316" t="s">
        <v>558</v>
      </c>
      <c r="D10" s="316" t="s">
        <v>151</v>
      </c>
      <c r="E10" s="311">
        <v>62451511</v>
      </c>
      <c r="F10" s="311">
        <v>102326908</v>
      </c>
      <c r="G10" s="311">
        <v>600049205</v>
      </c>
      <c r="H10" s="98" t="s">
        <v>156</v>
      </c>
      <c r="I10" s="299" t="s">
        <v>18</v>
      </c>
      <c r="J10" s="299" t="s">
        <v>19</v>
      </c>
      <c r="K10" s="296" t="s">
        <v>19</v>
      </c>
      <c r="L10" s="99" t="s">
        <v>285</v>
      </c>
      <c r="M10" s="73">
        <v>15000000</v>
      </c>
      <c r="N10" s="73">
        <f t="shared" ref="N10" si="0">M10/100*70</f>
        <v>10500000</v>
      </c>
      <c r="O10" s="74" t="s">
        <v>157</v>
      </c>
      <c r="P10" s="74" t="s">
        <v>158</v>
      </c>
      <c r="Q10" s="75"/>
      <c r="R10" s="76" t="s">
        <v>105</v>
      </c>
      <c r="S10" s="75"/>
      <c r="T10" s="75"/>
      <c r="U10" s="75"/>
      <c r="V10" s="75"/>
      <c r="W10" s="75"/>
      <c r="X10" s="75"/>
      <c r="Y10" s="75"/>
      <c r="Z10" s="70"/>
      <c r="AA10" s="77"/>
    </row>
    <row r="11" spans="1:27" ht="404.25" customHeight="1" x14ac:dyDescent="0.25">
      <c r="A11" s="100">
        <v>2</v>
      </c>
      <c r="B11" s="279"/>
      <c r="C11" s="317"/>
      <c r="D11" s="317"/>
      <c r="E11" s="313"/>
      <c r="F11" s="313"/>
      <c r="G11" s="313"/>
      <c r="H11" s="103" t="s">
        <v>595</v>
      </c>
      <c r="I11" s="300"/>
      <c r="J11" s="300"/>
      <c r="K11" s="297"/>
      <c r="L11" s="105" t="s">
        <v>359</v>
      </c>
      <c r="M11" s="106">
        <v>20000000</v>
      </c>
      <c r="N11" s="106">
        <f t="shared" ref="N11:N16" si="1">M11/100*70</f>
        <v>14000000</v>
      </c>
      <c r="O11" s="107" t="s">
        <v>157</v>
      </c>
      <c r="P11" s="107" t="s">
        <v>158</v>
      </c>
      <c r="Q11" s="108" t="s">
        <v>105</v>
      </c>
      <c r="R11" s="108" t="s">
        <v>105</v>
      </c>
      <c r="S11" s="108"/>
      <c r="T11" s="108" t="s">
        <v>105</v>
      </c>
      <c r="U11" s="109"/>
      <c r="V11" s="109"/>
      <c r="W11" s="109"/>
      <c r="X11" s="109"/>
      <c r="Y11" s="109"/>
      <c r="Z11" s="102"/>
      <c r="AA11" s="110"/>
    </row>
    <row r="12" spans="1:27" ht="69" customHeight="1" x14ac:dyDescent="0.25">
      <c r="A12" s="100">
        <v>3</v>
      </c>
      <c r="B12" s="279"/>
      <c r="C12" s="317"/>
      <c r="D12" s="317"/>
      <c r="E12" s="313"/>
      <c r="F12" s="313"/>
      <c r="G12" s="313"/>
      <c r="H12" s="103" t="s">
        <v>159</v>
      </c>
      <c r="I12" s="300"/>
      <c r="J12" s="300"/>
      <c r="K12" s="297"/>
      <c r="L12" s="111" t="s">
        <v>286</v>
      </c>
      <c r="M12" s="106">
        <v>20000000</v>
      </c>
      <c r="N12" s="106">
        <f t="shared" si="1"/>
        <v>14000000</v>
      </c>
      <c r="O12" s="107" t="s">
        <v>157</v>
      </c>
      <c r="P12" s="107" t="s">
        <v>158</v>
      </c>
      <c r="Q12" s="109"/>
      <c r="R12" s="109"/>
      <c r="S12" s="109"/>
      <c r="T12" s="109"/>
      <c r="U12" s="109"/>
      <c r="V12" s="109"/>
      <c r="W12" s="109"/>
      <c r="X12" s="108" t="s">
        <v>105</v>
      </c>
      <c r="Y12" s="109"/>
      <c r="Z12" s="102"/>
      <c r="AA12" s="110"/>
    </row>
    <row r="13" spans="1:27" ht="144.94999999999999" customHeight="1" x14ac:dyDescent="0.25">
      <c r="A13" s="100">
        <v>4</v>
      </c>
      <c r="B13" s="279"/>
      <c r="C13" s="317"/>
      <c r="D13" s="317"/>
      <c r="E13" s="313"/>
      <c r="F13" s="313"/>
      <c r="G13" s="313"/>
      <c r="H13" s="103" t="s">
        <v>160</v>
      </c>
      <c r="I13" s="300"/>
      <c r="J13" s="300"/>
      <c r="K13" s="297"/>
      <c r="L13" s="111" t="s">
        <v>340</v>
      </c>
      <c r="M13" s="106">
        <v>30000000</v>
      </c>
      <c r="N13" s="106">
        <f t="shared" si="1"/>
        <v>21000000</v>
      </c>
      <c r="O13" s="107" t="s">
        <v>157</v>
      </c>
      <c r="P13" s="107" t="s">
        <v>158</v>
      </c>
      <c r="Q13" s="108" t="s">
        <v>105</v>
      </c>
      <c r="R13" s="108" t="s">
        <v>105</v>
      </c>
      <c r="S13" s="108" t="s">
        <v>105</v>
      </c>
      <c r="T13" s="108" t="s">
        <v>105</v>
      </c>
      <c r="U13" s="109"/>
      <c r="V13" s="109"/>
      <c r="W13" s="109"/>
      <c r="X13" s="109"/>
      <c r="Y13" s="109"/>
      <c r="Z13" s="102"/>
      <c r="AA13" s="110"/>
    </row>
    <row r="14" spans="1:27" ht="60" customHeight="1" x14ac:dyDescent="0.25">
      <c r="A14" s="100">
        <v>5</v>
      </c>
      <c r="B14" s="279"/>
      <c r="C14" s="317"/>
      <c r="D14" s="317"/>
      <c r="E14" s="313"/>
      <c r="F14" s="313"/>
      <c r="G14" s="313"/>
      <c r="H14" s="103" t="s">
        <v>161</v>
      </c>
      <c r="I14" s="300"/>
      <c r="J14" s="300"/>
      <c r="K14" s="297"/>
      <c r="L14" s="111" t="s">
        <v>287</v>
      </c>
      <c r="M14" s="106">
        <v>30000000</v>
      </c>
      <c r="N14" s="106">
        <f t="shared" si="1"/>
        <v>21000000</v>
      </c>
      <c r="O14" s="107" t="s">
        <v>157</v>
      </c>
      <c r="P14" s="107" t="s">
        <v>158</v>
      </c>
      <c r="Q14" s="109"/>
      <c r="R14" s="109"/>
      <c r="S14" s="109"/>
      <c r="T14" s="109"/>
      <c r="U14" s="109"/>
      <c r="V14" s="109"/>
      <c r="W14" s="109"/>
      <c r="X14" s="109"/>
      <c r="Y14" s="108"/>
      <c r="Z14" s="102"/>
      <c r="AA14" s="110"/>
    </row>
    <row r="15" spans="1:27" ht="60" customHeight="1" x14ac:dyDescent="0.25">
      <c r="A15" s="100">
        <v>6</v>
      </c>
      <c r="B15" s="279"/>
      <c r="C15" s="317"/>
      <c r="D15" s="317"/>
      <c r="E15" s="313"/>
      <c r="F15" s="313"/>
      <c r="G15" s="313"/>
      <c r="H15" s="112" t="s">
        <v>521</v>
      </c>
      <c r="I15" s="300"/>
      <c r="J15" s="300"/>
      <c r="K15" s="297"/>
      <c r="L15" s="111" t="s">
        <v>288</v>
      </c>
      <c r="M15" s="106">
        <v>10000000</v>
      </c>
      <c r="N15" s="106">
        <f t="shared" si="1"/>
        <v>7000000</v>
      </c>
      <c r="O15" s="107" t="s">
        <v>157</v>
      </c>
      <c r="P15" s="107" t="s">
        <v>158</v>
      </c>
      <c r="Q15" s="108" t="s">
        <v>105</v>
      </c>
      <c r="R15" s="108" t="s">
        <v>105</v>
      </c>
      <c r="S15" s="108" t="s">
        <v>105</v>
      </c>
      <c r="T15" s="108" t="s">
        <v>105</v>
      </c>
      <c r="U15" s="109"/>
      <c r="V15" s="109"/>
      <c r="W15" s="109"/>
      <c r="X15" s="109"/>
      <c r="Y15" s="108"/>
      <c r="Z15" s="102"/>
      <c r="AA15" s="110"/>
    </row>
    <row r="16" spans="1:27" ht="60" customHeight="1" x14ac:dyDescent="0.25">
      <c r="A16" s="100">
        <v>7</v>
      </c>
      <c r="B16" s="279"/>
      <c r="C16" s="317"/>
      <c r="D16" s="317"/>
      <c r="E16" s="313"/>
      <c r="F16" s="313"/>
      <c r="G16" s="313"/>
      <c r="H16" s="113" t="s">
        <v>162</v>
      </c>
      <c r="I16" s="300"/>
      <c r="J16" s="300"/>
      <c r="K16" s="297"/>
      <c r="L16" s="111" t="s">
        <v>289</v>
      </c>
      <c r="M16" s="106">
        <v>3000000</v>
      </c>
      <c r="N16" s="106">
        <f t="shared" si="1"/>
        <v>2100000</v>
      </c>
      <c r="O16" s="107" t="s">
        <v>125</v>
      </c>
      <c r="P16" s="107" t="s">
        <v>126</v>
      </c>
      <c r="Q16" s="109"/>
      <c r="R16" s="109"/>
      <c r="S16" s="109"/>
      <c r="T16" s="109"/>
      <c r="U16" s="109"/>
      <c r="V16" s="109"/>
      <c r="W16" s="108" t="s">
        <v>105</v>
      </c>
      <c r="X16" s="109"/>
      <c r="Y16" s="108"/>
      <c r="Z16" s="102"/>
      <c r="AA16" s="110"/>
    </row>
    <row r="17" spans="1:27" ht="60" customHeight="1" x14ac:dyDescent="0.25">
      <c r="A17" s="100">
        <v>8</v>
      </c>
      <c r="B17" s="279"/>
      <c r="C17" s="317"/>
      <c r="D17" s="317"/>
      <c r="E17" s="313"/>
      <c r="F17" s="313"/>
      <c r="G17" s="313"/>
      <c r="H17" s="103" t="s">
        <v>261</v>
      </c>
      <c r="I17" s="300"/>
      <c r="J17" s="300"/>
      <c r="K17" s="297"/>
      <c r="L17" s="111" t="s">
        <v>393</v>
      </c>
      <c r="M17" s="106">
        <v>50000000</v>
      </c>
      <c r="N17" s="106">
        <f t="shared" ref="N17:N20" si="2">M17/100*70</f>
        <v>35000000</v>
      </c>
      <c r="O17" s="107" t="s">
        <v>126</v>
      </c>
      <c r="P17" s="107" t="s">
        <v>158</v>
      </c>
      <c r="Q17" s="109"/>
      <c r="R17" s="109"/>
      <c r="S17" s="108" t="s">
        <v>105</v>
      </c>
      <c r="T17" s="109"/>
      <c r="U17" s="108"/>
      <c r="V17" s="109"/>
      <c r="W17" s="109"/>
      <c r="X17" s="109"/>
      <c r="Y17" s="108"/>
      <c r="Z17" s="102"/>
      <c r="AA17" s="110" t="s">
        <v>20</v>
      </c>
    </row>
    <row r="18" spans="1:27" ht="60" customHeight="1" x14ac:dyDescent="0.25">
      <c r="A18" s="100">
        <v>9</v>
      </c>
      <c r="B18" s="279"/>
      <c r="C18" s="317"/>
      <c r="D18" s="317"/>
      <c r="E18" s="313"/>
      <c r="F18" s="313"/>
      <c r="G18" s="313"/>
      <c r="H18" s="112" t="s">
        <v>262</v>
      </c>
      <c r="I18" s="300"/>
      <c r="J18" s="300"/>
      <c r="K18" s="297"/>
      <c r="L18" s="111" t="s">
        <v>263</v>
      </c>
      <c r="M18" s="106">
        <v>40000000</v>
      </c>
      <c r="N18" s="106">
        <f t="shared" si="2"/>
        <v>28000000</v>
      </c>
      <c r="O18" s="107" t="s">
        <v>126</v>
      </c>
      <c r="P18" s="107" t="s">
        <v>158</v>
      </c>
      <c r="Q18" s="108" t="s">
        <v>105</v>
      </c>
      <c r="R18" s="108"/>
      <c r="S18" s="109"/>
      <c r="T18" s="109"/>
      <c r="U18" s="109"/>
      <c r="V18" s="109"/>
      <c r="W18" s="109"/>
      <c r="X18" s="109"/>
      <c r="Y18" s="108"/>
      <c r="Z18" s="102"/>
      <c r="AA18" s="110"/>
    </row>
    <row r="19" spans="1:27" ht="60" customHeight="1" x14ac:dyDescent="0.25">
      <c r="A19" s="114">
        <v>10</v>
      </c>
      <c r="B19" s="340"/>
      <c r="C19" s="337"/>
      <c r="D19" s="337"/>
      <c r="E19" s="315"/>
      <c r="F19" s="315"/>
      <c r="G19" s="315"/>
      <c r="H19" s="116" t="s">
        <v>264</v>
      </c>
      <c r="I19" s="300"/>
      <c r="J19" s="300"/>
      <c r="K19" s="297"/>
      <c r="L19" s="117" t="s">
        <v>265</v>
      </c>
      <c r="M19" s="118">
        <v>40000000</v>
      </c>
      <c r="N19" s="106">
        <f t="shared" si="2"/>
        <v>28000000</v>
      </c>
      <c r="O19" s="119" t="s">
        <v>126</v>
      </c>
      <c r="P19" s="119" t="s">
        <v>158</v>
      </c>
      <c r="Q19" s="120"/>
      <c r="R19" s="120"/>
      <c r="S19" s="121"/>
      <c r="T19" s="121"/>
      <c r="U19" s="121"/>
      <c r="V19" s="121"/>
      <c r="W19" s="121"/>
      <c r="X19" s="120" t="s">
        <v>105</v>
      </c>
      <c r="Y19" s="120"/>
      <c r="Z19" s="115"/>
      <c r="AA19" s="122" t="s">
        <v>20</v>
      </c>
    </row>
    <row r="20" spans="1:27" ht="354" customHeight="1" thickBot="1" x14ac:dyDescent="0.3">
      <c r="A20" s="78">
        <v>11</v>
      </c>
      <c r="B20" s="280"/>
      <c r="C20" s="318"/>
      <c r="D20" s="318"/>
      <c r="E20" s="314"/>
      <c r="F20" s="314"/>
      <c r="G20" s="314"/>
      <c r="H20" s="80" t="s">
        <v>575</v>
      </c>
      <c r="I20" s="301"/>
      <c r="J20" s="301"/>
      <c r="K20" s="298"/>
      <c r="L20" s="123" t="s">
        <v>576</v>
      </c>
      <c r="M20" s="82">
        <v>70000000</v>
      </c>
      <c r="N20" s="82">
        <f t="shared" si="2"/>
        <v>49000000</v>
      </c>
      <c r="O20" s="124"/>
      <c r="P20" s="124"/>
      <c r="Q20" s="85" t="s">
        <v>105</v>
      </c>
      <c r="R20" s="85" t="s">
        <v>105</v>
      </c>
      <c r="S20" s="85" t="s">
        <v>105</v>
      </c>
      <c r="T20" s="85"/>
      <c r="U20" s="85"/>
      <c r="V20" s="85"/>
      <c r="W20" s="85" t="s">
        <v>105</v>
      </c>
      <c r="X20" s="85" t="s">
        <v>105</v>
      </c>
      <c r="Y20" s="85"/>
      <c r="Z20" s="79"/>
      <c r="AA20" s="86" t="s">
        <v>20</v>
      </c>
    </row>
    <row r="21" spans="1:27" ht="15" customHeight="1" thickBot="1" x14ac:dyDescent="0.3">
      <c r="A21" s="87"/>
      <c r="B21" s="88"/>
      <c r="C21" s="89"/>
      <c r="D21" s="89"/>
      <c r="E21" s="90"/>
      <c r="F21" s="90"/>
      <c r="G21" s="90"/>
      <c r="H21" s="91"/>
      <c r="I21" s="90"/>
      <c r="J21" s="90"/>
      <c r="K21" s="92"/>
      <c r="L21" s="93"/>
      <c r="M21" s="94"/>
      <c r="N21" s="94"/>
      <c r="O21" s="95"/>
      <c r="P21" s="95"/>
      <c r="Q21" s="96"/>
      <c r="R21" s="87"/>
      <c r="S21" s="87"/>
      <c r="T21" s="96"/>
      <c r="U21" s="96"/>
      <c r="V21" s="96"/>
      <c r="W21" s="87"/>
      <c r="X21" s="96"/>
      <c r="Y21" s="87"/>
      <c r="Z21" s="89"/>
      <c r="AA21" s="97"/>
    </row>
    <row r="22" spans="1:27" ht="212.25" customHeight="1" x14ac:dyDescent="0.25">
      <c r="A22" s="227">
        <v>1</v>
      </c>
      <c r="B22" s="278" t="s">
        <v>562</v>
      </c>
      <c r="C22" s="316" t="s">
        <v>570</v>
      </c>
      <c r="D22" s="316" t="s">
        <v>151</v>
      </c>
      <c r="E22" s="311">
        <v>75034069</v>
      </c>
      <c r="F22" s="308">
        <v>102326916</v>
      </c>
      <c r="G22" s="311">
        <v>600049213</v>
      </c>
      <c r="H22" s="71" t="s">
        <v>420</v>
      </c>
      <c r="I22" s="299"/>
      <c r="J22" s="299"/>
      <c r="K22" s="296"/>
      <c r="L22" s="99" t="s">
        <v>421</v>
      </c>
      <c r="M22" s="73">
        <v>27500000</v>
      </c>
      <c r="N22" s="73">
        <f t="shared" ref="N22" si="3">M22/100*70</f>
        <v>19250000</v>
      </c>
      <c r="O22" s="228" t="s">
        <v>442</v>
      </c>
      <c r="P22" s="74" t="s">
        <v>330</v>
      </c>
      <c r="Q22" s="76" t="s">
        <v>105</v>
      </c>
      <c r="R22" s="76" t="s">
        <v>105</v>
      </c>
      <c r="S22" s="76" t="s">
        <v>105</v>
      </c>
      <c r="T22" s="76" t="s">
        <v>105</v>
      </c>
      <c r="U22" s="76"/>
      <c r="V22" s="76"/>
      <c r="W22" s="76" t="s">
        <v>105</v>
      </c>
      <c r="X22" s="76" t="s">
        <v>105</v>
      </c>
      <c r="Y22" s="76" t="s">
        <v>105</v>
      </c>
      <c r="Z22" s="71" t="s">
        <v>569</v>
      </c>
      <c r="AA22" s="226" t="s">
        <v>607</v>
      </c>
    </row>
    <row r="23" spans="1:27" ht="60" customHeight="1" x14ac:dyDescent="0.25">
      <c r="A23" s="126">
        <v>2</v>
      </c>
      <c r="B23" s="400"/>
      <c r="C23" s="338"/>
      <c r="D23" s="338"/>
      <c r="E23" s="312"/>
      <c r="F23" s="349"/>
      <c r="G23" s="312"/>
      <c r="H23" s="113" t="s">
        <v>596</v>
      </c>
      <c r="I23" s="300"/>
      <c r="J23" s="300"/>
      <c r="K23" s="297"/>
      <c r="L23" s="111" t="s">
        <v>290</v>
      </c>
      <c r="M23" s="106">
        <v>2000000</v>
      </c>
      <c r="N23" s="106">
        <f t="shared" ref="N23" si="4">M23/100*70</f>
        <v>1400000</v>
      </c>
      <c r="O23" s="107" t="s">
        <v>128</v>
      </c>
      <c r="P23" s="107" t="s">
        <v>126</v>
      </c>
      <c r="Q23" s="128"/>
      <c r="R23" s="128"/>
      <c r="S23" s="128"/>
      <c r="T23" s="128"/>
      <c r="U23" s="128"/>
      <c r="V23" s="128"/>
      <c r="W23" s="128"/>
      <c r="X23" s="128"/>
      <c r="Y23" s="128"/>
      <c r="Z23" s="129"/>
      <c r="AA23" s="130"/>
    </row>
    <row r="24" spans="1:27" ht="60" customHeight="1" x14ac:dyDescent="0.25">
      <c r="A24" s="100">
        <v>3</v>
      </c>
      <c r="B24" s="279"/>
      <c r="C24" s="317"/>
      <c r="D24" s="317"/>
      <c r="E24" s="313"/>
      <c r="F24" s="309"/>
      <c r="G24" s="313"/>
      <c r="H24" s="113" t="s">
        <v>164</v>
      </c>
      <c r="I24" s="300"/>
      <c r="J24" s="300"/>
      <c r="K24" s="297"/>
      <c r="L24" s="111" t="s">
        <v>291</v>
      </c>
      <c r="M24" s="106">
        <v>1500000</v>
      </c>
      <c r="N24" s="106">
        <f t="shared" ref="N24:N28" si="5">M24/100*70</f>
        <v>1050000</v>
      </c>
      <c r="O24" s="107" t="s">
        <v>128</v>
      </c>
      <c r="P24" s="107" t="s">
        <v>126</v>
      </c>
      <c r="Q24" s="109"/>
      <c r="R24" s="109"/>
      <c r="S24" s="109"/>
      <c r="T24" s="108" t="s">
        <v>105</v>
      </c>
      <c r="U24" s="109"/>
      <c r="V24" s="109"/>
      <c r="W24" s="109"/>
      <c r="X24" s="109"/>
      <c r="Y24" s="109"/>
      <c r="Z24" s="102"/>
      <c r="AA24" s="110"/>
    </row>
    <row r="25" spans="1:27" ht="60" customHeight="1" x14ac:dyDescent="0.25">
      <c r="A25" s="100">
        <v>4</v>
      </c>
      <c r="B25" s="279"/>
      <c r="C25" s="317"/>
      <c r="D25" s="317"/>
      <c r="E25" s="313"/>
      <c r="F25" s="309"/>
      <c r="G25" s="313"/>
      <c r="H25" s="113" t="s">
        <v>165</v>
      </c>
      <c r="I25" s="300"/>
      <c r="J25" s="300"/>
      <c r="K25" s="297"/>
      <c r="L25" s="111" t="s">
        <v>165</v>
      </c>
      <c r="M25" s="106">
        <v>300000</v>
      </c>
      <c r="N25" s="106">
        <f t="shared" si="5"/>
        <v>210000</v>
      </c>
      <c r="O25" s="107" t="s">
        <v>128</v>
      </c>
      <c r="P25" s="107" t="s">
        <v>126</v>
      </c>
      <c r="Q25" s="108" t="s">
        <v>105</v>
      </c>
      <c r="R25" s="109"/>
      <c r="S25" s="109"/>
      <c r="T25" s="109"/>
      <c r="U25" s="109"/>
      <c r="V25" s="109"/>
      <c r="W25" s="109"/>
      <c r="X25" s="109"/>
      <c r="Y25" s="108"/>
      <c r="Z25" s="102"/>
      <c r="AA25" s="110"/>
    </row>
    <row r="26" spans="1:27" ht="60" customHeight="1" x14ac:dyDescent="0.25">
      <c r="A26" s="100">
        <v>5</v>
      </c>
      <c r="B26" s="279"/>
      <c r="C26" s="317"/>
      <c r="D26" s="317"/>
      <c r="E26" s="313"/>
      <c r="F26" s="309"/>
      <c r="G26" s="313"/>
      <c r="H26" s="113" t="s">
        <v>166</v>
      </c>
      <c r="I26" s="300"/>
      <c r="J26" s="300"/>
      <c r="K26" s="297"/>
      <c r="L26" s="111" t="s">
        <v>166</v>
      </c>
      <c r="M26" s="106">
        <v>250000</v>
      </c>
      <c r="N26" s="106">
        <f t="shared" si="5"/>
        <v>175000</v>
      </c>
      <c r="O26" s="107" t="s">
        <v>128</v>
      </c>
      <c r="P26" s="107" t="s">
        <v>126</v>
      </c>
      <c r="Q26" s="109"/>
      <c r="R26" s="109"/>
      <c r="S26" s="109"/>
      <c r="T26" s="109"/>
      <c r="U26" s="109"/>
      <c r="V26" s="109"/>
      <c r="W26" s="108" t="s">
        <v>105</v>
      </c>
      <c r="X26" s="109"/>
      <c r="Y26" s="109"/>
      <c r="Z26" s="102"/>
      <c r="AA26" s="110"/>
    </row>
    <row r="27" spans="1:27" ht="60" customHeight="1" x14ac:dyDescent="0.25">
      <c r="A27" s="100">
        <v>6</v>
      </c>
      <c r="B27" s="279"/>
      <c r="C27" s="317"/>
      <c r="D27" s="317"/>
      <c r="E27" s="313"/>
      <c r="F27" s="309"/>
      <c r="G27" s="313"/>
      <c r="H27" s="113" t="s">
        <v>167</v>
      </c>
      <c r="I27" s="300"/>
      <c r="J27" s="300"/>
      <c r="K27" s="297"/>
      <c r="L27" s="111" t="s">
        <v>292</v>
      </c>
      <c r="M27" s="106">
        <v>1000000</v>
      </c>
      <c r="N27" s="106">
        <f t="shared" si="5"/>
        <v>700000</v>
      </c>
      <c r="O27" s="107" t="s">
        <v>128</v>
      </c>
      <c r="P27" s="107" t="s">
        <v>126</v>
      </c>
      <c r="Q27" s="109"/>
      <c r="R27" s="108" t="s">
        <v>105</v>
      </c>
      <c r="S27" s="109"/>
      <c r="T27" s="109"/>
      <c r="U27" s="109"/>
      <c r="V27" s="109"/>
      <c r="W27" s="109"/>
      <c r="X27" s="109"/>
      <c r="Y27" s="109"/>
      <c r="Z27" s="102"/>
      <c r="AA27" s="110"/>
    </row>
    <row r="28" spans="1:27" ht="60" customHeight="1" thickBot="1" x14ac:dyDescent="0.3">
      <c r="A28" s="78">
        <v>7</v>
      </c>
      <c r="B28" s="280"/>
      <c r="C28" s="318"/>
      <c r="D28" s="318"/>
      <c r="E28" s="314"/>
      <c r="F28" s="310"/>
      <c r="G28" s="314"/>
      <c r="H28" s="80" t="s">
        <v>168</v>
      </c>
      <c r="I28" s="301"/>
      <c r="J28" s="301"/>
      <c r="K28" s="298"/>
      <c r="L28" s="132" t="s">
        <v>293</v>
      </c>
      <c r="M28" s="82">
        <v>500000</v>
      </c>
      <c r="N28" s="82">
        <f t="shared" si="5"/>
        <v>350000</v>
      </c>
      <c r="O28" s="83" t="s">
        <v>128</v>
      </c>
      <c r="P28" s="83" t="s">
        <v>126</v>
      </c>
      <c r="Q28" s="84"/>
      <c r="R28" s="85" t="s">
        <v>105</v>
      </c>
      <c r="S28" s="84"/>
      <c r="T28" s="84"/>
      <c r="U28" s="84"/>
      <c r="V28" s="84"/>
      <c r="W28" s="84"/>
      <c r="X28" s="84"/>
      <c r="Y28" s="85"/>
      <c r="Z28" s="79"/>
      <c r="AA28" s="86"/>
    </row>
    <row r="29" spans="1:27" ht="15" customHeight="1" thickBot="1" x14ac:dyDescent="0.3">
      <c r="A29" s="87"/>
      <c r="B29" s="88"/>
      <c r="C29" s="89"/>
      <c r="D29" s="89"/>
      <c r="E29" s="90"/>
      <c r="F29" s="90"/>
      <c r="G29" s="90"/>
      <c r="H29" s="91"/>
      <c r="I29" s="90"/>
      <c r="J29" s="90"/>
      <c r="K29" s="92"/>
      <c r="L29" s="93"/>
      <c r="M29" s="94"/>
      <c r="N29" s="94"/>
      <c r="O29" s="95"/>
      <c r="P29" s="95"/>
      <c r="Q29" s="96"/>
      <c r="R29" s="87"/>
      <c r="S29" s="87"/>
      <c r="T29" s="96"/>
      <c r="U29" s="96"/>
      <c r="V29" s="96"/>
      <c r="W29" s="87"/>
      <c r="X29" s="96"/>
      <c r="Y29" s="87"/>
      <c r="Z29" s="89"/>
      <c r="AA29" s="97"/>
    </row>
    <row r="30" spans="1:27" ht="212.25" customHeight="1" x14ac:dyDescent="0.25">
      <c r="A30" s="68">
        <v>1</v>
      </c>
      <c r="B30" s="278" t="s">
        <v>574</v>
      </c>
      <c r="C30" s="316" t="s">
        <v>124</v>
      </c>
      <c r="D30" s="316" t="s">
        <v>151</v>
      </c>
      <c r="E30" s="311">
        <v>75034026</v>
      </c>
      <c r="F30" s="311">
        <v>113600801</v>
      </c>
      <c r="G30" s="311">
        <v>613600797</v>
      </c>
      <c r="H30" s="71" t="s">
        <v>416</v>
      </c>
      <c r="I30" s="299" t="s">
        <v>18</v>
      </c>
      <c r="J30" s="299" t="s">
        <v>19</v>
      </c>
      <c r="K30" s="296" t="s">
        <v>19</v>
      </c>
      <c r="L30" s="99" t="s">
        <v>417</v>
      </c>
      <c r="M30" s="73">
        <v>65000000</v>
      </c>
      <c r="N30" s="73">
        <f t="shared" ref="N30:N35" si="6">M30/100*70</f>
        <v>45500000</v>
      </c>
      <c r="O30" s="74" t="s">
        <v>418</v>
      </c>
      <c r="P30" s="74" t="s">
        <v>330</v>
      </c>
      <c r="Q30" s="76" t="s">
        <v>105</v>
      </c>
      <c r="R30" s="76" t="s">
        <v>105</v>
      </c>
      <c r="S30" s="76" t="s">
        <v>105</v>
      </c>
      <c r="T30" s="76" t="s">
        <v>105</v>
      </c>
      <c r="U30" s="75"/>
      <c r="V30" s="75"/>
      <c r="W30" s="76" t="s">
        <v>105</v>
      </c>
      <c r="X30" s="75"/>
      <c r="Y30" s="76" t="s">
        <v>105</v>
      </c>
      <c r="Z30" s="71" t="s">
        <v>419</v>
      </c>
      <c r="AA30" s="77" t="s">
        <v>283</v>
      </c>
    </row>
    <row r="31" spans="1:27" ht="60" customHeight="1" x14ac:dyDescent="0.25">
      <c r="A31" s="100">
        <v>2</v>
      </c>
      <c r="B31" s="279"/>
      <c r="C31" s="317"/>
      <c r="D31" s="317"/>
      <c r="E31" s="313"/>
      <c r="F31" s="313"/>
      <c r="G31" s="313"/>
      <c r="H31" s="113" t="s">
        <v>127</v>
      </c>
      <c r="I31" s="300"/>
      <c r="J31" s="300"/>
      <c r="K31" s="297"/>
      <c r="L31" s="111" t="s">
        <v>278</v>
      </c>
      <c r="M31" s="106">
        <v>1500000</v>
      </c>
      <c r="N31" s="106">
        <f t="shared" si="6"/>
        <v>1050000</v>
      </c>
      <c r="O31" s="107" t="s">
        <v>128</v>
      </c>
      <c r="P31" s="107" t="s">
        <v>126</v>
      </c>
      <c r="Q31" s="109"/>
      <c r="R31" s="109"/>
      <c r="S31" s="109"/>
      <c r="T31" s="109"/>
      <c r="U31" s="109"/>
      <c r="V31" s="109"/>
      <c r="W31" s="109"/>
      <c r="X31" s="109"/>
      <c r="Y31" s="109"/>
      <c r="Z31" s="113" t="s">
        <v>106</v>
      </c>
      <c r="AA31" s="110"/>
    </row>
    <row r="32" spans="1:27" ht="60" customHeight="1" x14ac:dyDescent="0.25">
      <c r="A32" s="100">
        <v>3</v>
      </c>
      <c r="B32" s="279"/>
      <c r="C32" s="317"/>
      <c r="D32" s="317"/>
      <c r="E32" s="313"/>
      <c r="F32" s="313"/>
      <c r="G32" s="313"/>
      <c r="H32" s="113" t="s">
        <v>597</v>
      </c>
      <c r="I32" s="300"/>
      <c r="J32" s="300"/>
      <c r="K32" s="297"/>
      <c r="L32" s="111"/>
      <c r="M32" s="106">
        <v>5000000</v>
      </c>
      <c r="N32" s="106">
        <f t="shared" si="6"/>
        <v>3500000</v>
      </c>
      <c r="O32" s="107" t="s">
        <v>125</v>
      </c>
      <c r="P32" s="107" t="s">
        <v>126</v>
      </c>
      <c r="Q32" s="109"/>
      <c r="R32" s="109"/>
      <c r="S32" s="109"/>
      <c r="T32" s="109"/>
      <c r="U32" s="109"/>
      <c r="V32" s="109"/>
      <c r="W32" s="109"/>
      <c r="X32" s="109"/>
      <c r="Y32" s="108"/>
      <c r="Z32" s="102"/>
      <c r="AA32" s="110"/>
    </row>
    <row r="33" spans="1:27" ht="99.75" customHeight="1" x14ac:dyDescent="0.25">
      <c r="A33" s="100">
        <v>4</v>
      </c>
      <c r="B33" s="279"/>
      <c r="C33" s="317"/>
      <c r="D33" s="317"/>
      <c r="E33" s="313"/>
      <c r="F33" s="313"/>
      <c r="G33" s="313"/>
      <c r="H33" s="113" t="s">
        <v>129</v>
      </c>
      <c r="I33" s="300"/>
      <c r="J33" s="300"/>
      <c r="K33" s="297"/>
      <c r="L33" s="133" t="s">
        <v>279</v>
      </c>
      <c r="M33" s="106">
        <v>5000000</v>
      </c>
      <c r="N33" s="106">
        <f t="shared" si="6"/>
        <v>3500000</v>
      </c>
      <c r="O33" s="107" t="s">
        <v>125</v>
      </c>
      <c r="P33" s="107" t="s">
        <v>126</v>
      </c>
      <c r="Q33" s="109"/>
      <c r="R33" s="108" t="s">
        <v>105</v>
      </c>
      <c r="S33" s="108" t="s">
        <v>105</v>
      </c>
      <c r="T33" s="109"/>
      <c r="U33" s="109"/>
      <c r="V33" s="109"/>
      <c r="W33" s="109"/>
      <c r="X33" s="109"/>
      <c r="Y33" s="109"/>
      <c r="Z33" s="113" t="s">
        <v>106</v>
      </c>
      <c r="AA33" s="110"/>
    </row>
    <row r="34" spans="1:27" ht="60" customHeight="1" x14ac:dyDescent="0.25">
      <c r="A34" s="100">
        <v>5</v>
      </c>
      <c r="B34" s="279"/>
      <c r="C34" s="317"/>
      <c r="D34" s="317"/>
      <c r="E34" s="313"/>
      <c r="F34" s="313"/>
      <c r="G34" s="313"/>
      <c r="H34" s="113" t="s">
        <v>130</v>
      </c>
      <c r="I34" s="300"/>
      <c r="J34" s="300"/>
      <c r="K34" s="297"/>
      <c r="L34" s="111" t="s">
        <v>280</v>
      </c>
      <c r="M34" s="106">
        <v>600000</v>
      </c>
      <c r="N34" s="106">
        <f t="shared" si="6"/>
        <v>420000</v>
      </c>
      <c r="O34" s="107" t="s">
        <v>125</v>
      </c>
      <c r="P34" s="107" t="s">
        <v>126</v>
      </c>
      <c r="Q34" s="108" t="s">
        <v>105</v>
      </c>
      <c r="R34" s="109"/>
      <c r="S34" s="109"/>
      <c r="T34" s="109"/>
      <c r="U34" s="109"/>
      <c r="V34" s="109"/>
      <c r="W34" s="109"/>
      <c r="X34" s="109"/>
      <c r="Y34" s="109"/>
      <c r="Z34" s="113" t="s">
        <v>106</v>
      </c>
      <c r="AA34" s="110"/>
    </row>
    <row r="35" spans="1:27" ht="60" customHeight="1" thickBot="1" x14ac:dyDescent="0.3">
      <c r="A35" s="78">
        <v>6</v>
      </c>
      <c r="B35" s="280"/>
      <c r="C35" s="318"/>
      <c r="D35" s="318"/>
      <c r="E35" s="314"/>
      <c r="F35" s="314"/>
      <c r="G35" s="314"/>
      <c r="H35" s="80" t="s">
        <v>131</v>
      </c>
      <c r="I35" s="301"/>
      <c r="J35" s="301"/>
      <c r="K35" s="298"/>
      <c r="L35" s="132" t="s">
        <v>281</v>
      </c>
      <c r="M35" s="82">
        <v>1000000</v>
      </c>
      <c r="N35" s="82">
        <f t="shared" si="6"/>
        <v>700000</v>
      </c>
      <c r="O35" s="83" t="s">
        <v>125</v>
      </c>
      <c r="P35" s="83" t="s">
        <v>126</v>
      </c>
      <c r="Q35" s="84"/>
      <c r="R35" s="84"/>
      <c r="S35" s="84"/>
      <c r="T35" s="85" t="s">
        <v>105</v>
      </c>
      <c r="U35" s="84"/>
      <c r="V35" s="84"/>
      <c r="W35" s="84"/>
      <c r="X35" s="84"/>
      <c r="Y35" s="85"/>
      <c r="Z35" s="80" t="s">
        <v>106</v>
      </c>
      <c r="AA35" s="86"/>
    </row>
    <row r="36" spans="1:27" ht="15" customHeight="1" thickBot="1" x14ac:dyDescent="0.3">
      <c r="A36" s="87"/>
      <c r="B36" s="88"/>
      <c r="C36" s="89"/>
      <c r="D36" s="89"/>
      <c r="E36" s="90"/>
      <c r="F36" s="90"/>
      <c r="G36" s="90"/>
      <c r="H36" s="91"/>
      <c r="I36" s="90"/>
      <c r="J36" s="90"/>
      <c r="K36" s="92"/>
      <c r="L36" s="93"/>
      <c r="M36" s="94"/>
      <c r="N36" s="94"/>
      <c r="O36" s="95"/>
      <c r="P36" s="95"/>
      <c r="Q36" s="96"/>
      <c r="R36" s="87"/>
      <c r="S36" s="87"/>
      <c r="T36" s="96"/>
      <c r="U36" s="96"/>
      <c r="V36" s="96"/>
      <c r="W36" s="87"/>
      <c r="X36" s="96"/>
      <c r="Y36" s="87"/>
      <c r="Z36" s="89"/>
      <c r="AA36" s="97"/>
    </row>
    <row r="37" spans="1:27" ht="181.5" customHeight="1" x14ac:dyDescent="0.25">
      <c r="A37" s="68">
        <v>1</v>
      </c>
      <c r="B37" s="278" t="s">
        <v>563</v>
      </c>
      <c r="C37" s="316" t="s">
        <v>169</v>
      </c>
      <c r="D37" s="316" t="s">
        <v>151</v>
      </c>
      <c r="E37" s="311">
        <v>75034034</v>
      </c>
      <c r="F37" s="311">
        <v>102326941</v>
      </c>
      <c r="G37" s="311">
        <v>600049230</v>
      </c>
      <c r="H37" s="134" t="s">
        <v>170</v>
      </c>
      <c r="I37" s="299" t="s">
        <v>18</v>
      </c>
      <c r="J37" s="299" t="s">
        <v>19</v>
      </c>
      <c r="K37" s="296" t="s">
        <v>19</v>
      </c>
      <c r="L37" s="135" t="s">
        <v>433</v>
      </c>
      <c r="M37" s="136">
        <v>300000</v>
      </c>
      <c r="N37" s="136">
        <f t="shared" ref="N37:N42" si="7">M37/100*70</f>
        <v>210000</v>
      </c>
      <c r="O37" s="137" t="s">
        <v>125</v>
      </c>
      <c r="P37" s="137" t="s">
        <v>126</v>
      </c>
      <c r="Q37" s="138"/>
      <c r="R37" s="138"/>
      <c r="S37" s="138"/>
      <c r="T37" s="138"/>
      <c r="U37" s="138"/>
      <c r="V37" s="138"/>
      <c r="W37" s="138"/>
      <c r="X37" s="138"/>
      <c r="Y37" s="138"/>
      <c r="Z37" s="134" t="s">
        <v>106</v>
      </c>
      <c r="AA37" s="77"/>
    </row>
    <row r="38" spans="1:27" ht="60" customHeight="1" x14ac:dyDescent="0.25">
      <c r="A38" s="100">
        <v>2</v>
      </c>
      <c r="B38" s="279"/>
      <c r="C38" s="317"/>
      <c r="D38" s="317"/>
      <c r="E38" s="313"/>
      <c r="F38" s="313"/>
      <c r="G38" s="313"/>
      <c r="H38" s="113" t="s">
        <v>171</v>
      </c>
      <c r="I38" s="300"/>
      <c r="J38" s="300"/>
      <c r="K38" s="297"/>
      <c r="L38" s="111"/>
      <c r="M38" s="106">
        <v>13000000</v>
      </c>
      <c r="N38" s="106">
        <f t="shared" si="7"/>
        <v>9100000</v>
      </c>
      <c r="O38" s="107" t="s">
        <v>125</v>
      </c>
      <c r="P38" s="107" t="s">
        <v>126</v>
      </c>
      <c r="Q38" s="108" t="s">
        <v>105</v>
      </c>
      <c r="R38" s="108" t="s">
        <v>105</v>
      </c>
      <c r="S38" s="108" t="s">
        <v>105</v>
      </c>
      <c r="T38" s="108" t="s">
        <v>105</v>
      </c>
      <c r="U38" s="109"/>
      <c r="V38" s="109"/>
      <c r="W38" s="109"/>
      <c r="X38" s="109"/>
      <c r="Y38" s="109"/>
      <c r="Z38" s="102"/>
      <c r="AA38" s="110"/>
    </row>
    <row r="39" spans="1:27" ht="209.25" customHeight="1" x14ac:dyDescent="0.25">
      <c r="A39" s="100">
        <v>3</v>
      </c>
      <c r="B39" s="279"/>
      <c r="C39" s="317"/>
      <c r="D39" s="317"/>
      <c r="E39" s="313"/>
      <c r="F39" s="313"/>
      <c r="G39" s="313"/>
      <c r="H39" s="113" t="s">
        <v>172</v>
      </c>
      <c r="I39" s="300"/>
      <c r="J39" s="300"/>
      <c r="K39" s="297"/>
      <c r="L39" s="105" t="s">
        <v>341</v>
      </c>
      <c r="M39" s="106">
        <v>900000</v>
      </c>
      <c r="N39" s="106">
        <f t="shared" si="7"/>
        <v>630000</v>
      </c>
      <c r="O39" s="107" t="s">
        <v>125</v>
      </c>
      <c r="P39" s="107" t="s">
        <v>126</v>
      </c>
      <c r="Q39" s="109"/>
      <c r="R39" s="109"/>
      <c r="S39" s="109"/>
      <c r="T39" s="108" t="s">
        <v>105</v>
      </c>
      <c r="U39" s="109"/>
      <c r="V39" s="109"/>
      <c r="W39" s="109"/>
      <c r="X39" s="109"/>
      <c r="Y39" s="108"/>
      <c r="Z39" s="113" t="s">
        <v>106</v>
      </c>
      <c r="AA39" s="110"/>
    </row>
    <row r="40" spans="1:27" ht="167.25" customHeight="1" x14ac:dyDescent="0.25">
      <c r="A40" s="100">
        <v>4</v>
      </c>
      <c r="B40" s="279"/>
      <c r="C40" s="317"/>
      <c r="D40" s="317"/>
      <c r="E40" s="313"/>
      <c r="F40" s="313"/>
      <c r="G40" s="313"/>
      <c r="H40" s="113" t="s">
        <v>173</v>
      </c>
      <c r="I40" s="300"/>
      <c r="J40" s="300"/>
      <c r="K40" s="297"/>
      <c r="L40" s="105" t="s">
        <v>342</v>
      </c>
      <c r="M40" s="106">
        <v>900000</v>
      </c>
      <c r="N40" s="106">
        <f t="shared" si="7"/>
        <v>630000</v>
      </c>
      <c r="O40" s="107" t="s">
        <v>125</v>
      </c>
      <c r="P40" s="107" t="s">
        <v>126</v>
      </c>
      <c r="Q40" s="109"/>
      <c r="R40" s="109"/>
      <c r="S40" s="109"/>
      <c r="T40" s="108" t="s">
        <v>105</v>
      </c>
      <c r="U40" s="109"/>
      <c r="V40" s="109"/>
      <c r="W40" s="109"/>
      <c r="X40" s="109"/>
      <c r="Y40" s="109"/>
      <c r="Z40" s="113" t="s">
        <v>106</v>
      </c>
      <c r="AA40" s="110"/>
    </row>
    <row r="41" spans="1:27" ht="289.5" customHeight="1" x14ac:dyDescent="0.25">
      <c r="A41" s="100">
        <v>5</v>
      </c>
      <c r="B41" s="279"/>
      <c r="C41" s="317"/>
      <c r="D41" s="317"/>
      <c r="E41" s="313"/>
      <c r="F41" s="313"/>
      <c r="G41" s="313"/>
      <c r="H41" s="113" t="s">
        <v>163</v>
      </c>
      <c r="I41" s="300"/>
      <c r="J41" s="300"/>
      <c r="K41" s="297"/>
      <c r="L41" s="133" t="s">
        <v>343</v>
      </c>
      <c r="M41" s="106">
        <v>2750000</v>
      </c>
      <c r="N41" s="106">
        <f t="shared" si="7"/>
        <v>1925000</v>
      </c>
      <c r="O41" s="107" t="s">
        <v>125</v>
      </c>
      <c r="P41" s="107" t="s">
        <v>126</v>
      </c>
      <c r="Q41" s="109"/>
      <c r="R41" s="109"/>
      <c r="S41" s="109"/>
      <c r="T41" s="109"/>
      <c r="U41" s="109"/>
      <c r="V41" s="109"/>
      <c r="W41" s="109"/>
      <c r="X41" s="109"/>
      <c r="Y41" s="109"/>
      <c r="Z41" s="113" t="s">
        <v>106</v>
      </c>
      <c r="AA41" s="110"/>
    </row>
    <row r="42" spans="1:27" ht="223.5" customHeight="1" thickBot="1" x14ac:dyDescent="0.3">
      <c r="A42" s="78">
        <v>6</v>
      </c>
      <c r="B42" s="280"/>
      <c r="C42" s="318"/>
      <c r="D42" s="318"/>
      <c r="E42" s="314"/>
      <c r="F42" s="314"/>
      <c r="G42" s="314"/>
      <c r="H42" s="80" t="s">
        <v>174</v>
      </c>
      <c r="I42" s="301"/>
      <c r="J42" s="301"/>
      <c r="K42" s="298"/>
      <c r="L42" s="123" t="s">
        <v>598</v>
      </c>
      <c r="M42" s="82">
        <v>2000000</v>
      </c>
      <c r="N42" s="82">
        <f t="shared" si="7"/>
        <v>1400000</v>
      </c>
      <c r="O42" s="83" t="s">
        <v>125</v>
      </c>
      <c r="P42" s="83" t="s">
        <v>126</v>
      </c>
      <c r="Q42" s="84"/>
      <c r="R42" s="84"/>
      <c r="S42" s="84"/>
      <c r="T42" s="84"/>
      <c r="U42" s="84"/>
      <c r="V42" s="84"/>
      <c r="W42" s="85" t="s">
        <v>105</v>
      </c>
      <c r="X42" s="84"/>
      <c r="Y42" s="85"/>
      <c r="Z42" s="80" t="s">
        <v>106</v>
      </c>
      <c r="AA42" s="86"/>
    </row>
    <row r="43" spans="1:27" ht="15" customHeight="1" thickBot="1" x14ac:dyDescent="0.3">
      <c r="A43" s="87"/>
      <c r="B43" s="88"/>
      <c r="C43" s="89"/>
      <c r="D43" s="89"/>
      <c r="E43" s="90"/>
      <c r="F43" s="90"/>
      <c r="G43" s="90"/>
      <c r="H43" s="91"/>
      <c r="I43" s="90"/>
      <c r="J43" s="90"/>
      <c r="K43" s="92"/>
      <c r="L43" s="93"/>
      <c r="M43" s="94"/>
      <c r="N43" s="94"/>
      <c r="O43" s="95"/>
      <c r="P43" s="95"/>
      <c r="Q43" s="96"/>
      <c r="R43" s="87"/>
      <c r="S43" s="87"/>
      <c r="T43" s="96"/>
      <c r="U43" s="96"/>
      <c r="V43" s="96"/>
      <c r="W43" s="87"/>
      <c r="X43" s="96"/>
      <c r="Y43" s="87"/>
      <c r="Z43" s="89"/>
      <c r="AA43" s="97"/>
    </row>
    <row r="44" spans="1:27" ht="57.75" customHeight="1" x14ac:dyDescent="0.25">
      <c r="A44" s="68">
        <v>1</v>
      </c>
      <c r="B44" s="278" t="s">
        <v>561</v>
      </c>
      <c r="C44" s="316" t="s">
        <v>571</v>
      </c>
      <c r="D44" s="316" t="s">
        <v>151</v>
      </c>
      <c r="E44" s="311">
        <v>75034018</v>
      </c>
      <c r="F44" s="311">
        <v>102326959</v>
      </c>
      <c r="G44" s="311">
        <v>600049248</v>
      </c>
      <c r="H44" s="71" t="s">
        <v>175</v>
      </c>
      <c r="I44" s="299"/>
      <c r="J44" s="299"/>
      <c r="K44" s="296"/>
      <c r="L44" s="72"/>
      <c r="M44" s="73">
        <v>200000</v>
      </c>
      <c r="N44" s="73">
        <f t="shared" ref="N44:N49" si="8">M44/100*70</f>
        <v>140000</v>
      </c>
      <c r="O44" s="74" t="s">
        <v>125</v>
      </c>
      <c r="P44" s="74" t="s">
        <v>126</v>
      </c>
      <c r="Q44" s="75"/>
      <c r="R44" s="75"/>
      <c r="S44" s="75"/>
      <c r="T44" s="75"/>
      <c r="U44" s="75"/>
      <c r="V44" s="75"/>
      <c r="W44" s="75"/>
      <c r="X44" s="75"/>
      <c r="Y44" s="75"/>
      <c r="Z44" s="70"/>
      <c r="AA44" s="77"/>
    </row>
    <row r="45" spans="1:27" ht="49.5" customHeight="1" x14ac:dyDescent="0.25">
      <c r="A45" s="100">
        <v>2</v>
      </c>
      <c r="B45" s="279"/>
      <c r="C45" s="317"/>
      <c r="D45" s="317"/>
      <c r="E45" s="313"/>
      <c r="F45" s="313"/>
      <c r="G45" s="313"/>
      <c r="H45" s="113" t="s">
        <v>176</v>
      </c>
      <c r="I45" s="300"/>
      <c r="J45" s="300"/>
      <c r="K45" s="297"/>
      <c r="L45" s="111" t="s">
        <v>294</v>
      </c>
      <c r="M45" s="106">
        <v>300000</v>
      </c>
      <c r="N45" s="106">
        <f t="shared" si="8"/>
        <v>210000</v>
      </c>
      <c r="O45" s="107" t="s">
        <v>125</v>
      </c>
      <c r="P45" s="107" t="s">
        <v>126</v>
      </c>
      <c r="Q45" s="109"/>
      <c r="R45" s="109"/>
      <c r="S45" s="109"/>
      <c r="T45" s="109"/>
      <c r="U45" s="109"/>
      <c r="V45" s="109"/>
      <c r="W45" s="139"/>
      <c r="X45" s="109"/>
      <c r="Y45" s="109"/>
      <c r="Z45" s="113" t="s">
        <v>106</v>
      </c>
      <c r="AA45" s="110"/>
    </row>
    <row r="46" spans="1:27" ht="59.25" customHeight="1" x14ac:dyDescent="0.25">
      <c r="A46" s="100">
        <v>3</v>
      </c>
      <c r="B46" s="279"/>
      <c r="C46" s="317"/>
      <c r="D46" s="317"/>
      <c r="E46" s="313"/>
      <c r="F46" s="313"/>
      <c r="G46" s="313"/>
      <c r="H46" s="113" t="s">
        <v>177</v>
      </c>
      <c r="I46" s="300"/>
      <c r="J46" s="300"/>
      <c r="K46" s="297"/>
      <c r="L46" s="111" t="s">
        <v>295</v>
      </c>
      <c r="M46" s="106">
        <v>50000</v>
      </c>
      <c r="N46" s="106">
        <f t="shared" si="8"/>
        <v>35000</v>
      </c>
      <c r="O46" s="107" t="s">
        <v>125</v>
      </c>
      <c r="P46" s="107" t="s">
        <v>126</v>
      </c>
      <c r="Q46" s="109"/>
      <c r="R46" s="109"/>
      <c r="S46" s="109"/>
      <c r="T46" s="109"/>
      <c r="U46" s="109"/>
      <c r="V46" s="109"/>
      <c r="W46" s="108" t="s">
        <v>105</v>
      </c>
      <c r="X46" s="109"/>
      <c r="Y46" s="108"/>
      <c r="Z46" s="113" t="s">
        <v>106</v>
      </c>
      <c r="AA46" s="110"/>
    </row>
    <row r="47" spans="1:27" ht="51" customHeight="1" x14ac:dyDescent="0.25">
      <c r="A47" s="100">
        <v>4</v>
      </c>
      <c r="B47" s="279"/>
      <c r="C47" s="317"/>
      <c r="D47" s="317"/>
      <c r="E47" s="313"/>
      <c r="F47" s="313"/>
      <c r="G47" s="313"/>
      <c r="H47" s="113" t="s">
        <v>178</v>
      </c>
      <c r="I47" s="300"/>
      <c r="J47" s="300"/>
      <c r="K47" s="297"/>
      <c r="L47" s="111" t="s">
        <v>297</v>
      </c>
      <c r="M47" s="106">
        <v>200000</v>
      </c>
      <c r="N47" s="106">
        <f t="shared" si="8"/>
        <v>140000</v>
      </c>
      <c r="O47" s="107" t="s">
        <v>179</v>
      </c>
      <c r="P47" s="107" t="s">
        <v>114</v>
      </c>
      <c r="Q47" s="109"/>
      <c r="R47" s="109"/>
      <c r="S47" s="109"/>
      <c r="T47" s="109"/>
      <c r="U47" s="109"/>
      <c r="V47" s="109"/>
      <c r="W47" s="109"/>
      <c r="X47" s="109"/>
      <c r="Y47" s="109"/>
      <c r="Z47" s="113" t="s">
        <v>106</v>
      </c>
      <c r="AA47" s="110"/>
    </row>
    <row r="48" spans="1:27" ht="45" customHeight="1" x14ac:dyDescent="0.25">
      <c r="A48" s="100">
        <v>5</v>
      </c>
      <c r="B48" s="279"/>
      <c r="C48" s="317"/>
      <c r="D48" s="317"/>
      <c r="E48" s="313"/>
      <c r="F48" s="313"/>
      <c r="G48" s="313"/>
      <c r="H48" s="113" t="s">
        <v>180</v>
      </c>
      <c r="I48" s="300"/>
      <c r="J48" s="300"/>
      <c r="K48" s="297"/>
      <c r="L48" s="111" t="s">
        <v>296</v>
      </c>
      <c r="M48" s="106">
        <v>1500000</v>
      </c>
      <c r="N48" s="106">
        <f t="shared" si="8"/>
        <v>1050000</v>
      </c>
      <c r="O48" s="107" t="s">
        <v>125</v>
      </c>
      <c r="P48" s="107" t="s">
        <v>126</v>
      </c>
      <c r="Q48" s="109"/>
      <c r="R48" s="109"/>
      <c r="S48" s="109"/>
      <c r="T48" s="109"/>
      <c r="U48" s="109"/>
      <c r="V48" s="109"/>
      <c r="W48" s="108" t="s">
        <v>105</v>
      </c>
      <c r="X48" s="109"/>
      <c r="Y48" s="109"/>
      <c r="Z48" s="113" t="s">
        <v>106</v>
      </c>
      <c r="AA48" s="110"/>
    </row>
    <row r="49" spans="1:27" ht="60" customHeight="1" x14ac:dyDescent="0.25">
      <c r="A49" s="100">
        <v>6</v>
      </c>
      <c r="B49" s="279"/>
      <c r="C49" s="317"/>
      <c r="D49" s="317"/>
      <c r="E49" s="313"/>
      <c r="F49" s="313"/>
      <c r="G49" s="313"/>
      <c r="H49" s="113" t="s">
        <v>181</v>
      </c>
      <c r="I49" s="300"/>
      <c r="J49" s="300"/>
      <c r="K49" s="297"/>
      <c r="L49" s="111" t="s">
        <v>298</v>
      </c>
      <c r="M49" s="106">
        <v>500000</v>
      </c>
      <c r="N49" s="106">
        <f t="shared" si="8"/>
        <v>350000</v>
      </c>
      <c r="O49" s="107" t="s">
        <v>125</v>
      </c>
      <c r="P49" s="107" t="s">
        <v>126</v>
      </c>
      <c r="Q49" s="109"/>
      <c r="R49" s="109"/>
      <c r="S49" s="109"/>
      <c r="T49" s="109"/>
      <c r="U49" s="109"/>
      <c r="V49" s="109"/>
      <c r="W49" s="109"/>
      <c r="X49" s="109"/>
      <c r="Y49" s="108"/>
      <c r="Z49" s="113" t="s">
        <v>299</v>
      </c>
      <c r="AA49" s="110"/>
    </row>
    <row r="50" spans="1:27" ht="60" customHeight="1" x14ac:dyDescent="0.25">
      <c r="A50" s="100">
        <v>7</v>
      </c>
      <c r="B50" s="279"/>
      <c r="C50" s="317"/>
      <c r="D50" s="317"/>
      <c r="E50" s="313"/>
      <c r="F50" s="313"/>
      <c r="G50" s="313"/>
      <c r="H50" s="113" t="s">
        <v>182</v>
      </c>
      <c r="I50" s="300"/>
      <c r="J50" s="300"/>
      <c r="K50" s="297"/>
      <c r="L50" s="111" t="s">
        <v>300</v>
      </c>
      <c r="M50" s="106">
        <v>500000</v>
      </c>
      <c r="N50" s="106">
        <f t="shared" ref="N50:N54" si="9">M50/100*70</f>
        <v>350000</v>
      </c>
      <c r="O50" s="107" t="s">
        <v>125</v>
      </c>
      <c r="P50" s="107" t="s">
        <v>126</v>
      </c>
      <c r="Q50" s="109"/>
      <c r="R50" s="109"/>
      <c r="S50" s="109"/>
      <c r="T50" s="109"/>
      <c r="U50" s="109"/>
      <c r="V50" s="109"/>
      <c r="W50" s="109"/>
      <c r="X50" s="109"/>
      <c r="Y50" s="108"/>
      <c r="Z50" s="113" t="s">
        <v>106</v>
      </c>
      <c r="AA50" s="110"/>
    </row>
    <row r="51" spans="1:27" ht="60" customHeight="1" x14ac:dyDescent="0.25">
      <c r="A51" s="100">
        <v>8</v>
      </c>
      <c r="B51" s="279"/>
      <c r="C51" s="317"/>
      <c r="D51" s="317"/>
      <c r="E51" s="313"/>
      <c r="F51" s="313"/>
      <c r="G51" s="313"/>
      <c r="H51" s="113" t="s">
        <v>183</v>
      </c>
      <c r="I51" s="300"/>
      <c r="J51" s="300"/>
      <c r="K51" s="297"/>
      <c r="L51" s="111"/>
      <c r="M51" s="106">
        <v>300000</v>
      </c>
      <c r="N51" s="106">
        <f t="shared" si="9"/>
        <v>210000</v>
      </c>
      <c r="O51" s="107" t="s">
        <v>125</v>
      </c>
      <c r="P51" s="107" t="s">
        <v>126</v>
      </c>
      <c r="Q51" s="109"/>
      <c r="R51" s="109"/>
      <c r="S51" s="109"/>
      <c r="T51" s="109"/>
      <c r="U51" s="109"/>
      <c r="V51" s="109"/>
      <c r="W51" s="108" t="s">
        <v>105</v>
      </c>
      <c r="X51" s="109"/>
      <c r="Y51" s="108"/>
      <c r="Z51" s="102"/>
      <c r="AA51" s="110"/>
    </row>
    <row r="52" spans="1:27" ht="60" customHeight="1" x14ac:dyDescent="0.25">
      <c r="A52" s="100">
        <v>9</v>
      </c>
      <c r="B52" s="279"/>
      <c r="C52" s="317"/>
      <c r="D52" s="317"/>
      <c r="E52" s="313"/>
      <c r="F52" s="313"/>
      <c r="G52" s="313"/>
      <c r="H52" s="113" t="s">
        <v>184</v>
      </c>
      <c r="I52" s="300"/>
      <c r="J52" s="300"/>
      <c r="K52" s="297"/>
      <c r="L52" s="111" t="s">
        <v>301</v>
      </c>
      <c r="M52" s="106">
        <v>500000</v>
      </c>
      <c r="N52" s="106">
        <f t="shared" si="9"/>
        <v>350000</v>
      </c>
      <c r="O52" s="107" t="s">
        <v>179</v>
      </c>
      <c r="P52" s="107" t="s">
        <v>114</v>
      </c>
      <c r="Q52" s="109"/>
      <c r="R52" s="109"/>
      <c r="S52" s="108" t="s">
        <v>105</v>
      </c>
      <c r="T52" s="109"/>
      <c r="U52" s="109"/>
      <c r="V52" s="109"/>
      <c r="W52" s="109"/>
      <c r="X52" s="109"/>
      <c r="Y52" s="109"/>
      <c r="Z52" s="113" t="s">
        <v>106</v>
      </c>
      <c r="AA52" s="110"/>
    </row>
    <row r="53" spans="1:27" ht="60" customHeight="1" x14ac:dyDescent="0.25">
      <c r="A53" s="100">
        <v>10</v>
      </c>
      <c r="B53" s="279"/>
      <c r="C53" s="317"/>
      <c r="D53" s="317"/>
      <c r="E53" s="313"/>
      <c r="F53" s="313"/>
      <c r="G53" s="313"/>
      <c r="H53" s="113" t="s">
        <v>185</v>
      </c>
      <c r="I53" s="300"/>
      <c r="J53" s="300"/>
      <c r="K53" s="297"/>
      <c r="L53" s="111" t="s">
        <v>302</v>
      </c>
      <c r="M53" s="106">
        <v>900000</v>
      </c>
      <c r="N53" s="106">
        <f t="shared" si="9"/>
        <v>630000</v>
      </c>
      <c r="O53" s="107" t="s">
        <v>179</v>
      </c>
      <c r="P53" s="107" t="s">
        <v>114</v>
      </c>
      <c r="Q53" s="109"/>
      <c r="R53" s="109"/>
      <c r="S53" s="109"/>
      <c r="T53" s="108" t="s">
        <v>105</v>
      </c>
      <c r="U53" s="109"/>
      <c r="V53" s="109"/>
      <c r="W53" s="109"/>
      <c r="X53" s="109"/>
      <c r="Y53" s="109"/>
      <c r="Z53" s="113" t="s">
        <v>106</v>
      </c>
      <c r="AA53" s="110"/>
    </row>
    <row r="54" spans="1:27" ht="81.75" customHeight="1" x14ac:dyDescent="0.25">
      <c r="A54" s="100">
        <v>11</v>
      </c>
      <c r="B54" s="279"/>
      <c r="C54" s="317"/>
      <c r="D54" s="317"/>
      <c r="E54" s="313"/>
      <c r="F54" s="313"/>
      <c r="G54" s="313"/>
      <c r="H54" s="113" t="s">
        <v>186</v>
      </c>
      <c r="I54" s="300"/>
      <c r="J54" s="300"/>
      <c r="K54" s="297"/>
      <c r="L54" s="111" t="s">
        <v>390</v>
      </c>
      <c r="M54" s="106">
        <v>500000</v>
      </c>
      <c r="N54" s="106">
        <f t="shared" si="9"/>
        <v>350000</v>
      </c>
      <c r="O54" s="107" t="s">
        <v>187</v>
      </c>
      <c r="P54" s="107" t="s">
        <v>188</v>
      </c>
      <c r="Q54" s="108" t="s">
        <v>105</v>
      </c>
      <c r="R54" s="109"/>
      <c r="S54" s="109"/>
      <c r="T54" s="108" t="s">
        <v>105</v>
      </c>
      <c r="U54" s="109"/>
      <c r="V54" s="109"/>
      <c r="W54" s="109"/>
      <c r="X54" s="109"/>
      <c r="Y54" s="108"/>
      <c r="Z54" s="113" t="s">
        <v>106</v>
      </c>
      <c r="AA54" s="110"/>
    </row>
    <row r="55" spans="1:27" ht="60" customHeight="1" thickBot="1" x14ac:dyDescent="0.3">
      <c r="A55" s="78">
        <v>12</v>
      </c>
      <c r="B55" s="280"/>
      <c r="C55" s="318"/>
      <c r="D55" s="318"/>
      <c r="E55" s="314"/>
      <c r="F55" s="314"/>
      <c r="G55" s="314"/>
      <c r="H55" s="80" t="s">
        <v>189</v>
      </c>
      <c r="I55" s="301"/>
      <c r="J55" s="301"/>
      <c r="K55" s="298"/>
      <c r="L55" s="132" t="s">
        <v>303</v>
      </c>
      <c r="M55" s="82">
        <v>6000000</v>
      </c>
      <c r="N55" s="82">
        <f t="shared" ref="N55" si="10">M55/100*70</f>
        <v>4200000</v>
      </c>
      <c r="O55" s="83" t="s">
        <v>190</v>
      </c>
      <c r="P55" s="83" t="s">
        <v>136</v>
      </c>
      <c r="Q55" s="84"/>
      <c r="R55" s="84"/>
      <c r="S55" s="84"/>
      <c r="T55" s="84"/>
      <c r="U55" s="84"/>
      <c r="V55" s="84"/>
      <c r="W55" s="85" t="s">
        <v>105</v>
      </c>
      <c r="X55" s="84"/>
      <c r="Y55" s="85"/>
      <c r="Z55" s="80" t="s">
        <v>109</v>
      </c>
      <c r="AA55" s="86"/>
    </row>
    <row r="56" spans="1:27" ht="15" customHeight="1" thickBot="1" x14ac:dyDescent="0.3">
      <c r="A56" s="140"/>
      <c r="B56" s="88"/>
      <c r="C56" s="89"/>
      <c r="D56" s="89"/>
      <c r="E56" s="90"/>
      <c r="F56" s="90"/>
      <c r="G56" s="90"/>
      <c r="H56" s="91"/>
      <c r="I56" s="90"/>
      <c r="J56" s="90"/>
      <c r="K56" s="92"/>
      <c r="L56" s="93"/>
      <c r="M56" s="94"/>
      <c r="N56" s="94"/>
      <c r="O56" s="95"/>
      <c r="P56" s="95"/>
      <c r="Q56" s="96"/>
      <c r="R56" s="87"/>
      <c r="S56" s="87"/>
      <c r="T56" s="96"/>
      <c r="U56" s="96"/>
      <c r="V56" s="96"/>
      <c r="W56" s="87"/>
      <c r="X56" s="96"/>
      <c r="Y56" s="87"/>
      <c r="Z56" s="89"/>
      <c r="AA56" s="97"/>
    </row>
    <row r="57" spans="1:27" ht="200.25" customHeight="1" x14ac:dyDescent="0.25">
      <c r="A57" s="141">
        <v>1</v>
      </c>
      <c r="B57" s="401" t="s">
        <v>565</v>
      </c>
      <c r="C57" s="339" t="s">
        <v>572</v>
      </c>
      <c r="D57" s="339" t="s">
        <v>151</v>
      </c>
      <c r="E57" s="299">
        <v>62451332</v>
      </c>
      <c r="F57" s="299">
        <v>102638268</v>
      </c>
      <c r="G57" s="299">
        <v>600049302</v>
      </c>
      <c r="H57" s="134" t="s">
        <v>394</v>
      </c>
      <c r="I57" s="299"/>
      <c r="J57" s="299"/>
      <c r="K57" s="296"/>
      <c r="L57" s="99" t="s">
        <v>344</v>
      </c>
      <c r="M57" s="136">
        <v>700000</v>
      </c>
      <c r="N57" s="136">
        <f t="shared" ref="N57:N58" si="11">M57/100*70</f>
        <v>490000</v>
      </c>
      <c r="O57" s="137" t="s">
        <v>125</v>
      </c>
      <c r="P57" s="137" t="s">
        <v>126</v>
      </c>
      <c r="Q57" s="138"/>
      <c r="R57" s="142" t="s">
        <v>105</v>
      </c>
      <c r="S57" s="138"/>
      <c r="T57" s="138"/>
      <c r="U57" s="138"/>
      <c r="V57" s="138"/>
      <c r="W57" s="138"/>
      <c r="X57" s="138"/>
      <c r="Y57" s="138"/>
      <c r="Z57" s="134" t="s">
        <v>106</v>
      </c>
      <c r="AA57" s="143"/>
    </row>
    <row r="58" spans="1:27" ht="60" customHeight="1" thickBot="1" x14ac:dyDescent="0.3">
      <c r="A58" s="78">
        <v>2</v>
      </c>
      <c r="B58" s="280"/>
      <c r="C58" s="318"/>
      <c r="D58" s="318"/>
      <c r="E58" s="314"/>
      <c r="F58" s="314"/>
      <c r="G58" s="314"/>
      <c r="H58" s="80" t="s">
        <v>191</v>
      </c>
      <c r="I58" s="301"/>
      <c r="J58" s="301"/>
      <c r="K58" s="298"/>
      <c r="L58" s="132"/>
      <c r="M58" s="82">
        <v>700000</v>
      </c>
      <c r="N58" s="82">
        <f t="shared" si="11"/>
        <v>490000</v>
      </c>
      <c r="O58" s="83" t="s">
        <v>125</v>
      </c>
      <c r="P58" s="83" t="s">
        <v>126</v>
      </c>
      <c r="Q58" s="84"/>
      <c r="R58" s="84"/>
      <c r="S58" s="84"/>
      <c r="T58" s="84"/>
      <c r="U58" s="84"/>
      <c r="V58" s="84"/>
      <c r="W58" s="84"/>
      <c r="X58" s="85" t="s">
        <v>105</v>
      </c>
      <c r="Y58" s="84"/>
      <c r="Z58" s="79"/>
      <c r="AA58" s="86"/>
    </row>
    <row r="59" spans="1:27" ht="15" customHeight="1" thickBot="1" x14ac:dyDescent="0.3">
      <c r="A59" s="140"/>
      <c r="B59" s="88"/>
      <c r="C59" s="89"/>
      <c r="D59" s="89"/>
      <c r="E59" s="90"/>
      <c r="F59" s="90"/>
      <c r="G59" s="90"/>
      <c r="H59" s="91"/>
      <c r="I59" s="90"/>
      <c r="J59" s="90"/>
      <c r="K59" s="92"/>
      <c r="L59" s="93"/>
      <c r="M59" s="94"/>
      <c r="N59" s="94"/>
      <c r="O59" s="95"/>
      <c r="P59" s="95"/>
      <c r="Q59" s="96"/>
      <c r="R59" s="87"/>
      <c r="S59" s="87"/>
      <c r="T59" s="96"/>
      <c r="U59" s="96"/>
      <c r="V59" s="96"/>
      <c r="W59" s="87"/>
      <c r="X59" s="96"/>
      <c r="Y59" s="87"/>
      <c r="Z59" s="89"/>
      <c r="AA59" s="97"/>
    </row>
    <row r="60" spans="1:27" ht="82.5" customHeight="1" x14ac:dyDescent="0.25">
      <c r="A60" s="68">
        <v>1</v>
      </c>
      <c r="B60" s="278" t="s">
        <v>229</v>
      </c>
      <c r="C60" s="316" t="s">
        <v>203</v>
      </c>
      <c r="D60" s="316" t="s">
        <v>17</v>
      </c>
      <c r="E60" s="311">
        <v>70994994</v>
      </c>
      <c r="F60" s="311">
        <v>102326614</v>
      </c>
      <c r="G60" s="311">
        <v>600049051</v>
      </c>
      <c r="H60" s="71" t="s">
        <v>504</v>
      </c>
      <c r="I60" s="299" t="s">
        <v>18</v>
      </c>
      <c r="J60" s="299" t="s">
        <v>19</v>
      </c>
      <c r="K60" s="296" t="s">
        <v>19</v>
      </c>
      <c r="L60" s="72" t="s">
        <v>505</v>
      </c>
      <c r="M60" s="73">
        <v>18000000</v>
      </c>
      <c r="N60" s="73">
        <f t="shared" ref="N60:N73" si="12">M60/100*70</f>
        <v>12600000</v>
      </c>
      <c r="O60" s="74" t="s">
        <v>413</v>
      </c>
      <c r="P60" s="74" t="s">
        <v>276</v>
      </c>
      <c r="Q60" s="75"/>
      <c r="R60" s="75"/>
      <c r="S60" s="75"/>
      <c r="T60" s="75"/>
      <c r="U60" s="75"/>
      <c r="V60" s="75"/>
      <c r="W60" s="75"/>
      <c r="X60" s="76" t="s">
        <v>105</v>
      </c>
      <c r="Y60" s="75"/>
      <c r="Z60" s="71" t="s">
        <v>501</v>
      </c>
      <c r="AA60" s="77" t="s">
        <v>20</v>
      </c>
    </row>
    <row r="61" spans="1:27" ht="82.5" customHeight="1" x14ac:dyDescent="0.25">
      <c r="A61" s="100">
        <v>2</v>
      </c>
      <c r="B61" s="279"/>
      <c r="C61" s="317"/>
      <c r="D61" s="317"/>
      <c r="E61" s="313"/>
      <c r="F61" s="313"/>
      <c r="G61" s="313"/>
      <c r="H61" s="113" t="s">
        <v>204</v>
      </c>
      <c r="I61" s="300"/>
      <c r="J61" s="300"/>
      <c r="K61" s="297"/>
      <c r="L61" s="111" t="s">
        <v>503</v>
      </c>
      <c r="M61" s="106">
        <v>40000000</v>
      </c>
      <c r="N61" s="106">
        <f t="shared" si="12"/>
        <v>28000000</v>
      </c>
      <c r="O61" s="107" t="s">
        <v>413</v>
      </c>
      <c r="P61" s="107" t="s">
        <v>276</v>
      </c>
      <c r="Q61" s="109"/>
      <c r="R61" s="109"/>
      <c r="S61" s="109"/>
      <c r="T61" s="109"/>
      <c r="U61" s="109"/>
      <c r="V61" s="109"/>
      <c r="W61" s="109"/>
      <c r="X61" s="109"/>
      <c r="Y61" s="109"/>
      <c r="Z61" s="113" t="s">
        <v>501</v>
      </c>
      <c r="AA61" s="110" t="s">
        <v>20</v>
      </c>
    </row>
    <row r="62" spans="1:27" ht="90" customHeight="1" x14ac:dyDescent="0.25">
      <c r="A62" s="100">
        <v>3</v>
      </c>
      <c r="B62" s="279"/>
      <c r="C62" s="317"/>
      <c r="D62" s="317"/>
      <c r="E62" s="313"/>
      <c r="F62" s="313"/>
      <c r="G62" s="313"/>
      <c r="H62" s="113" t="s">
        <v>206</v>
      </c>
      <c r="I62" s="300"/>
      <c r="J62" s="300"/>
      <c r="K62" s="297"/>
      <c r="L62" s="111" t="s">
        <v>502</v>
      </c>
      <c r="M62" s="106">
        <v>35000000</v>
      </c>
      <c r="N62" s="106">
        <f t="shared" si="12"/>
        <v>24500000</v>
      </c>
      <c r="O62" s="107" t="s">
        <v>413</v>
      </c>
      <c r="P62" s="107" t="s">
        <v>276</v>
      </c>
      <c r="Q62" s="109"/>
      <c r="R62" s="109"/>
      <c r="S62" s="109"/>
      <c r="T62" s="109"/>
      <c r="U62" s="109"/>
      <c r="V62" s="109"/>
      <c r="W62" s="109"/>
      <c r="X62" s="109"/>
      <c r="Y62" s="109"/>
      <c r="Z62" s="113" t="s">
        <v>501</v>
      </c>
      <c r="AA62" s="110" t="s">
        <v>20</v>
      </c>
    </row>
    <row r="63" spans="1:27" ht="82.5" customHeight="1" x14ac:dyDescent="0.25">
      <c r="A63" s="100">
        <v>4</v>
      </c>
      <c r="B63" s="279"/>
      <c r="C63" s="317"/>
      <c r="D63" s="317"/>
      <c r="E63" s="313"/>
      <c r="F63" s="313"/>
      <c r="G63" s="313"/>
      <c r="H63" s="113" t="s">
        <v>506</v>
      </c>
      <c r="I63" s="300"/>
      <c r="J63" s="300"/>
      <c r="K63" s="297"/>
      <c r="L63" s="111" t="s">
        <v>507</v>
      </c>
      <c r="M63" s="106">
        <v>7500000</v>
      </c>
      <c r="N63" s="106">
        <f t="shared" si="12"/>
        <v>5250000</v>
      </c>
      <c r="O63" s="107" t="s">
        <v>413</v>
      </c>
      <c r="P63" s="107" t="s">
        <v>276</v>
      </c>
      <c r="Q63" s="108"/>
      <c r="R63" s="108"/>
      <c r="S63" s="108"/>
      <c r="T63" s="108"/>
      <c r="U63" s="109"/>
      <c r="V63" s="109"/>
      <c r="W63" s="109"/>
      <c r="X63" s="108" t="s">
        <v>105</v>
      </c>
      <c r="Y63" s="109"/>
      <c r="Z63" s="113" t="s">
        <v>501</v>
      </c>
      <c r="AA63" s="110" t="s">
        <v>20</v>
      </c>
    </row>
    <row r="64" spans="1:27" ht="84.75" customHeight="1" x14ac:dyDescent="0.25">
      <c r="A64" s="100">
        <v>5</v>
      </c>
      <c r="B64" s="279"/>
      <c r="C64" s="317"/>
      <c r="D64" s="317"/>
      <c r="E64" s="313"/>
      <c r="F64" s="313"/>
      <c r="G64" s="313"/>
      <c r="H64" s="113" t="s">
        <v>508</v>
      </c>
      <c r="I64" s="300"/>
      <c r="J64" s="300"/>
      <c r="K64" s="297"/>
      <c r="L64" s="111" t="s">
        <v>509</v>
      </c>
      <c r="M64" s="106">
        <v>3600000</v>
      </c>
      <c r="N64" s="106">
        <f t="shared" si="12"/>
        <v>2520000</v>
      </c>
      <c r="O64" s="107" t="s">
        <v>413</v>
      </c>
      <c r="P64" s="107" t="s">
        <v>276</v>
      </c>
      <c r="Q64" s="109"/>
      <c r="R64" s="109"/>
      <c r="S64" s="109"/>
      <c r="T64" s="109"/>
      <c r="U64" s="109"/>
      <c r="V64" s="109"/>
      <c r="W64" s="108" t="s">
        <v>105</v>
      </c>
      <c r="X64" s="109"/>
      <c r="Y64" s="108"/>
      <c r="Z64" s="113" t="s">
        <v>501</v>
      </c>
      <c r="AA64" s="110" t="s">
        <v>20</v>
      </c>
    </row>
    <row r="65" spans="1:27" ht="84.75" customHeight="1" x14ac:dyDescent="0.25">
      <c r="A65" s="114">
        <v>6</v>
      </c>
      <c r="B65" s="340"/>
      <c r="C65" s="337"/>
      <c r="D65" s="337"/>
      <c r="E65" s="315"/>
      <c r="F65" s="315"/>
      <c r="G65" s="315"/>
      <c r="H65" s="113" t="s">
        <v>499</v>
      </c>
      <c r="I65" s="300"/>
      <c r="J65" s="300"/>
      <c r="K65" s="297"/>
      <c r="L65" s="111" t="s">
        <v>500</v>
      </c>
      <c r="M65" s="106">
        <v>60000000</v>
      </c>
      <c r="N65" s="106">
        <f t="shared" si="12"/>
        <v>42000000</v>
      </c>
      <c r="O65" s="107" t="s">
        <v>413</v>
      </c>
      <c r="P65" s="107" t="s">
        <v>276</v>
      </c>
      <c r="Q65" s="121"/>
      <c r="R65" s="121"/>
      <c r="S65" s="121"/>
      <c r="T65" s="121"/>
      <c r="U65" s="121"/>
      <c r="V65" s="121"/>
      <c r="W65" s="120"/>
      <c r="X65" s="121"/>
      <c r="Y65" s="120"/>
      <c r="Z65" s="113" t="s">
        <v>501</v>
      </c>
      <c r="AA65" s="110" t="s">
        <v>20</v>
      </c>
    </row>
    <row r="66" spans="1:27" ht="84.75" customHeight="1" x14ac:dyDescent="0.25">
      <c r="A66" s="114">
        <v>7</v>
      </c>
      <c r="B66" s="340"/>
      <c r="C66" s="337"/>
      <c r="D66" s="337"/>
      <c r="E66" s="315"/>
      <c r="F66" s="315"/>
      <c r="G66" s="315"/>
      <c r="H66" s="129" t="s">
        <v>511</v>
      </c>
      <c r="I66" s="300"/>
      <c r="J66" s="300"/>
      <c r="K66" s="297"/>
      <c r="L66" s="144"/>
      <c r="M66" s="145">
        <v>1000000</v>
      </c>
      <c r="N66" s="106">
        <f t="shared" si="12"/>
        <v>700000</v>
      </c>
      <c r="O66" s="146" t="s">
        <v>128</v>
      </c>
      <c r="P66" s="146" t="s">
        <v>126</v>
      </c>
      <c r="Q66" s="121"/>
      <c r="R66" s="121"/>
      <c r="S66" s="121"/>
      <c r="T66" s="121"/>
      <c r="U66" s="121"/>
      <c r="V66" s="121"/>
      <c r="W66" s="120"/>
      <c r="X66" s="121"/>
      <c r="Y66" s="120"/>
      <c r="Z66" s="147" t="s">
        <v>512</v>
      </c>
      <c r="AA66" s="148"/>
    </row>
    <row r="67" spans="1:27" ht="84.75" customHeight="1" x14ac:dyDescent="0.25">
      <c r="A67" s="114">
        <v>8</v>
      </c>
      <c r="B67" s="340"/>
      <c r="C67" s="337"/>
      <c r="D67" s="337"/>
      <c r="E67" s="315"/>
      <c r="F67" s="315"/>
      <c r="G67" s="315"/>
      <c r="H67" s="113" t="s">
        <v>204</v>
      </c>
      <c r="I67" s="300"/>
      <c r="J67" s="300"/>
      <c r="K67" s="297"/>
      <c r="L67" s="111" t="s">
        <v>599</v>
      </c>
      <c r="M67" s="118">
        <v>40000000</v>
      </c>
      <c r="N67" s="106">
        <f t="shared" si="12"/>
        <v>28000000</v>
      </c>
      <c r="O67" s="119" t="s">
        <v>513</v>
      </c>
      <c r="P67" s="119" t="s">
        <v>205</v>
      </c>
      <c r="Q67" s="121"/>
      <c r="R67" s="121"/>
      <c r="S67" s="121"/>
      <c r="T67" s="121"/>
      <c r="U67" s="121"/>
      <c r="V67" s="121"/>
      <c r="W67" s="120"/>
      <c r="X67" s="121"/>
      <c r="Y67" s="120"/>
      <c r="Z67" s="149" t="s">
        <v>524</v>
      </c>
      <c r="AA67" s="122"/>
    </row>
    <row r="68" spans="1:27" ht="130.5" customHeight="1" x14ac:dyDescent="0.25">
      <c r="A68" s="114">
        <v>9</v>
      </c>
      <c r="B68" s="340"/>
      <c r="C68" s="337"/>
      <c r="D68" s="337"/>
      <c r="E68" s="315"/>
      <c r="F68" s="315"/>
      <c r="G68" s="315"/>
      <c r="H68" s="113" t="s">
        <v>514</v>
      </c>
      <c r="I68" s="300"/>
      <c r="J68" s="300"/>
      <c r="K68" s="297"/>
      <c r="L68" s="111" t="s">
        <v>600</v>
      </c>
      <c r="M68" s="118">
        <v>39000000</v>
      </c>
      <c r="N68" s="145">
        <f t="shared" si="12"/>
        <v>27300000</v>
      </c>
      <c r="O68" s="119" t="s">
        <v>513</v>
      </c>
      <c r="P68" s="119" t="s">
        <v>205</v>
      </c>
      <c r="Q68" s="108" t="s">
        <v>105</v>
      </c>
      <c r="R68" s="108" t="s">
        <v>105</v>
      </c>
      <c r="S68" s="108" t="s">
        <v>105</v>
      </c>
      <c r="T68" s="108" t="s">
        <v>105</v>
      </c>
      <c r="U68" s="121"/>
      <c r="V68" s="121"/>
      <c r="W68" s="120"/>
      <c r="X68" s="121"/>
      <c r="Y68" s="120"/>
      <c r="Z68" s="147" t="s">
        <v>525</v>
      </c>
      <c r="AA68" s="110" t="s">
        <v>283</v>
      </c>
    </row>
    <row r="69" spans="1:27" ht="111" customHeight="1" x14ac:dyDescent="0.25">
      <c r="A69" s="114">
        <v>10</v>
      </c>
      <c r="B69" s="340"/>
      <c r="C69" s="337"/>
      <c r="D69" s="337"/>
      <c r="E69" s="315"/>
      <c r="F69" s="315"/>
      <c r="G69" s="315"/>
      <c r="H69" s="113" t="s">
        <v>515</v>
      </c>
      <c r="I69" s="300"/>
      <c r="J69" s="300"/>
      <c r="K69" s="297"/>
      <c r="L69" s="111" t="s">
        <v>601</v>
      </c>
      <c r="M69" s="118">
        <v>6000000</v>
      </c>
      <c r="N69" s="118">
        <f t="shared" si="12"/>
        <v>4200000</v>
      </c>
      <c r="O69" s="119" t="s">
        <v>513</v>
      </c>
      <c r="P69" s="119" t="s">
        <v>205</v>
      </c>
      <c r="Q69" s="121"/>
      <c r="R69" s="121"/>
      <c r="S69" s="121"/>
      <c r="T69" s="121"/>
      <c r="U69" s="121"/>
      <c r="V69" s="121"/>
      <c r="W69" s="108" t="s">
        <v>105</v>
      </c>
      <c r="X69" s="121"/>
      <c r="Y69" s="120"/>
      <c r="Z69" s="147" t="s">
        <v>526</v>
      </c>
      <c r="AA69" s="122"/>
    </row>
    <row r="70" spans="1:27" ht="119.25" customHeight="1" x14ac:dyDescent="0.25">
      <c r="A70" s="114">
        <v>11</v>
      </c>
      <c r="B70" s="340"/>
      <c r="C70" s="337"/>
      <c r="D70" s="337"/>
      <c r="E70" s="315"/>
      <c r="F70" s="315"/>
      <c r="G70" s="315"/>
      <c r="H70" s="113" t="s">
        <v>516</v>
      </c>
      <c r="I70" s="300"/>
      <c r="J70" s="300"/>
      <c r="K70" s="297"/>
      <c r="L70" s="111" t="s">
        <v>517</v>
      </c>
      <c r="M70" s="118">
        <v>6000000</v>
      </c>
      <c r="N70" s="118">
        <f t="shared" si="12"/>
        <v>4200000</v>
      </c>
      <c r="O70" s="119" t="s">
        <v>513</v>
      </c>
      <c r="P70" s="119" t="s">
        <v>205</v>
      </c>
      <c r="Q70" s="121"/>
      <c r="R70" s="121"/>
      <c r="S70" s="121"/>
      <c r="T70" s="108" t="s">
        <v>105</v>
      </c>
      <c r="U70" s="121"/>
      <c r="V70" s="121"/>
      <c r="W70" s="120"/>
      <c r="X70" s="121"/>
      <c r="Y70" s="120" t="s">
        <v>105</v>
      </c>
      <c r="Z70" s="147" t="s">
        <v>526</v>
      </c>
      <c r="AA70" s="122"/>
    </row>
    <row r="71" spans="1:27" ht="109.5" customHeight="1" x14ac:dyDescent="0.25">
      <c r="A71" s="114">
        <v>12</v>
      </c>
      <c r="B71" s="340"/>
      <c r="C71" s="337"/>
      <c r="D71" s="337"/>
      <c r="E71" s="315"/>
      <c r="F71" s="315"/>
      <c r="G71" s="315"/>
      <c r="H71" s="113" t="s">
        <v>518</v>
      </c>
      <c r="I71" s="300"/>
      <c r="J71" s="300"/>
      <c r="K71" s="297"/>
      <c r="L71" s="111" t="s">
        <v>602</v>
      </c>
      <c r="M71" s="118">
        <v>5500000</v>
      </c>
      <c r="N71" s="118">
        <f t="shared" si="12"/>
        <v>3850000</v>
      </c>
      <c r="O71" s="119" t="s">
        <v>187</v>
      </c>
      <c r="P71" s="119" t="s">
        <v>205</v>
      </c>
      <c r="Q71" s="121"/>
      <c r="R71" s="121"/>
      <c r="S71" s="121"/>
      <c r="T71" s="121"/>
      <c r="U71" s="121"/>
      <c r="V71" s="121"/>
      <c r="W71" s="120"/>
      <c r="X71" s="121"/>
      <c r="Y71" s="120"/>
      <c r="Z71" s="147" t="s">
        <v>526</v>
      </c>
      <c r="AA71" s="122"/>
    </row>
    <row r="72" spans="1:27" ht="84.75" customHeight="1" x14ac:dyDescent="0.25">
      <c r="A72" s="114">
        <v>13</v>
      </c>
      <c r="B72" s="340"/>
      <c r="C72" s="337"/>
      <c r="D72" s="337"/>
      <c r="E72" s="315"/>
      <c r="F72" s="315"/>
      <c r="G72" s="315"/>
      <c r="H72" s="113" t="s">
        <v>519</v>
      </c>
      <c r="I72" s="300"/>
      <c r="J72" s="300"/>
      <c r="K72" s="297"/>
      <c r="L72" s="117"/>
      <c r="M72" s="106">
        <v>4500000</v>
      </c>
      <c r="N72" s="106">
        <f t="shared" si="12"/>
        <v>3150000</v>
      </c>
      <c r="O72" s="107" t="s">
        <v>125</v>
      </c>
      <c r="P72" s="107" t="s">
        <v>205</v>
      </c>
      <c r="Q72" s="109"/>
      <c r="R72" s="109"/>
      <c r="S72" s="109"/>
      <c r="T72" s="108" t="s">
        <v>105</v>
      </c>
      <c r="U72" s="109"/>
      <c r="V72" s="109"/>
      <c r="W72" s="109"/>
      <c r="X72" s="109"/>
      <c r="Y72" s="108" t="s">
        <v>105</v>
      </c>
      <c r="Z72" s="147" t="s">
        <v>527</v>
      </c>
      <c r="AA72" s="122"/>
    </row>
    <row r="73" spans="1:27" ht="84.75" customHeight="1" thickBot="1" x14ac:dyDescent="0.3">
      <c r="A73" s="78">
        <v>14</v>
      </c>
      <c r="B73" s="280"/>
      <c r="C73" s="318"/>
      <c r="D73" s="318"/>
      <c r="E73" s="314"/>
      <c r="F73" s="314"/>
      <c r="G73" s="314"/>
      <c r="H73" s="80" t="s">
        <v>520</v>
      </c>
      <c r="I73" s="301"/>
      <c r="J73" s="301"/>
      <c r="K73" s="298"/>
      <c r="L73" s="132"/>
      <c r="M73" s="82">
        <v>5000000</v>
      </c>
      <c r="N73" s="82">
        <f t="shared" si="12"/>
        <v>3500000</v>
      </c>
      <c r="O73" s="83" t="s">
        <v>125</v>
      </c>
      <c r="P73" s="83" t="s">
        <v>205</v>
      </c>
      <c r="Q73" s="84"/>
      <c r="R73" s="84"/>
      <c r="S73" s="84"/>
      <c r="T73" s="84"/>
      <c r="U73" s="84"/>
      <c r="V73" s="84"/>
      <c r="W73" s="84"/>
      <c r="X73" s="84"/>
      <c r="Y73" s="85"/>
      <c r="Z73" s="150" t="s">
        <v>527</v>
      </c>
      <c r="AA73" s="86"/>
    </row>
    <row r="74" spans="1:27" ht="15" customHeight="1" thickBot="1" x14ac:dyDescent="0.3">
      <c r="A74" s="140"/>
      <c r="B74" s="88"/>
      <c r="C74" s="89"/>
      <c r="D74" s="89"/>
      <c r="E74" s="90"/>
      <c r="F74" s="90"/>
      <c r="G74" s="90"/>
      <c r="H74" s="91"/>
      <c r="I74" s="90"/>
      <c r="J74" s="90"/>
      <c r="K74" s="92"/>
      <c r="L74" s="93"/>
      <c r="M74" s="94"/>
      <c r="N74" s="94"/>
      <c r="O74" s="95"/>
      <c r="P74" s="95"/>
      <c r="Q74" s="96"/>
      <c r="R74" s="87"/>
      <c r="S74" s="87"/>
      <c r="T74" s="96"/>
      <c r="U74" s="96"/>
      <c r="V74" s="96"/>
      <c r="W74" s="87"/>
      <c r="X74" s="96"/>
      <c r="Y74" s="87"/>
      <c r="Z74" s="89"/>
      <c r="AA74" s="97"/>
    </row>
    <row r="75" spans="1:27" ht="82.5" customHeight="1" x14ac:dyDescent="0.25">
      <c r="A75" s="68">
        <v>1</v>
      </c>
      <c r="B75" s="278" t="s">
        <v>250</v>
      </c>
      <c r="C75" s="316" t="s">
        <v>251</v>
      </c>
      <c r="D75" s="316" t="s">
        <v>249</v>
      </c>
      <c r="E75" s="311">
        <v>70936838</v>
      </c>
      <c r="F75" s="311">
        <v>102326631</v>
      </c>
      <c r="G75" s="311">
        <v>600049060</v>
      </c>
      <c r="H75" s="71" t="s">
        <v>252</v>
      </c>
      <c r="I75" s="299" t="s">
        <v>18</v>
      </c>
      <c r="J75" s="299" t="s">
        <v>19</v>
      </c>
      <c r="K75" s="296" t="s">
        <v>250</v>
      </c>
      <c r="L75" s="72" t="s">
        <v>474</v>
      </c>
      <c r="M75" s="73">
        <v>12000000</v>
      </c>
      <c r="N75" s="73">
        <f t="shared" ref="N75:N81" si="13">M75/100*70</f>
        <v>8400000</v>
      </c>
      <c r="O75" s="74" t="s">
        <v>158</v>
      </c>
      <c r="P75" s="74" t="s">
        <v>205</v>
      </c>
      <c r="Q75" s="75"/>
      <c r="R75" s="75"/>
      <c r="S75" s="75"/>
      <c r="T75" s="75"/>
      <c r="U75" s="75"/>
      <c r="V75" s="75"/>
      <c r="W75" s="75"/>
      <c r="X75" s="75"/>
      <c r="Y75" s="75"/>
      <c r="Z75" s="70"/>
      <c r="AA75" s="77"/>
    </row>
    <row r="76" spans="1:27" ht="82.5" customHeight="1" x14ac:dyDescent="0.25">
      <c r="A76" s="100">
        <v>2</v>
      </c>
      <c r="B76" s="279"/>
      <c r="C76" s="317"/>
      <c r="D76" s="317"/>
      <c r="E76" s="313"/>
      <c r="F76" s="313"/>
      <c r="G76" s="313"/>
      <c r="H76" s="113" t="s">
        <v>253</v>
      </c>
      <c r="I76" s="300"/>
      <c r="J76" s="300"/>
      <c r="K76" s="297"/>
      <c r="L76" s="111" t="s">
        <v>475</v>
      </c>
      <c r="M76" s="106">
        <v>2000000</v>
      </c>
      <c r="N76" s="106">
        <f t="shared" si="13"/>
        <v>1400000</v>
      </c>
      <c r="O76" s="107" t="s">
        <v>450</v>
      </c>
      <c r="P76" s="107" t="s">
        <v>234</v>
      </c>
      <c r="Q76" s="108" t="s">
        <v>105</v>
      </c>
      <c r="R76" s="108" t="s">
        <v>105</v>
      </c>
      <c r="S76" s="108" t="s">
        <v>105</v>
      </c>
      <c r="T76" s="109"/>
      <c r="U76" s="109"/>
      <c r="V76" s="109"/>
      <c r="W76" s="109"/>
      <c r="X76" s="109"/>
      <c r="Y76" s="109"/>
      <c r="Z76" s="102"/>
      <c r="AA76" s="110"/>
    </row>
    <row r="77" spans="1:27" ht="82.5" customHeight="1" x14ac:dyDescent="0.25">
      <c r="A77" s="100">
        <v>3</v>
      </c>
      <c r="B77" s="279"/>
      <c r="C77" s="317"/>
      <c r="D77" s="317"/>
      <c r="E77" s="313"/>
      <c r="F77" s="313"/>
      <c r="G77" s="313"/>
      <c r="H77" s="113" t="s">
        <v>254</v>
      </c>
      <c r="I77" s="300"/>
      <c r="J77" s="300"/>
      <c r="K77" s="297"/>
      <c r="L77" s="111" t="s">
        <v>477</v>
      </c>
      <c r="M77" s="106">
        <v>30000000</v>
      </c>
      <c r="N77" s="106">
        <f t="shared" si="13"/>
        <v>21000000</v>
      </c>
      <c r="O77" s="107" t="s">
        <v>158</v>
      </c>
      <c r="P77" s="107" t="s">
        <v>234</v>
      </c>
      <c r="Q77" s="109"/>
      <c r="R77" s="109"/>
      <c r="S77" s="109"/>
      <c r="T77" s="109"/>
      <c r="U77" s="109"/>
      <c r="V77" s="109"/>
      <c r="W77" s="109"/>
      <c r="X77" s="109"/>
      <c r="Y77" s="108"/>
      <c r="Z77" s="102"/>
      <c r="AA77" s="110"/>
    </row>
    <row r="78" spans="1:27" ht="82.5" customHeight="1" x14ac:dyDescent="0.25">
      <c r="A78" s="100">
        <v>4</v>
      </c>
      <c r="B78" s="279"/>
      <c r="C78" s="317"/>
      <c r="D78" s="317"/>
      <c r="E78" s="313"/>
      <c r="F78" s="313"/>
      <c r="G78" s="313"/>
      <c r="H78" s="113" t="s">
        <v>255</v>
      </c>
      <c r="I78" s="300"/>
      <c r="J78" s="300"/>
      <c r="K78" s="297"/>
      <c r="L78" s="111" t="s">
        <v>476</v>
      </c>
      <c r="M78" s="106">
        <v>2000000</v>
      </c>
      <c r="N78" s="106">
        <f t="shared" si="13"/>
        <v>1400000</v>
      </c>
      <c r="O78" s="107" t="s">
        <v>116</v>
      </c>
      <c r="P78" s="107" t="s">
        <v>138</v>
      </c>
      <c r="Q78" s="109"/>
      <c r="R78" s="109"/>
      <c r="S78" s="109"/>
      <c r="T78" s="109"/>
      <c r="U78" s="109"/>
      <c r="V78" s="109"/>
      <c r="W78" s="109"/>
      <c r="X78" s="109"/>
      <c r="Y78" s="109"/>
      <c r="Z78" s="102"/>
      <c r="AA78" s="110"/>
    </row>
    <row r="79" spans="1:27" ht="82.5" customHeight="1" x14ac:dyDescent="0.25">
      <c r="A79" s="100">
        <v>5</v>
      </c>
      <c r="B79" s="279"/>
      <c r="C79" s="317"/>
      <c r="D79" s="317"/>
      <c r="E79" s="313"/>
      <c r="F79" s="313"/>
      <c r="G79" s="313"/>
      <c r="H79" s="113" t="s">
        <v>256</v>
      </c>
      <c r="I79" s="300"/>
      <c r="J79" s="300"/>
      <c r="K79" s="297"/>
      <c r="L79" s="111" t="s">
        <v>478</v>
      </c>
      <c r="M79" s="106">
        <v>5000000</v>
      </c>
      <c r="N79" s="106">
        <f t="shared" si="13"/>
        <v>3500000</v>
      </c>
      <c r="O79" s="107" t="s">
        <v>228</v>
      </c>
      <c r="P79" s="107" t="s">
        <v>450</v>
      </c>
      <c r="Q79" s="109"/>
      <c r="R79" s="109"/>
      <c r="S79" s="109"/>
      <c r="T79" s="109"/>
      <c r="U79" s="109"/>
      <c r="V79" s="109"/>
      <c r="W79" s="109"/>
      <c r="X79" s="109"/>
      <c r="Y79" s="109"/>
      <c r="Z79" s="102"/>
      <c r="AA79" s="110"/>
    </row>
    <row r="80" spans="1:27" ht="82.5" customHeight="1" x14ac:dyDescent="0.25">
      <c r="A80" s="100">
        <v>6</v>
      </c>
      <c r="B80" s="279"/>
      <c r="C80" s="317"/>
      <c r="D80" s="317"/>
      <c r="E80" s="313"/>
      <c r="F80" s="313"/>
      <c r="G80" s="313"/>
      <c r="H80" s="113" t="s">
        <v>257</v>
      </c>
      <c r="I80" s="300"/>
      <c r="J80" s="300"/>
      <c r="K80" s="297"/>
      <c r="L80" s="111" t="s">
        <v>480</v>
      </c>
      <c r="M80" s="106">
        <v>100000000</v>
      </c>
      <c r="N80" s="106">
        <f t="shared" si="13"/>
        <v>70000000</v>
      </c>
      <c r="O80" s="107" t="s">
        <v>158</v>
      </c>
      <c r="P80" s="107" t="s">
        <v>479</v>
      </c>
      <c r="Q80" s="109"/>
      <c r="R80" s="109"/>
      <c r="S80" s="109"/>
      <c r="T80" s="109"/>
      <c r="U80" s="109"/>
      <c r="V80" s="109"/>
      <c r="W80" s="109"/>
      <c r="X80" s="108" t="s">
        <v>105</v>
      </c>
      <c r="Y80" s="108"/>
      <c r="Z80" s="102"/>
      <c r="AA80" s="110"/>
    </row>
    <row r="81" spans="1:27" ht="82.5" customHeight="1" x14ac:dyDescent="0.25">
      <c r="A81" s="100">
        <v>7</v>
      </c>
      <c r="B81" s="279"/>
      <c r="C81" s="317"/>
      <c r="D81" s="317"/>
      <c r="E81" s="313"/>
      <c r="F81" s="313"/>
      <c r="G81" s="313"/>
      <c r="H81" s="113" t="s">
        <v>258</v>
      </c>
      <c r="I81" s="300"/>
      <c r="J81" s="300"/>
      <c r="K81" s="297"/>
      <c r="L81" s="111" t="s">
        <v>482</v>
      </c>
      <c r="M81" s="106">
        <v>10000000</v>
      </c>
      <c r="N81" s="106">
        <f t="shared" si="13"/>
        <v>7000000</v>
      </c>
      <c r="O81" s="107" t="s">
        <v>450</v>
      </c>
      <c r="P81" s="107" t="s">
        <v>481</v>
      </c>
      <c r="Q81" s="109"/>
      <c r="R81" s="109"/>
      <c r="S81" s="109"/>
      <c r="T81" s="109"/>
      <c r="U81" s="109"/>
      <c r="V81" s="109"/>
      <c r="W81" s="109"/>
      <c r="X81" s="109"/>
      <c r="Y81" s="109"/>
      <c r="Z81" s="102"/>
      <c r="AA81" s="110"/>
    </row>
    <row r="82" spans="1:27" ht="82.5" customHeight="1" x14ac:dyDescent="0.25">
      <c r="A82" s="100">
        <v>8</v>
      </c>
      <c r="B82" s="279"/>
      <c r="C82" s="317"/>
      <c r="D82" s="317"/>
      <c r="E82" s="313"/>
      <c r="F82" s="313"/>
      <c r="G82" s="313"/>
      <c r="H82" s="113" t="s">
        <v>259</v>
      </c>
      <c r="I82" s="300"/>
      <c r="J82" s="300"/>
      <c r="K82" s="297"/>
      <c r="L82" s="111" t="s">
        <v>483</v>
      </c>
      <c r="M82" s="106">
        <v>6000000</v>
      </c>
      <c r="N82" s="106">
        <f t="shared" ref="N82:N89" si="14">M82/100*70</f>
        <v>4200000</v>
      </c>
      <c r="O82" s="107" t="s">
        <v>484</v>
      </c>
      <c r="P82" s="107" t="s">
        <v>121</v>
      </c>
      <c r="Q82" s="109"/>
      <c r="R82" s="109"/>
      <c r="S82" s="109"/>
      <c r="T82" s="109"/>
      <c r="U82" s="109"/>
      <c r="V82" s="109"/>
      <c r="W82" s="109"/>
      <c r="X82" s="109"/>
      <c r="Y82" s="108"/>
      <c r="Z82" s="102"/>
      <c r="AA82" s="110"/>
    </row>
    <row r="83" spans="1:27" ht="93.75" customHeight="1" x14ac:dyDescent="0.25">
      <c r="A83" s="114">
        <v>9</v>
      </c>
      <c r="B83" s="340"/>
      <c r="C83" s="337"/>
      <c r="D83" s="337"/>
      <c r="E83" s="315"/>
      <c r="F83" s="315"/>
      <c r="G83" s="315"/>
      <c r="H83" s="113" t="s">
        <v>260</v>
      </c>
      <c r="I83" s="300"/>
      <c r="J83" s="300"/>
      <c r="K83" s="297"/>
      <c r="L83" s="111" t="s">
        <v>485</v>
      </c>
      <c r="M83" s="106">
        <v>1500000</v>
      </c>
      <c r="N83" s="106">
        <f t="shared" ref="N83:N85" si="15">M83/100*70</f>
        <v>1050000</v>
      </c>
      <c r="O83" s="107" t="s">
        <v>486</v>
      </c>
      <c r="P83" s="107" t="s">
        <v>330</v>
      </c>
      <c r="Q83" s="121"/>
      <c r="R83" s="121"/>
      <c r="S83" s="121"/>
      <c r="T83" s="121"/>
      <c r="U83" s="121"/>
      <c r="V83" s="121"/>
      <c r="W83" s="121"/>
      <c r="X83" s="121"/>
      <c r="Y83" s="120"/>
      <c r="Z83" s="115"/>
      <c r="AA83" s="122"/>
    </row>
    <row r="84" spans="1:27" ht="82.5" customHeight="1" x14ac:dyDescent="0.25">
      <c r="A84" s="114">
        <v>10</v>
      </c>
      <c r="B84" s="340"/>
      <c r="C84" s="337"/>
      <c r="D84" s="337"/>
      <c r="E84" s="315"/>
      <c r="F84" s="315"/>
      <c r="G84" s="315"/>
      <c r="H84" s="151" t="s">
        <v>487</v>
      </c>
      <c r="I84" s="300"/>
      <c r="J84" s="300"/>
      <c r="K84" s="297"/>
      <c r="L84" s="117" t="s">
        <v>488</v>
      </c>
      <c r="M84" s="118">
        <v>6000000</v>
      </c>
      <c r="N84" s="118">
        <f t="shared" si="15"/>
        <v>4200000</v>
      </c>
      <c r="O84" s="119" t="s">
        <v>158</v>
      </c>
      <c r="P84" s="119" t="s">
        <v>479</v>
      </c>
      <c r="Q84" s="121"/>
      <c r="R84" s="121"/>
      <c r="S84" s="121"/>
      <c r="T84" s="121"/>
      <c r="U84" s="121"/>
      <c r="V84" s="121"/>
      <c r="W84" s="121"/>
      <c r="X84" s="121"/>
      <c r="Y84" s="120"/>
      <c r="Z84" s="115"/>
      <c r="AA84" s="122"/>
    </row>
    <row r="85" spans="1:27" ht="97.5" customHeight="1" thickBot="1" x14ac:dyDescent="0.3">
      <c r="A85" s="78">
        <v>11</v>
      </c>
      <c r="B85" s="280"/>
      <c r="C85" s="318"/>
      <c r="D85" s="318"/>
      <c r="E85" s="314"/>
      <c r="F85" s="314"/>
      <c r="G85" s="314"/>
      <c r="H85" s="80" t="s">
        <v>489</v>
      </c>
      <c r="I85" s="301"/>
      <c r="J85" s="301"/>
      <c r="K85" s="298"/>
      <c r="L85" s="132" t="s">
        <v>490</v>
      </c>
      <c r="M85" s="82">
        <v>1000000</v>
      </c>
      <c r="N85" s="82">
        <f t="shared" si="15"/>
        <v>700000</v>
      </c>
      <c r="O85" s="83" t="s">
        <v>205</v>
      </c>
      <c r="P85" s="83" t="s">
        <v>228</v>
      </c>
      <c r="Q85" s="84"/>
      <c r="R85" s="84"/>
      <c r="S85" s="84"/>
      <c r="T85" s="84"/>
      <c r="U85" s="84"/>
      <c r="V85" s="84"/>
      <c r="W85" s="84"/>
      <c r="X85" s="84"/>
      <c r="Y85" s="84"/>
      <c r="Z85" s="79"/>
      <c r="AA85" s="86"/>
    </row>
    <row r="86" spans="1:27" ht="15" customHeight="1" thickBot="1" x14ac:dyDescent="0.3">
      <c r="A86" s="140"/>
      <c r="B86" s="88"/>
      <c r="C86" s="89"/>
      <c r="D86" s="89"/>
      <c r="E86" s="90"/>
      <c r="F86" s="90"/>
      <c r="G86" s="90"/>
      <c r="H86" s="91"/>
      <c r="I86" s="90"/>
      <c r="J86" s="90"/>
      <c r="K86" s="92"/>
      <c r="L86" s="93"/>
      <c r="M86" s="94"/>
      <c r="N86" s="118"/>
      <c r="O86" s="95"/>
      <c r="P86" s="95"/>
      <c r="Q86" s="96"/>
      <c r="R86" s="96"/>
      <c r="S86" s="96"/>
      <c r="T86" s="96"/>
      <c r="U86" s="96"/>
      <c r="V86" s="96"/>
      <c r="W86" s="96"/>
      <c r="X86" s="96"/>
      <c r="Y86" s="96"/>
      <c r="Z86" s="89"/>
      <c r="AA86" s="97"/>
    </row>
    <row r="87" spans="1:27" ht="82.5" customHeight="1" x14ac:dyDescent="0.25">
      <c r="A87" s="68">
        <v>1</v>
      </c>
      <c r="B87" s="278" t="s">
        <v>444</v>
      </c>
      <c r="C87" s="316" t="s">
        <v>445</v>
      </c>
      <c r="D87" s="316" t="s">
        <v>446</v>
      </c>
      <c r="E87" s="311">
        <v>75034255</v>
      </c>
      <c r="F87" s="311">
        <v>102326690</v>
      </c>
      <c r="G87" s="311">
        <v>600049094</v>
      </c>
      <c r="H87" s="71" t="s">
        <v>447</v>
      </c>
      <c r="I87" s="311" t="s">
        <v>18</v>
      </c>
      <c r="J87" s="311" t="s">
        <v>19</v>
      </c>
      <c r="K87" s="308" t="s">
        <v>448</v>
      </c>
      <c r="L87" s="72" t="s">
        <v>449</v>
      </c>
      <c r="M87" s="73">
        <v>17000000</v>
      </c>
      <c r="N87" s="73">
        <f t="shared" si="14"/>
        <v>11900000</v>
      </c>
      <c r="O87" s="74" t="s">
        <v>450</v>
      </c>
      <c r="P87" s="74" t="s">
        <v>450</v>
      </c>
      <c r="Q87" s="76" t="s">
        <v>105</v>
      </c>
      <c r="R87" s="76" t="s">
        <v>105</v>
      </c>
      <c r="S87" s="76" t="s">
        <v>105</v>
      </c>
      <c r="T87" s="76" t="s">
        <v>105</v>
      </c>
      <c r="U87" s="76"/>
      <c r="V87" s="76"/>
      <c r="W87" s="76" t="s">
        <v>105</v>
      </c>
      <c r="X87" s="76" t="s">
        <v>105</v>
      </c>
      <c r="Y87" s="76"/>
      <c r="Z87" s="71" t="s">
        <v>451</v>
      </c>
      <c r="AA87" s="77" t="s">
        <v>20</v>
      </c>
    </row>
    <row r="88" spans="1:27" ht="82.5" customHeight="1" x14ac:dyDescent="0.25">
      <c r="A88" s="100">
        <v>2</v>
      </c>
      <c r="B88" s="279"/>
      <c r="C88" s="317"/>
      <c r="D88" s="317"/>
      <c r="E88" s="313"/>
      <c r="F88" s="313"/>
      <c r="G88" s="313"/>
      <c r="H88" s="113" t="s">
        <v>491</v>
      </c>
      <c r="I88" s="313"/>
      <c r="J88" s="313"/>
      <c r="K88" s="309"/>
      <c r="L88" s="111" t="s">
        <v>492</v>
      </c>
      <c r="M88" s="106">
        <v>5000000</v>
      </c>
      <c r="N88" s="106">
        <f t="shared" si="14"/>
        <v>3500000</v>
      </c>
      <c r="O88" s="107" t="s">
        <v>116</v>
      </c>
      <c r="P88" s="107" t="s">
        <v>116</v>
      </c>
      <c r="Q88" s="108" t="s">
        <v>105</v>
      </c>
      <c r="R88" s="108" t="s">
        <v>105</v>
      </c>
      <c r="S88" s="108" t="s">
        <v>105</v>
      </c>
      <c r="T88" s="108" t="s">
        <v>105</v>
      </c>
      <c r="U88" s="108"/>
      <c r="V88" s="108" t="s">
        <v>105</v>
      </c>
      <c r="W88" s="108"/>
      <c r="X88" s="108"/>
      <c r="Y88" s="108"/>
      <c r="Z88" s="113" t="s">
        <v>493</v>
      </c>
      <c r="AA88" s="110" t="s">
        <v>20</v>
      </c>
    </row>
    <row r="89" spans="1:27" ht="82.5" customHeight="1" thickBot="1" x14ac:dyDescent="0.3">
      <c r="A89" s="78">
        <v>3</v>
      </c>
      <c r="B89" s="280"/>
      <c r="C89" s="318"/>
      <c r="D89" s="318"/>
      <c r="E89" s="314"/>
      <c r="F89" s="314"/>
      <c r="G89" s="314"/>
      <c r="H89" s="80" t="s">
        <v>382</v>
      </c>
      <c r="I89" s="314"/>
      <c r="J89" s="314"/>
      <c r="K89" s="310"/>
      <c r="L89" s="132" t="s">
        <v>494</v>
      </c>
      <c r="M89" s="82">
        <v>4500000</v>
      </c>
      <c r="N89" s="82">
        <f t="shared" si="14"/>
        <v>3150000</v>
      </c>
      <c r="O89" s="83" t="s">
        <v>116</v>
      </c>
      <c r="P89" s="83" t="s">
        <v>116</v>
      </c>
      <c r="Q89" s="85" t="s">
        <v>105</v>
      </c>
      <c r="R89" s="85" t="s">
        <v>105</v>
      </c>
      <c r="S89" s="85" t="s">
        <v>105</v>
      </c>
      <c r="T89" s="85" t="s">
        <v>105</v>
      </c>
      <c r="U89" s="85"/>
      <c r="V89" s="85"/>
      <c r="W89" s="85"/>
      <c r="X89" s="85"/>
      <c r="Y89" s="85"/>
      <c r="Z89" s="80" t="s">
        <v>493</v>
      </c>
      <c r="AA89" s="86" t="s">
        <v>20</v>
      </c>
    </row>
    <row r="90" spans="1:27" ht="15" customHeight="1" thickBot="1" x14ac:dyDescent="0.3">
      <c r="A90" s="140"/>
      <c r="B90" s="88"/>
      <c r="C90" s="89"/>
      <c r="D90" s="89"/>
      <c r="E90" s="90"/>
      <c r="F90" s="90"/>
      <c r="G90" s="90"/>
      <c r="H90" s="91"/>
      <c r="I90" s="90"/>
      <c r="J90" s="90"/>
      <c r="K90" s="92"/>
      <c r="L90" s="93"/>
      <c r="M90" s="94"/>
      <c r="N90" s="94"/>
      <c r="O90" s="95"/>
      <c r="P90" s="95"/>
      <c r="Q90" s="96"/>
      <c r="R90" s="87"/>
      <c r="S90" s="87"/>
      <c r="T90" s="96"/>
      <c r="U90" s="96"/>
      <c r="V90" s="96"/>
      <c r="W90" s="87"/>
      <c r="X90" s="96"/>
      <c r="Y90" s="87"/>
      <c r="Z90" s="89"/>
      <c r="AA90" s="97"/>
    </row>
    <row r="91" spans="1:27" ht="87" customHeight="1" x14ac:dyDescent="0.25">
      <c r="A91" s="68">
        <v>1</v>
      </c>
      <c r="B91" s="278" t="s">
        <v>202</v>
      </c>
      <c r="C91" s="316" t="s">
        <v>312</v>
      </c>
      <c r="D91" s="316" t="s">
        <v>313</v>
      </c>
      <c r="E91" s="319" t="s">
        <v>314</v>
      </c>
      <c r="F91" s="311">
        <v>181076918</v>
      </c>
      <c r="G91" s="311">
        <v>691009139</v>
      </c>
      <c r="H91" s="71" t="s">
        <v>349</v>
      </c>
      <c r="I91" s="299" t="s">
        <v>18</v>
      </c>
      <c r="J91" s="299" t="s">
        <v>19</v>
      </c>
      <c r="K91" s="296" t="s">
        <v>202</v>
      </c>
      <c r="L91" s="72" t="s">
        <v>350</v>
      </c>
      <c r="M91" s="73">
        <v>1500000</v>
      </c>
      <c r="N91" s="73">
        <f t="shared" ref="N91:N92" si="16">M91/100*70</f>
        <v>1050000</v>
      </c>
      <c r="O91" s="74" t="s">
        <v>425</v>
      </c>
      <c r="P91" s="74" t="s">
        <v>426</v>
      </c>
      <c r="Q91" s="75"/>
      <c r="R91" s="76" t="s">
        <v>105</v>
      </c>
      <c r="S91" s="75"/>
      <c r="T91" s="75"/>
      <c r="U91" s="76" t="s">
        <v>105</v>
      </c>
      <c r="V91" s="75"/>
      <c r="W91" s="76"/>
      <c r="X91" s="75"/>
      <c r="Y91" s="75"/>
      <c r="Z91" s="71" t="s">
        <v>148</v>
      </c>
      <c r="AA91" s="152" t="s">
        <v>358</v>
      </c>
    </row>
    <row r="92" spans="1:27" ht="99.75" customHeight="1" x14ac:dyDescent="0.25">
      <c r="A92" s="100">
        <v>2</v>
      </c>
      <c r="B92" s="279"/>
      <c r="C92" s="317"/>
      <c r="D92" s="317"/>
      <c r="E92" s="320"/>
      <c r="F92" s="313"/>
      <c r="G92" s="313"/>
      <c r="H92" s="113" t="s">
        <v>315</v>
      </c>
      <c r="I92" s="300"/>
      <c r="J92" s="300"/>
      <c r="K92" s="297"/>
      <c r="L92" s="111" t="s">
        <v>316</v>
      </c>
      <c r="M92" s="106">
        <v>13500000</v>
      </c>
      <c r="N92" s="106">
        <f t="shared" si="16"/>
        <v>9450000</v>
      </c>
      <c r="O92" s="107" t="s">
        <v>126</v>
      </c>
      <c r="P92" s="107" t="s">
        <v>228</v>
      </c>
      <c r="Q92" s="109"/>
      <c r="R92" s="109"/>
      <c r="S92" s="109"/>
      <c r="T92" s="109"/>
      <c r="U92" s="108"/>
      <c r="V92" s="109"/>
      <c r="W92" s="109"/>
      <c r="X92" s="108"/>
      <c r="Y92" s="109"/>
      <c r="Z92" s="113" t="s">
        <v>317</v>
      </c>
      <c r="AA92" s="110"/>
    </row>
    <row r="93" spans="1:27" ht="72" customHeight="1" x14ac:dyDescent="0.25">
      <c r="A93" s="100">
        <v>3</v>
      </c>
      <c r="B93" s="279"/>
      <c r="C93" s="317"/>
      <c r="D93" s="317"/>
      <c r="E93" s="320"/>
      <c r="F93" s="313"/>
      <c r="G93" s="313"/>
      <c r="H93" s="113" t="s">
        <v>318</v>
      </c>
      <c r="I93" s="300"/>
      <c r="J93" s="300"/>
      <c r="K93" s="297"/>
      <c r="L93" s="111" t="s">
        <v>319</v>
      </c>
      <c r="M93" s="106">
        <v>5600000</v>
      </c>
      <c r="N93" s="106">
        <f t="shared" ref="N93" si="17">M93/100*70</f>
        <v>3920000</v>
      </c>
      <c r="O93" s="107" t="s">
        <v>205</v>
      </c>
      <c r="P93" s="107" t="s">
        <v>205</v>
      </c>
      <c r="Q93" s="109"/>
      <c r="R93" s="109"/>
      <c r="S93" s="109"/>
      <c r="T93" s="109"/>
      <c r="U93" s="108"/>
      <c r="V93" s="109"/>
      <c r="W93" s="109"/>
      <c r="X93" s="108"/>
      <c r="Y93" s="109"/>
      <c r="Z93" s="113" t="s">
        <v>148</v>
      </c>
      <c r="AA93" s="110"/>
    </row>
    <row r="94" spans="1:27" ht="76.150000000000006" customHeight="1" x14ac:dyDescent="0.25">
      <c r="A94" s="100">
        <v>4</v>
      </c>
      <c r="B94" s="279"/>
      <c r="C94" s="317"/>
      <c r="D94" s="317"/>
      <c r="E94" s="320"/>
      <c r="F94" s="313"/>
      <c r="G94" s="313"/>
      <c r="H94" s="113" t="s">
        <v>320</v>
      </c>
      <c r="I94" s="300"/>
      <c r="J94" s="300"/>
      <c r="K94" s="297"/>
      <c r="L94" s="111" t="s">
        <v>321</v>
      </c>
      <c r="M94" s="106">
        <v>18000000</v>
      </c>
      <c r="N94" s="106">
        <f t="shared" ref="N94:N96" si="18">M94/100*70</f>
        <v>12600000</v>
      </c>
      <c r="O94" s="107" t="s">
        <v>126</v>
      </c>
      <c r="P94" s="107" t="s">
        <v>205</v>
      </c>
      <c r="Q94" s="109"/>
      <c r="R94" s="109"/>
      <c r="S94" s="109"/>
      <c r="T94" s="109"/>
      <c r="U94" s="108"/>
      <c r="V94" s="109"/>
      <c r="W94" s="109"/>
      <c r="X94" s="108"/>
      <c r="Y94" s="109"/>
      <c r="Z94" s="113" t="s">
        <v>148</v>
      </c>
      <c r="AA94" s="110"/>
    </row>
    <row r="95" spans="1:27" ht="96" customHeight="1" x14ac:dyDescent="0.25">
      <c r="A95" s="100">
        <v>5</v>
      </c>
      <c r="B95" s="279"/>
      <c r="C95" s="317"/>
      <c r="D95" s="317"/>
      <c r="E95" s="320"/>
      <c r="F95" s="313"/>
      <c r="G95" s="313"/>
      <c r="H95" s="113" t="s">
        <v>351</v>
      </c>
      <c r="I95" s="300"/>
      <c r="J95" s="300"/>
      <c r="K95" s="297"/>
      <c r="L95" s="105" t="s">
        <v>352</v>
      </c>
      <c r="M95" s="106">
        <v>10000000</v>
      </c>
      <c r="N95" s="106">
        <f t="shared" si="18"/>
        <v>7000000</v>
      </c>
      <c r="O95" s="107" t="s">
        <v>240</v>
      </c>
      <c r="P95" s="107" t="s">
        <v>429</v>
      </c>
      <c r="Q95" s="109"/>
      <c r="R95" s="109"/>
      <c r="S95" s="108" t="s">
        <v>105</v>
      </c>
      <c r="T95" s="109"/>
      <c r="U95" s="108"/>
      <c r="V95" s="109"/>
      <c r="W95" s="108" t="s">
        <v>105</v>
      </c>
      <c r="X95" s="108" t="s">
        <v>105</v>
      </c>
      <c r="Y95" s="109"/>
      <c r="Z95" s="113" t="s">
        <v>353</v>
      </c>
      <c r="AA95" s="110" t="s">
        <v>20</v>
      </c>
    </row>
    <row r="96" spans="1:27" ht="76.150000000000006" customHeight="1" thickBot="1" x14ac:dyDescent="0.3">
      <c r="A96" s="78">
        <v>6</v>
      </c>
      <c r="B96" s="280"/>
      <c r="C96" s="318"/>
      <c r="D96" s="318"/>
      <c r="E96" s="321"/>
      <c r="F96" s="314"/>
      <c r="G96" s="314"/>
      <c r="H96" s="80" t="s">
        <v>354</v>
      </c>
      <c r="I96" s="301"/>
      <c r="J96" s="301"/>
      <c r="K96" s="298"/>
      <c r="L96" s="132" t="s">
        <v>395</v>
      </c>
      <c r="M96" s="82">
        <v>750000</v>
      </c>
      <c r="N96" s="82">
        <f t="shared" si="18"/>
        <v>525000</v>
      </c>
      <c r="O96" s="83" t="s">
        <v>355</v>
      </c>
      <c r="P96" s="83" t="s">
        <v>356</v>
      </c>
      <c r="Q96" s="85" t="s">
        <v>105</v>
      </c>
      <c r="R96" s="84"/>
      <c r="S96" s="85" t="s">
        <v>105</v>
      </c>
      <c r="T96" s="84"/>
      <c r="U96" s="85" t="s">
        <v>105</v>
      </c>
      <c r="V96" s="84"/>
      <c r="W96" s="84"/>
      <c r="X96" s="85"/>
      <c r="Y96" s="84"/>
      <c r="Z96" s="80" t="s">
        <v>427</v>
      </c>
      <c r="AA96" s="153" t="s">
        <v>357</v>
      </c>
    </row>
    <row r="97" spans="1:27" ht="15.75" thickBot="1" x14ac:dyDescent="0.3">
      <c r="A97" s="66"/>
      <c r="B97" s="66"/>
      <c r="C97" s="66"/>
      <c r="D97" s="66"/>
      <c r="E97" s="66"/>
      <c r="F97" s="66"/>
      <c r="G97" s="66"/>
      <c r="H97" s="66"/>
      <c r="I97" s="66"/>
      <c r="J97" s="66"/>
      <c r="K97" s="66"/>
      <c r="L97" s="67"/>
      <c r="M97" s="66"/>
      <c r="N97" s="66"/>
      <c r="O97" s="66"/>
      <c r="P97" s="66"/>
      <c r="Q97" s="66"/>
      <c r="R97" s="66"/>
      <c r="S97" s="66"/>
      <c r="T97" s="66"/>
      <c r="U97" s="66"/>
      <c r="V97" s="66"/>
      <c r="W97" s="66"/>
      <c r="X97" s="66"/>
      <c r="Y97" s="66"/>
      <c r="Z97" s="66"/>
      <c r="AA97" s="66"/>
    </row>
    <row r="98" spans="1:27" ht="408.75" customHeight="1" thickBot="1" x14ac:dyDescent="0.3">
      <c r="A98" s="212">
        <v>1</v>
      </c>
      <c r="B98" s="55" t="s">
        <v>145</v>
      </c>
      <c r="C98" s="56" t="s">
        <v>143</v>
      </c>
      <c r="D98" s="56" t="s">
        <v>144</v>
      </c>
      <c r="E98" s="57">
        <v>70933057</v>
      </c>
      <c r="F98" s="57">
        <v>102326720</v>
      </c>
      <c r="G98" s="57">
        <v>600049108</v>
      </c>
      <c r="H98" s="58" t="s">
        <v>430</v>
      </c>
      <c r="I98" s="57" t="s">
        <v>18</v>
      </c>
      <c r="J98" s="57" t="s">
        <v>19</v>
      </c>
      <c r="K98" s="59" t="s">
        <v>145</v>
      </c>
      <c r="L98" s="154" t="s">
        <v>432</v>
      </c>
      <c r="M98" s="213">
        <v>80000000</v>
      </c>
      <c r="N98" s="213">
        <f>M98/100*70</f>
        <v>56000000</v>
      </c>
      <c r="O98" s="214" t="s">
        <v>616</v>
      </c>
      <c r="P98" s="214" t="s">
        <v>617</v>
      </c>
      <c r="Q98" s="64" t="s">
        <v>105</v>
      </c>
      <c r="R98" s="64" t="s">
        <v>105</v>
      </c>
      <c r="S98" s="64" t="s">
        <v>105</v>
      </c>
      <c r="T98" s="64" t="s">
        <v>105</v>
      </c>
      <c r="U98" s="64"/>
      <c r="V98" s="64"/>
      <c r="W98" s="64" t="s">
        <v>105</v>
      </c>
      <c r="X98" s="64" t="s">
        <v>105</v>
      </c>
      <c r="Y98" s="64" t="s">
        <v>105</v>
      </c>
      <c r="Z98" s="215" t="s">
        <v>618</v>
      </c>
      <c r="AA98" s="216" t="s">
        <v>283</v>
      </c>
    </row>
    <row r="99" spans="1:27" ht="15.75" thickBot="1" x14ac:dyDescent="0.3">
      <c r="A99" s="66"/>
      <c r="B99" s="66"/>
      <c r="C99" s="66"/>
      <c r="D99" s="66"/>
      <c r="E99" s="66"/>
      <c r="F99" s="66"/>
      <c r="G99" s="66"/>
      <c r="H99" s="66"/>
      <c r="I99" s="66"/>
      <c r="J99" s="66"/>
      <c r="K99" s="66"/>
      <c r="L99" s="67"/>
      <c r="M99" s="66"/>
      <c r="N99" s="66"/>
      <c r="O99" s="66"/>
      <c r="P99" s="66"/>
      <c r="Q99" s="66"/>
      <c r="R99" s="66"/>
      <c r="S99" s="66"/>
      <c r="T99" s="66"/>
      <c r="U99" s="66"/>
      <c r="V99" s="66"/>
      <c r="W99" s="66"/>
      <c r="X99" s="66"/>
      <c r="Y99" s="66"/>
      <c r="Z99" s="66"/>
      <c r="AA99" s="66"/>
    </row>
    <row r="100" spans="1:27" ht="215.25" customHeight="1" x14ac:dyDescent="0.25">
      <c r="A100" s="193">
        <v>1</v>
      </c>
      <c r="B100" s="278" t="s">
        <v>141</v>
      </c>
      <c r="C100" s="316" t="s">
        <v>139</v>
      </c>
      <c r="D100" s="316" t="s">
        <v>140</v>
      </c>
      <c r="E100" s="311">
        <v>70988102</v>
      </c>
      <c r="F100" s="311">
        <v>102326746</v>
      </c>
      <c r="G100" s="311">
        <v>600049116</v>
      </c>
      <c r="H100" s="71" t="s">
        <v>498</v>
      </c>
      <c r="I100" s="299" t="s">
        <v>18</v>
      </c>
      <c r="J100" s="299" t="s">
        <v>19</v>
      </c>
      <c r="K100" s="296" t="s">
        <v>141</v>
      </c>
      <c r="L100" s="99" t="s">
        <v>422</v>
      </c>
      <c r="M100" s="73">
        <v>44800000</v>
      </c>
      <c r="N100" s="73">
        <f>M100/100*70</f>
        <v>31360000</v>
      </c>
      <c r="O100" s="192" t="s">
        <v>113</v>
      </c>
      <c r="P100" s="192" t="s">
        <v>608</v>
      </c>
      <c r="Q100" s="76" t="s">
        <v>105</v>
      </c>
      <c r="R100" s="76" t="s">
        <v>105</v>
      </c>
      <c r="S100" s="76" t="s">
        <v>105</v>
      </c>
      <c r="T100" s="76" t="s">
        <v>105</v>
      </c>
      <c r="U100" s="75"/>
      <c r="V100" s="75"/>
      <c r="W100" s="75"/>
      <c r="X100" s="76" t="s">
        <v>105</v>
      </c>
      <c r="Y100" s="75"/>
      <c r="Z100" s="194" t="s">
        <v>609</v>
      </c>
      <c r="AA100" s="191" t="s">
        <v>607</v>
      </c>
    </row>
    <row r="101" spans="1:27" ht="74.25" customHeight="1" x14ac:dyDescent="0.25">
      <c r="A101" s="155">
        <v>2</v>
      </c>
      <c r="B101" s="399"/>
      <c r="C101" s="322"/>
      <c r="D101" s="322"/>
      <c r="E101" s="300"/>
      <c r="F101" s="300"/>
      <c r="G101" s="300"/>
      <c r="H101" s="113" t="s">
        <v>346</v>
      </c>
      <c r="I101" s="300"/>
      <c r="J101" s="300"/>
      <c r="K101" s="297"/>
      <c r="L101" s="111" t="s">
        <v>347</v>
      </c>
      <c r="M101" s="106">
        <v>400000</v>
      </c>
      <c r="N101" s="106">
        <f>M101/100*70</f>
        <v>280000</v>
      </c>
      <c r="O101" s="107" t="s">
        <v>335</v>
      </c>
      <c r="P101" s="107" t="s">
        <v>335</v>
      </c>
      <c r="Q101" s="108"/>
      <c r="R101" s="108"/>
      <c r="S101" s="108"/>
      <c r="T101" s="109"/>
      <c r="U101" s="109"/>
      <c r="V101" s="109"/>
      <c r="W101" s="108" t="s">
        <v>105</v>
      </c>
      <c r="X101" s="108" t="s">
        <v>105</v>
      </c>
      <c r="Y101" s="109"/>
      <c r="Z101" s="113" t="s">
        <v>348</v>
      </c>
      <c r="AA101" s="110" t="s">
        <v>20</v>
      </c>
    </row>
    <row r="102" spans="1:27" ht="94.5" customHeight="1" x14ac:dyDescent="0.25">
      <c r="A102" s="155">
        <v>3</v>
      </c>
      <c r="B102" s="399"/>
      <c r="C102" s="322"/>
      <c r="D102" s="322"/>
      <c r="E102" s="300"/>
      <c r="F102" s="300"/>
      <c r="G102" s="300"/>
      <c r="H102" s="156" t="s">
        <v>530</v>
      </c>
      <c r="I102" s="300"/>
      <c r="J102" s="300"/>
      <c r="K102" s="297"/>
      <c r="L102" s="157" t="s">
        <v>531</v>
      </c>
      <c r="M102" s="145">
        <v>1200000</v>
      </c>
      <c r="N102" s="106">
        <f>M102/100*70</f>
        <v>840000</v>
      </c>
      <c r="O102" s="146" t="s">
        <v>532</v>
      </c>
      <c r="P102" s="146" t="s">
        <v>533</v>
      </c>
      <c r="Q102" s="158"/>
      <c r="R102" s="158" t="s">
        <v>105</v>
      </c>
      <c r="S102" s="158" t="s">
        <v>105</v>
      </c>
      <c r="T102" s="158"/>
      <c r="U102" s="159"/>
      <c r="V102" s="159"/>
      <c r="W102" s="159"/>
      <c r="X102" s="158"/>
      <c r="Y102" s="159"/>
      <c r="Z102" s="156" t="s">
        <v>534</v>
      </c>
      <c r="AA102" s="148" t="s">
        <v>20</v>
      </c>
    </row>
    <row r="103" spans="1:27" ht="190.5" customHeight="1" thickBot="1" x14ac:dyDescent="0.3">
      <c r="A103" s="78">
        <v>4</v>
      </c>
      <c r="B103" s="280"/>
      <c r="C103" s="318"/>
      <c r="D103" s="318"/>
      <c r="E103" s="314"/>
      <c r="F103" s="314"/>
      <c r="G103" s="314"/>
      <c r="H103" s="80" t="s">
        <v>535</v>
      </c>
      <c r="I103" s="301"/>
      <c r="J103" s="301"/>
      <c r="K103" s="298"/>
      <c r="L103" s="132" t="s">
        <v>536</v>
      </c>
      <c r="M103" s="82">
        <v>2500000</v>
      </c>
      <c r="N103" s="82">
        <f>M103/100*70</f>
        <v>1750000</v>
      </c>
      <c r="O103" s="83" t="s">
        <v>532</v>
      </c>
      <c r="P103" s="83" t="s">
        <v>533</v>
      </c>
      <c r="Q103" s="85" t="s">
        <v>105</v>
      </c>
      <c r="R103" s="85" t="s">
        <v>105</v>
      </c>
      <c r="S103" s="85" t="s">
        <v>105</v>
      </c>
      <c r="T103" s="85" t="s">
        <v>105</v>
      </c>
      <c r="U103" s="84"/>
      <c r="V103" s="84"/>
      <c r="W103" s="85"/>
      <c r="X103" s="85"/>
      <c r="Y103" s="84"/>
      <c r="Z103" s="160" t="s">
        <v>537</v>
      </c>
      <c r="AA103" s="161"/>
    </row>
    <row r="104" spans="1:27" ht="15.75" thickBot="1" x14ac:dyDescent="0.3">
      <c r="A104" s="66"/>
      <c r="B104" s="66"/>
      <c r="C104" s="66"/>
      <c r="D104" s="66"/>
      <c r="E104" s="66"/>
      <c r="F104" s="66"/>
      <c r="G104" s="66"/>
      <c r="H104" s="66"/>
      <c r="I104" s="66"/>
      <c r="J104" s="66"/>
      <c r="K104" s="66"/>
      <c r="L104" s="67"/>
      <c r="M104" s="66"/>
      <c r="N104" s="66"/>
      <c r="O104" s="66"/>
      <c r="P104" s="66"/>
      <c r="Q104" s="66"/>
      <c r="R104" s="66"/>
      <c r="S104" s="66"/>
      <c r="T104" s="66"/>
      <c r="U104" s="66"/>
      <c r="V104" s="66"/>
      <c r="W104" s="66"/>
      <c r="X104" s="66"/>
      <c r="Y104" s="66"/>
      <c r="Z104" s="66"/>
      <c r="AA104" s="66"/>
    </row>
    <row r="105" spans="1:27" ht="82.5" customHeight="1" x14ac:dyDescent="0.25">
      <c r="A105" s="68">
        <v>1</v>
      </c>
      <c r="B105" s="278" t="s">
        <v>217</v>
      </c>
      <c r="C105" s="316" t="s">
        <v>215</v>
      </c>
      <c r="D105" s="316" t="s">
        <v>216</v>
      </c>
      <c r="E105" s="311">
        <v>75030268</v>
      </c>
      <c r="F105" s="311">
        <v>102326754</v>
      </c>
      <c r="G105" s="311">
        <v>600049124</v>
      </c>
      <c r="H105" s="71" t="s">
        <v>218</v>
      </c>
      <c r="I105" s="299" t="s">
        <v>18</v>
      </c>
      <c r="J105" s="299" t="s">
        <v>19</v>
      </c>
      <c r="K105" s="296" t="s">
        <v>217</v>
      </c>
      <c r="L105" s="72"/>
      <c r="M105" s="73">
        <v>55000000</v>
      </c>
      <c r="N105" s="73">
        <f t="shared" ref="N105:N111" si="19">M105/100*70</f>
        <v>38500000</v>
      </c>
      <c r="O105" s="74" t="s">
        <v>128</v>
      </c>
      <c r="P105" s="74" t="s">
        <v>126</v>
      </c>
      <c r="Q105" s="75"/>
      <c r="R105" s="75"/>
      <c r="S105" s="75"/>
      <c r="T105" s="75"/>
      <c r="U105" s="75"/>
      <c r="V105" s="75"/>
      <c r="W105" s="75"/>
      <c r="X105" s="75"/>
      <c r="Y105" s="75"/>
      <c r="Z105" s="70"/>
      <c r="AA105" s="77"/>
    </row>
    <row r="106" spans="1:27" ht="82.5" customHeight="1" x14ac:dyDescent="0.25">
      <c r="A106" s="100">
        <v>2</v>
      </c>
      <c r="B106" s="279"/>
      <c r="C106" s="317"/>
      <c r="D106" s="317"/>
      <c r="E106" s="313"/>
      <c r="F106" s="313"/>
      <c r="G106" s="313"/>
      <c r="H106" s="113" t="s">
        <v>219</v>
      </c>
      <c r="I106" s="300"/>
      <c r="J106" s="300"/>
      <c r="K106" s="297"/>
      <c r="L106" s="111"/>
      <c r="M106" s="106">
        <v>500000</v>
      </c>
      <c r="N106" s="106">
        <f t="shared" si="19"/>
        <v>350000</v>
      </c>
      <c r="O106" s="107" t="s">
        <v>128</v>
      </c>
      <c r="P106" s="107" t="s">
        <v>126</v>
      </c>
      <c r="Q106" s="109"/>
      <c r="R106" s="108" t="s">
        <v>105</v>
      </c>
      <c r="S106" s="109"/>
      <c r="T106" s="109"/>
      <c r="U106" s="109"/>
      <c r="V106" s="109"/>
      <c r="W106" s="109"/>
      <c r="X106" s="109"/>
      <c r="Y106" s="109"/>
      <c r="Z106" s="102"/>
      <c r="AA106" s="110"/>
    </row>
    <row r="107" spans="1:27" ht="82.5" customHeight="1" x14ac:dyDescent="0.25">
      <c r="A107" s="100">
        <v>3</v>
      </c>
      <c r="B107" s="279"/>
      <c r="C107" s="317"/>
      <c r="D107" s="317"/>
      <c r="E107" s="313"/>
      <c r="F107" s="313"/>
      <c r="G107" s="313"/>
      <c r="H107" s="113" t="s">
        <v>220</v>
      </c>
      <c r="I107" s="300"/>
      <c r="J107" s="300"/>
      <c r="K107" s="297"/>
      <c r="L107" s="111"/>
      <c r="M107" s="106">
        <v>500000</v>
      </c>
      <c r="N107" s="106">
        <f t="shared" si="19"/>
        <v>350000</v>
      </c>
      <c r="O107" s="107" t="s">
        <v>128</v>
      </c>
      <c r="P107" s="107" t="s">
        <v>126</v>
      </c>
      <c r="Q107" s="108" t="s">
        <v>105</v>
      </c>
      <c r="R107" s="109"/>
      <c r="S107" s="109"/>
      <c r="T107" s="109"/>
      <c r="U107" s="109"/>
      <c r="V107" s="109"/>
      <c r="W107" s="109"/>
      <c r="X107" s="109"/>
      <c r="Y107" s="109"/>
      <c r="Z107" s="102"/>
      <c r="AA107" s="110"/>
    </row>
    <row r="108" spans="1:27" ht="82.5" customHeight="1" x14ac:dyDescent="0.25">
      <c r="A108" s="100">
        <v>4</v>
      </c>
      <c r="B108" s="279"/>
      <c r="C108" s="317"/>
      <c r="D108" s="317"/>
      <c r="E108" s="313"/>
      <c r="F108" s="313"/>
      <c r="G108" s="313"/>
      <c r="H108" s="113" t="s">
        <v>221</v>
      </c>
      <c r="I108" s="300"/>
      <c r="J108" s="300"/>
      <c r="K108" s="297"/>
      <c r="L108" s="111"/>
      <c r="M108" s="106">
        <v>600000</v>
      </c>
      <c r="N108" s="106">
        <f t="shared" si="19"/>
        <v>420000</v>
      </c>
      <c r="O108" s="107" t="s">
        <v>128</v>
      </c>
      <c r="P108" s="107" t="s">
        <v>126</v>
      </c>
      <c r="Q108" s="109"/>
      <c r="R108" s="109"/>
      <c r="S108" s="108" t="s">
        <v>105</v>
      </c>
      <c r="T108" s="109"/>
      <c r="U108" s="109"/>
      <c r="V108" s="109"/>
      <c r="W108" s="109"/>
      <c r="X108" s="109"/>
      <c r="Y108" s="109"/>
      <c r="Z108" s="102"/>
      <c r="AA108" s="110"/>
    </row>
    <row r="109" spans="1:27" ht="82.5" customHeight="1" x14ac:dyDescent="0.25">
      <c r="A109" s="100">
        <v>5</v>
      </c>
      <c r="B109" s="279"/>
      <c r="C109" s="317"/>
      <c r="D109" s="317"/>
      <c r="E109" s="313"/>
      <c r="F109" s="313"/>
      <c r="G109" s="313"/>
      <c r="H109" s="113" t="s">
        <v>222</v>
      </c>
      <c r="I109" s="300"/>
      <c r="J109" s="300"/>
      <c r="K109" s="297"/>
      <c r="L109" s="111"/>
      <c r="M109" s="106">
        <v>700000</v>
      </c>
      <c r="N109" s="106">
        <f t="shared" si="19"/>
        <v>490000</v>
      </c>
      <c r="O109" s="107" t="s">
        <v>128</v>
      </c>
      <c r="P109" s="107" t="s">
        <v>126</v>
      </c>
      <c r="Q109" s="109"/>
      <c r="R109" s="109"/>
      <c r="S109" s="109"/>
      <c r="T109" s="109"/>
      <c r="U109" s="108" t="s">
        <v>105</v>
      </c>
      <c r="V109" s="109"/>
      <c r="W109" s="109"/>
      <c r="X109" s="109"/>
      <c r="Y109" s="108"/>
      <c r="Z109" s="102"/>
      <c r="AA109" s="110"/>
    </row>
    <row r="110" spans="1:27" ht="82.5" customHeight="1" x14ac:dyDescent="0.25">
      <c r="A110" s="100">
        <v>6</v>
      </c>
      <c r="B110" s="279"/>
      <c r="C110" s="317"/>
      <c r="D110" s="317"/>
      <c r="E110" s="313"/>
      <c r="F110" s="313"/>
      <c r="G110" s="313"/>
      <c r="H110" s="113" t="s">
        <v>223</v>
      </c>
      <c r="I110" s="300"/>
      <c r="J110" s="300"/>
      <c r="K110" s="297"/>
      <c r="L110" s="111"/>
      <c r="M110" s="106">
        <v>0</v>
      </c>
      <c r="N110" s="106">
        <f t="shared" si="19"/>
        <v>0</v>
      </c>
      <c r="O110" s="107" t="s">
        <v>128</v>
      </c>
      <c r="P110" s="107" t="s">
        <v>126</v>
      </c>
      <c r="Q110" s="109"/>
      <c r="R110" s="109"/>
      <c r="S110" s="109"/>
      <c r="T110" s="109"/>
      <c r="U110" s="109"/>
      <c r="V110" s="109"/>
      <c r="W110" s="109"/>
      <c r="X110" s="109"/>
      <c r="Y110" s="108"/>
      <c r="Z110" s="102"/>
      <c r="AA110" s="110"/>
    </row>
    <row r="111" spans="1:27" ht="86.25" customHeight="1" thickBot="1" x14ac:dyDescent="0.3">
      <c r="A111" s="78">
        <v>7</v>
      </c>
      <c r="B111" s="280"/>
      <c r="C111" s="318"/>
      <c r="D111" s="318"/>
      <c r="E111" s="314"/>
      <c r="F111" s="314"/>
      <c r="G111" s="314"/>
      <c r="H111" s="80" t="s">
        <v>134</v>
      </c>
      <c r="I111" s="301"/>
      <c r="J111" s="301"/>
      <c r="K111" s="298"/>
      <c r="L111" s="123" t="s">
        <v>345</v>
      </c>
      <c r="M111" s="82">
        <v>800000</v>
      </c>
      <c r="N111" s="82">
        <f t="shared" si="19"/>
        <v>560000</v>
      </c>
      <c r="O111" s="83" t="s">
        <v>190</v>
      </c>
      <c r="P111" s="83" t="s">
        <v>136</v>
      </c>
      <c r="Q111" s="85" t="s">
        <v>105</v>
      </c>
      <c r="R111" s="85" t="s">
        <v>105</v>
      </c>
      <c r="S111" s="85" t="s">
        <v>105</v>
      </c>
      <c r="T111" s="85" t="s">
        <v>105</v>
      </c>
      <c r="U111" s="84"/>
      <c r="V111" s="84"/>
      <c r="W111" s="84"/>
      <c r="X111" s="84"/>
      <c r="Y111" s="85"/>
      <c r="Z111" s="80" t="s">
        <v>106</v>
      </c>
      <c r="AA111" s="86"/>
    </row>
    <row r="112" spans="1:27" ht="15.75" thickBot="1" x14ac:dyDescent="0.3">
      <c r="A112" s="66"/>
      <c r="B112" s="66"/>
      <c r="C112" s="66"/>
      <c r="D112" s="66"/>
      <c r="E112" s="66"/>
      <c r="F112" s="66"/>
      <c r="G112" s="66"/>
      <c r="H112" s="66"/>
      <c r="I112" s="66"/>
      <c r="J112" s="66"/>
      <c r="K112" s="66"/>
      <c r="L112" s="67"/>
      <c r="M112" s="66"/>
      <c r="N112" s="66"/>
      <c r="O112" s="66"/>
      <c r="P112" s="66"/>
      <c r="Q112" s="66"/>
      <c r="R112" s="66"/>
      <c r="S112" s="66"/>
      <c r="T112" s="66"/>
      <c r="U112" s="66"/>
      <c r="V112" s="66"/>
      <c r="W112" s="66"/>
      <c r="X112" s="66"/>
      <c r="Y112" s="66"/>
      <c r="Z112" s="66"/>
      <c r="AA112" s="66"/>
    </row>
    <row r="113" spans="1:27" ht="82.5" customHeight="1" x14ac:dyDescent="0.25">
      <c r="A113" s="68">
        <v>1</v>
      </c>
      <c r="B113" s="281" t="s">
        <v>567</v>
      </c>
      <c r="C113" s="316" t="s">
        <v>568</v>
      </c>
      <c r="D113" s="316" t="s">
        <v>151</v>
      </c>
      <c r="E113" s="311">
        <v>75034085</v>
      </c>
      <c r="F113" s="311">
        <v>102326967</v>
      </c>
      <c r="G113" s="311">
        <v>600049256</v>
      </c>
      <c r="H113" s="71" t="s">
        <v>196</v>
      </c>
      <c r="I113" s="299"/>
      <c r="J113" s="299"/>
      <c r="K113" s="296"/>
      <c r="L113" s="72" t="s">
        <v>224</v>
      </c>
      <c r="M113" s="73">
        <v>7500000</v>
      </c>
      <c r="N113" s="73">
        <f t="shared" ref="N113" si="20">M113/100*70</f>
        <v>5250000</v>
      </c>
      <c r="O113" s="74" t="s">
        <v>128</v>
      </c>
      <c r="P113" s="74" t="s">
        <v>126</v>
      </c>
      <c r="Q113" s="75"/>
      <c r="R113" s="75"/>
      <c r="S113" s="75"/>
      <c r="T113" s="75"/>
      <c r="U113" s="75"/>
      <c r="V113" s="75"/>
      <c r="W113" s="75"/>
      <c r="X113" s="75"/>
      <c r="Y113" s="75"/>
      <c r="Z113" s="70"/>
      <c r="AA113" s="77"/>
    </row>
    <row r="114" spans="1:27" ht="76.5" customHeight="1" x14ac:dyDescent="0.25">
      <c r="A114" s="100">
        <v>2</v>
      </c>
      <c r="B114" s="282"/>
      <c r="C114" s="317"/>
      <c r="D114" s="317"/>
      <c r="E114" s="313"/>
      <c r="F114" s="313"/>
      <c r="G114" s="313"/>
      <c r="H114" s="113" t="s">
        <v>197</v>
      </c>
      <c r="I114" s="300"/>
      <c r="J114" s="300"/>
      <c r="K114" s="297"/>
      <c r="L114" s="111" t="s">
        <v>225</v>
      </c>
      <c r="M114" s="106">
        <v>5000000</v>
      </c>
      <c r="N114" s="106">
        <f t="shared" ref="N114:N116" si="21">M114/100*70</f>
        <v>3500000</v>
      </c>
      <c r="O114" s="107" t="s">
        <v>128</v>
      </c>
      <c r="P114" s="107" t="s">
        <v>126</v>
      </c>
      <c r="Q114" s="109"/>
      <c r="R114" s="109"/>
      <c r="S114" s="109"/>
      <c r="T114" s="109"/>
      <c r="U114" s="109"/>
      <c r="V114" s="109"/>
      <c r="W114" s="109"/>
      <c r="X114" s="109"/>
      <c r="Y114" s="109"/>
      <c r="Z114" s="102"/>
      <c r="AA114" s="110"/>
    </row>
    <row r="115" spans="1:27" ht="82.5" customHeight="1" x14ac:dyDescent="0.25">
      <c r="A115" s="100">
        <v>3</v>
      </c>
      <c r="B115" s="282"/>
      <c r="C115" s="317"/>
      <c r="D115" s="317"/>
      <c r="E115" s="313"/>
      <c r="F115" s="313"/>
      <c r="G115" s="313"/>
      <c r="H115" s="113" t="s">
        <v>198</v>
      </c>
      <c r="I115" s="300"/>
      <c r="J115" s="300"/>
      <c r="K115" s="297"/>
      <c r="L115" s="111" t="s">
        <v>227</v>
      </c>
      <c r="M115" s="106">
        <v>1500000</v>
      </c>
      <c r="N115" s="106">
        <f t="shared" si="21"/>
        <v>1050000</v>
      </c>
      <c r="O115" s="107" t="s">
        <v>125</v>
      </c>
      <c r="P115" s="107" t="s">
        <v>126</v>
      </c>
      <c r="Q115" s="109"/>
      <c r="R115" s="109"/>
      <c r="S115" s="109"/>
      <c r="T115" s="109"/>
      <c r="U115" s="109"/>
      <c r="V115" s="109"/>
      <c r="W115" s="108" t="s">
        <v>105</v>
      </c>
      <c r="X115" s="109"/>
      <c r="Y115" s="108"/>
      <c r="Z115" s="102"/>
      <c r="AA115" s="110"/>
    </row>
    <row r="116" spans="1:27" ht="81" customHeight="1" thickBot="1" x14ac:dyDescent="0.3">
      <c r="A116" s="78">
        <v>4</v>
      </c>
      <c r="B116" s="283"/>
      <c r="C116" s="318"/>
      <c r="D116" s="318"/>
      <c r="E116" s="314"/>
      <c r="F116" s="314"/>
      <c r="G116" s="314"/>
      <c r="H116" s="80" t="s">
        <v>199</v>
      </c>
      <c r="I116" s="301"/>
      <c r="J116" s="301"/>
      <c r="K116" s="298"/>
      <c r="L116" s="132" t="s">
        <v>226</v>
      </c>
      <c r="M116" s="82">
        <v>500000</v>
      </c>
      <c r="N116" s="82">
        <f t="shared" si="21"/>
        <v>350000</v>
      </c>
      <c r="O116" s="83" t="s">
        <v>125</v>
      </c>
      <c r="P116" s="83" t="s">
        <v>126</v>
      </c>
      <c r="Q116" s="84"/>
      <c r="R116" s="84"/>
      <c r="S116" s="84"/>
      <c r="T116" s="84"/>
      <c r="U116" s="84"/>
      <c r="V116" s="84"/>
      <c r="W116" s="84"/>
      <c r="X116" s="85" t="s">
        <v>105</v>
      </c>
      <c r="Y116" s="84"/>
      <c r="Z116" s="79"/>
      <c r="AA116" s="86"/>
    </row>
    <row r="117" spans="1:27" ht="15.75" thickBot="1" x14ac:dyDescent="0.3">
      <c r="A117" s="66"/>
      <c r="B117" s="66"/>
      <c r="C117" s="66"/>
      <c r="D117" s="66"/>
      <c r="E117" s="66"/>
      <c r="F117" s="66"/>
      <c r="G117" s="66"/>
      <c r="H117" s="66"/>
      <c r="I117" s="66"/>
      <c r="J117" s="66"/>
      <c r="K117" s="66"/>
      <c r="L117" s="67"/>
      <c r="M117" s="66"/>
      <c r="N117" s="66"/>
      <c r="O117" s="66"/>
      <c r="P117" s="66"/>
      <c r="Q117" s="66"/>
      <c r="R117" s="66"/>
      <c r="S117" s="66"/>
      <c r="T117" s="66"/>
      <c r="U117" s="66"/>
      <c r="V117" s="66"/>
      <c r="W117" s="66"/>
      <c r="X117" s="66"/>
      <c r="Y117" s="66"/>
      <c r="Z117" s="66"/>
      <c r="AA117" s="66"/>
    </row>
    <row r="118" spans="1:27" ht="60" customHeight="1" x14ac:dyDescent="0.25">
      <c r="A118" s="68">
        <v>1</v>
      </c>
      <c r="B118" s="401" t="s">
        <v>239</v>
      </c>
      <c r="C118" s="339" t="s">
        <v>235</v>
      </c>
      <c r="D118" s="339" t="s">
        <v>236</v>
      </c>
      <c r="E118" s="299">
        <v>75034981</v>
      </c>
      <c r="F118" s="299">
        <v>102326762</v>
      </c>
      <c r="G118" s="299">
        <v>600049132</v>
      </c>
      <c r="H118" s="71" t="s">
        <v>237</v>
      </c>
      <c r="I118" s="299" t="s">
        <v>18</v>
      </c>
      <c r="J118" s="299" t="s">
        <v>19</v>
      </c>
      <c r="K118" s="296" t="s">
        <v>239</v>
      </c>
      <c r="L118" s="72" t="s">
        <v>452</v>
      </c>
      <c r="M118" s="73">
        <v>50000000</v>
      </c>
      <c r="N118" s="73">
        <f t="shared" ref="N118:N120" si="22">M118/100*70</f>
        <v>35000000</v>
      </c>
      <c r="O118" s="74" t="s">
        <v>414</v>
      </c>
      <c r="P118" s="74" t="s">
        <v>431</v>
      </c>
      <c r="Q118" s="75"/>
      <c r="R118" s="75"/>
      <c r="S118" s="75"/>
      <c r="T118" s="75"/>
      <c r="U118" s="75"/>
      <c r="V118" s="75"/>
      <c r="W118" s="75"/>
      <c r="X118" s="75"/>
      <c r="Y118" s="75"/>
      <c r="Z118" s="71" t="s">
        <v>453</v>
      </c>
      <c r="AA118" s="77" t="s">
        <v>20</v>
      </c>
    </row>
    <row r="119" spans="1:27" ht="146.25" customHeight="1" x14ac:dyDescent="0.25">
      <c r="A119" s="220">
        <v>2</v>
      </c>
      <c r="B119" s="399"/>
      <c r="C119" s="322"/>
      <c r="D119" s="322"/>
      <c r="E119" s="300"/>
      <c r="F119" s="300"/>
      <c r="G119" s="300"/>
      <c r="H119" s="129" t="s">
        <v>454</v>
      </c>
      <c r="I119" s="300"/>
      <c r="J119" s="300"/>
      <c r="K119" s="297"/>
      <c r="L119" s="165" t="s">
        <v>455</v>
      </c>
      <c r="M119" s="222">
        <v>6000000</v>
      </c>
      <c r="N119" s="222">
        <f t="shared" si="22"/>
        <v>4200000</v>
      </c>
      <c r="O119" s="223" t="s">
        <v>620</v>
      </c>
      <c r="P119" s="223" t="s">
        <v>533</v>
      </c>
      <c r="Q119" s="128"/>
      <c r="R119" s="128"/>
      <c r="S119" s="128"/>
      <c r="T119" s="168" t="s">
        <v>105</v>
      </c>
      <c r="U119" s="128"/>
      <c r="V119" s="128"/>
      <c r="W119" s="128"/>
      <c r="X119" s="221" t="s">
        <v>105</v>
      </c>
      <c r="Y119" s="128"/>
      <c r="Z119" s="129" t="s">
        <v>456</v>
      </c>
      <c r="AA119" s="130" t="s">
        <v>20</v>
      </c>
    </row>
    <row r="120" spans="1:27" ht="79.5" customHeight="1" x14ac:dyDescent="0.25">
      <c r="A120" s="100">
        <v>3</v>
      </c>
      <c r="B120" s="399"/>
      <c r="C120" s="322"/>
      <c r="D120" s="322"/>
      <c r="E120" s="300"/>
      <c r="F120" s="300"/>
      <c r="G120" s="300"/>
      <c r="H120" s="113" t="s">
        <v>238</v>
      </c>
      <c r="I120" s="300"/>
      <c r="J120" s="300"/>
      <c r="K120" s="297"/>
      <c r="L120" s="105" t="s">
        <v>547</v>
      </c>
      <c r="M120" s="106">
        <v>4000000</v>
      </c>
      <c r="N120" s="106">
        <f t="shared" si="22"/>
        <v>2800000</v>
      </c>
      <c r="O120" s="107" t="s">
        <v>548</v>
      </c>
      <c r="P120" s="107" t="s">
        <v>121</v>
      </c>
      <c r="Q120" s="108"/>
      <c r="R120" s="108"/>
      <c r="S120" s="108"/>
      <c r="T120" s="108"/>
      <c r="U120" s="109"/>
      <c r="V120" s="109"/>
      <c r="W120" s="108" t="s">
        <v>105</v>
      </c>
      <c r="X120" s="109"/>
      <c r="Y120" s="109"/>
      <c r="Z120" s="113" t="s">
        <v>549</v>
      </c>
      <c r="AA120" s="110" t="s">
        <v>20</v>
      </c>
    </row>
    <row r="121" spans="1:27" ht="71.25" customHeight="1" x14ac:dyDescent="0.25">
      <c r="A121" s="217">
        <v>4</v>
      </c>
      <c r="B121" s="399"/>
      <c r="C121" s="322"/>
      <c r="D121" s="322"/>
      <c r="E121" s="300"/>
      <c r="F121" s="300"/>
      <c r="G121" s="300"/>
      <c r="H121" s="113" t="s">
        <v>243</v>
      </c>
      <c r="I121" s="300"/>
      <c r="J121" s="300"/>
      <c r="K121" s="297"/>
      <c r="L121" s="111" t="s">
        <v>550</v>
      </c>
      <c r="M121" s="106">
        <v>3000000</v>
      </c>
      <c r="N121" s="106">
        <f t="shared" ref="N121" si="23">M121/100*70</f>
        <v>2100000</v>
      </c>
      <c r="O121" s="107" t="s">
        <v>551</v>
      </c>
      <c r="P121" s="107" t="s">
        <v>121</v>
      </c>
      <c r="Q121" s="108"/>
      <c r="R121" s="108"/>
      <c r="S121" s="108"/>
      <c r="T121" s="108"/>
      <c r="U121" s="109"/>
      <c r="V121" s="109"/>
      <c r="W121" s="109"/>
      <c r="X121" s="109"/>
      <c r="Y121" s="109"/>
      <c r="Z121" s="113" t="s">
        <v>549</v>
      </c>
      <c r="AA121" s="110" t="s">
        <v>20</v>
      </c>
    </row>
    <row r="122" spans="1:27" ht="60" customHeight="1" x14ac:dyDescent="0.25">
      <c r="A122" s="100">
        <v>5</v>
      </c>
      <c r="B122" s="399"/>
      <c r="C122" s="322"/>
      <c r="D122" s="322"/>
      <c r="E122" s="300"/>
      <c r="F122" s="300"/>
      <c r="G122" s="300"/>
      <c r="H122" s="113" t="s">
        <v>245</v>
      </c>
      <c r="I122" s="300"/>
      <c r="J122" s="300"/>
      <c r="K122" s="297"/>
      <c r="L122" s="111" t="s">
        <v>391</v>
      </c>
      <c r="M122" s="106">
        <v>1000000</v>
      </c>
      <c r="N122" s="106">
        <f t="shared" ref="N122" si="24">M122/100*70</f>
        <v>700000</v>
      </c>
      <c r="O122" s="107" t="s">
        <v>246</v>
      </c>
      <c r="P122" s="107" t="s">
        <v>147</v>
      </c>
      <c r="Q122" s="108"/>
      <c r="R122" s="108"/>
      <c r="S122" s="108"/>
      <c r="T122" s="108"/>
      <c r="U122" s="109"/>
      <c r="V122" s="109"/>
      <c r="W122" s="109"/>
      <c r="X122" s="109"/>
      <c r="Y122" s="109"/>
      <c r="Z122" s="113" t="s">
        <v>244</v>
      </c>
      <c r="AA122" s="110" t="s">
        <v>20</v>
      </c>
    </row>
    <row r="123" spans="1:27" ht="60" customHeight="1" x14ac:dyDescent="0.25">
      <c r="A123" s="218">
        <v>6</v>
      </c>
      <c r="B123" s="399"/>
      <c r="C123" s="322"/>
      <c r="D123" s="322"/>
      <c r="E123" s="300"/>
      <c r="F123" s="300"/>
      <c r="G123" s="300"/>
      <c r="H123" s="151" t="s">
        <v>247</v>
      </c>
      <c r="I123" s="300"/>
      <c r="J123" s="300"/>
      <c r="K123" s="297"/>
      <c r="L123" s="117" t="s">
        <v>248</v>
      </c>
      <c r="M123" s="118">
        <v>2000000</v>
      </c>
      <c r="N123" s="118">
        <f t="shared" ref="N123:N124" si="25">M123/100*70</f>
        <v>1400000</v>
      </c>
      <c r="O123" s="219" t="s">
        <v>619</v>
      </c>
      <c r="P123" s="219" t="s">
        <v>330</v>
      </c>
      <c r="Q123" s="120"/>
      <c r="R123" s="120"/>
      <c r="S123" s="120"/>
      <c r="T123" s="120"/>
      <c r="U123" s="121"/>
      <c r="V123" s="121"/>
      <c r="W123" s="121"/>
      <c r="X123" s="121"/>
      <c r="Y123" s="121"/>
      <c r="Z123" s="151" t="s">
        <v>244</v>
      </c>
      <c r="AA123" s="122" t="s">
        <v>20</v>
      </c>
    </row>
    <row r="124" spans="1:27" ht="51" x14ac:dyDescent="0.25">
      <c r="A124" s="206">
        <v>7</v>
      </c>
      <c r="B124" s="400"/>
      <c r="C124" s="338"/>
      <c r="D124" s="338"/>
      <c r="E124" s="312"/>
      <c r="F124" s="312"/>
      <c r="G124" s="312"/>
      <c r="H124" s="207" t="s">
        <v>614</v>
      </c>
      <c r="I124" s="312"/>
      <c r="J124" s="312"/>
      <c r="K124" s="349"/>
      <c r="L124" s="208" t="s">
        <v>615</v>
      </c>
      <c r="M124" s="209">
        <v>8000000</v>
      </c>
      <c r="N124" s="209">
        <f t="shared" si="25"/>
        <v>5600000</v>
      </c>
      <c r="O124" s="210" t="s">
        <v>120</v>
      </c>
      <c r="P124" s="210" t="s">
        <v>121</v>
      </c>
      <c r="Q124" s="206"/>
      <c r="R124" s="206"/>
      <c r="S124" s="206"/>
      <c r="T124" s="206"/>
      <c r="U124" s="204"/>
      <c r="V124" s="204"/>
      <c r="W124" s="204"/>
      <c r="X124" s="204"/>
      <c r="Y124" s="204"/>
      <c r="Z124" s="207" t="s">
        <v>549</v>
      </c>
      <c r="AA124" s="211" t="s">
        <v>20</v>
      </c>
    </row>
    <row r="125" spans="1:27" ht="15.75" thickBot="1" x14ac:dyDescent="0.3">
      <c r="A125" s="66"/>
      <c r="B125" s="66"/>
      <c r="C125" s="66"/>
      <c r="D125" s="66"/>
      <c r="E125" s="66"/>
      <c r="F125" s="66"/>
      <c r="G125" s="66"/>
      <c r="H125" s="66"/>
      <c r="I125" s="66"/>
      <c r="J125" s="66"/>
      <c r="K125" s="66"/>
      <c r="L125" s="67"/>
      <c r="M125" s="66"/>
      <c r="N125" s="66"/>
      <c r="O125" s="66"/>
      <c r="P125" s="66"/>
      <c r="Q125" s="66"/>
      <c r="R125" s="66"/>
      <c r="S125" s="66"/>
      <c r="T125" s="66"/>
      <c r="U125" s="66"/>
      <c r="V125" s="66"/>
      <c r="W125" s="66"/>
      <c r="X125" s="66"/>
      <c r="Y125" s="66"/>
      <c r="Z125" s="66"/>
      <c r="AA125" s="66"/>
    </row>
    <row r="126" spans="1:27" ht="69.95" customHeight="1" x14ac:dyDescent="0.25">
      <c r="A126" s="68">
        <v>1</v>
      </c>
      <c r="B126" s="278" t="s">
        <v>112</v>
      </c>
      <c r="C126" s="316" t="s">
        <v>110</v>
      </c>
      <c r="D126" s="316" t="s">
        <v>111</v>
      </c>
      <c r="E126" s="311">
        <v>71009914</v>
      </c>
      <c r="F126" s="311">
        <v>102326789</v>
      </c>
      <c r="G126" s="311">
        <v>600049141</v>
      </c>
      <c r="H126" s="71" t="s">
        <v>115</v>
      </c>
      <c r="I126" s="299" t="s">
        <v>18</v>
      </c>
      <c r="J126" s="299" t="s">
        <v>19</v>
      </c>
      <c r="K126" s="296" t="s">
        <v>112</v>
      </c>
      <c r="L126" s="72" t="s">
        <v>578</v>
      </c>
      <c r="M126" s="73">
        <v>5000000</v>
      </c>
      <c r="N126" s="73">
        <f t="shared" ref="N126:N133" si="26">M126/100*70</f>
        <v>3500000</v>
      </c>
      <c r="O126" s="74" t="s">
        <v>120</v>
      </c>
      <c r="P126" s="74" t="s">
        <v>523</v>
      </c>
      <c r="Q126" s="75"/>
      <c r="R126" s="75"/>
      <c r="S126" s="75"/>
      <c r="T126" s="75"/>
      <c r="U126" s="75"/>
      <c r="V126" s="75"/>
      <c r="W126" s="75"/>
      <c r="X126" s="75"/>
      <c r="Y126" s="75"/>
      <c r="Z126" s="71" t="s">
        <v>331</v>
      </c>
      <c r="AA126" s="77" t="s">
        <v>20</v>
      </c>
    </row>
    <row r="127" spans="1:27" ht="60" customHeight="1" x14ac:dyDescent="0.25">
      <c r="A127" s="100">
        <v>2</v>
      </c>
      <c r="B127" s="279"/>
      <c r="C127" s="317"/>
      <c r="D127" s="317"/>
      <c r="E127" s="313"/>
      <c r="F127" s="313"/>
      <c r="G127" s="313"/>
      <c r="H127" s="113" t="s">
        <v>118</v>
      </c>
      <c r="I127" s="300"/>
      <c r="J127" s="300"/>
      <c r="K127" s="297"/>
      <c r="L127" s="111" t="s">
        <v>119</v>
      </c>
      <c r="M127" s="106">
        <v>2000000</v>
      </c>
      <c r="N127" s="106">
        <f t="shared" si="26"/>
        <v>1400000</v>
      </c>
      <c r="O127" s="107" t="s">
        <v>120</v>
      </c>
      <c r="P127" s="107" t="s">
        <v>121</v>
      </c>
      <c r="Q127" s="109"/>
      <c r="R127" s="109"/>
      <c r="S127" s="109"/>
      <c r="T127" s="109"/>
      <c r="U127" s="109"/>
      <c r="V127" s="109"/>
      <c r="W127" s="109"/>
      <c r="X127" s="109"/>
      <c r="Y127" s="109"/>
      <c r="Z127" s="113" t="s">
        <v>122</v>
      </c>
      <c r="AA127" s="110" t="s">
        <v>20</v>
      </c>
    </row>
    <row r="128" spans="1:27" ht="60" customHeight="1" x14ac:dyDescent="0.25">
      <c r="A128" s="100">
        <v>3</v>
      </c>
      <c r="B128" s="279"/>
      <c r="C128" s="317"/>
      <c r="D128" s="317"/>
      <c r="E128" s="313"/>
      <c r="F128" s="313"/>
      <c r="G128" s="313"/>
      <c r="H128" s="113" t="s">
        <v>123</v>
      </c>
      <c r="I128" s="300"/>
      <c r="J128" s="300"/>
      <c r="K128" s="297"/>
      <c r="L128" s="111" t="s">
        <v>142</v>
      </c>
      <c r="M128" s="106">
        <v>20000000</v>
      </c>
      <c r="N128" s="106">
        <f t="shared" si="26"/>
        <v>14000000</v>
      </c>
      <c r="O128" s="107" t="s">
        <v>439</v>
      </c>
      <c r="P128" s="107" t="s">
        <v>577</v>
      </c>
      <c r="Q128" s="109"/>
      <c r="R128" s="108" t="s">
        <v>105</v>
      </c>
      <c r="S128" s="108" t="s">
        <v>105</v>
      </c>
      <c r="T128" s="108" t="s">
        <v>105</v>
      </c>
      <c r="U128" s="109"/>
      <c r="V128" s="109"/>
      <c r="W128" s="108" t="s">
        <v>105</v>
      </c>
      <c r="X128" s="109"/>
      <c r="Y128" s="108"/>
      <c r="Z128" s="113" t="s">
        <v>528</v>
      </c>
      <c r="AA128" s="110" t="s">
        <v>283</v>
      </c>
    </row>
    <row r="129" spans="1:27" ht="60" customHeight="1" x14ac:dyDescent="0.25">
      <c r="A129" s="100">
        <v>4</v>
      </c>
      <c r="B129" s="279"/>
      <c r="C129" s="317"/>
      <c r="D129" s="317"/>
      <c r="E129" s="313"/>
      <c r="F129" s="313"/>
      <c r="G129" s="313"/>
      <c r="H129" s="113" t="s">
        <v>437</v>
      </c>
      <c r="I129" s="300"/>
      <c r="J129" s="300"/>
      <c r="K129" s="297"/>
      <c r="L129" s="111" t="s">
        <v>438</v>
      </c>
      <c r="M129" s="106">
        <v>2000000</v>
      </c>
      <c r="N129" s="106">
        <f t="shared" si="26"/>
        <v>1400000</v>
      </c>
      <c r="O129" s="107" t="s">
        <v>439</v>
      </c>
      <c r="P129" s="107" t="s">
        <v>117</v>
      </c>
      <c r="Q129" s="109"/>
      <c r="R129" s="108"/>
      <c r="S129" s="108"/>
      <c r="T129" s="108" t="s">
        <v>105</v>
      </c>
      <c r="U129" s="109"/>
      <c r="V129" s="109"/>
      <c r="W129" s="108"/>
      <c r="X129" s="109"/>
      <c r="Y129" s="108"/>
      <c r="Z129" s="113" t="s">
        <v>331</v>
      </c>
      <c r="AA129" s="110" t="s">
        <v>20</v>
      </c>
    </row>
    <row r="130" spans="1:27" ht="60" customHeight="1" x14ac:dyDescent="0.25">
      <c r="A130" s="100">
        <v>5</v>
      </c>
      <c r="B130" s="279"/>
      <c r="C130" s="317"/>
      <c r="D130" s="317"/>
      <c r="E130" s="313"/>
      <c r="F130" s="313"/>
      <c r="G130" s="313"/>
      <c r="H130" s="113" t="s">
        <v>440</v>
      </c>
      <c r="I130" s="300"/>
      <c r="J130" s="300"/>
      <c r="K130" s="297"/>
      <c r="L130" s="111" t="s">
        <v>441</v>
      </c>
      <c r="M130" s="106">
        <v>2000000</v>
      </c>
      <c r="N130" s="106">
        <f t="shared" si="26"/>
        <v>1400000</v>
      </c>
      <c r="O130" s="107" t="s">
        <v>442</v>
      </c>
      <c r="P130" s="107" t="s">
        <v>121</v>
      </c>
      <c r="Q130" s="109"/>
      <c r="R130" s="108"/>
      <c r="S130" s="108"/>
      <c r="T130" s="108"/>
      <c r="U130" s="109"/>
      <c r="V130" s="109"/>
      <c r="W130" s="108"/>
      <c r="X130" s="109"/>
      <c r="Y130" s="108"/>
      <c r="Z130" s="113" t="s">
        <v>443</v>
      </c>
      <c r="AA130" s="110" t="s">
        <v>20</v>
      </c>
    </row>
    <row r="131" spans="1:27" ht="69.95" customHeight="1" x14ac:dyDescent="0.25">
      <c r="A131" s="100">
        <v>6</v>
      </c>
      <c r="B131" s="279"/>
      <c r="C131" s="317"/>
      <c r="D131" s="317"/>
      <c r="E131" s="313"/>
      <c r="F131" s="313"/>
      <c r="G131" s="313"/>
      <c r="H131" s="113" t="s">
        <v>328</v>
      </c>
      <c r="I131" s="300"/>
      <c r="J131" s="300"/>
      <c r="K131" s="297"/>
      <c r="L131" s="111" t="s">
        <v>329</v>
      </c>
      <c r="M131" s="106">
        <v>8000000</v>
      </c>
      <c r="N131" s="106">
        <f t="shared" si="26"/>
        <v>5600000</v>
      </c>
      <c r="O131" s="107" t="s">
        <v>522</v>
      </c>
      <c r="P131" s="107" t="s">
        <v>276</v>
      </c>
      <c r="Q131" s="109"/>
      <c r="R131" s="108"/>
      <c r="S131" s="108"/>
      <c r="T131" s="109"/>
      <c r="U131" s="109"/>
      <c r="V131" s="109"/>
      <c r="W131" s="108"/>
      <c r="X131" s="108" t="s">
        <v>105</v>
      </c>
      <c r="Y131" s="108"/>
      <c r="Z131" s="113" t="s">
        <v>331</v>
      </c>
      <c r="AA131" s="110" t="s">
        <v>20</v>
      </c>
    </row>
    <row r="132" spans="1:27" ht="69.95" customHeight="1" x14ac:dyDescent="0.25">
      <c r="A132" s="100">
        <v>7</v>
      </c>
      <c r="B132" s="279"/>
      <c r="C132" s="317"/>
      <c r="D132" s="317"/>
      <c r="E132" s="313"/>
      <c r="F132" s="313"/>
      <c r="G132" s="313"/>
      <c r="H132" s="113" t="s">
        <v>332</v>
      </c>
      <c r="I132" s="300"/>
      <c r="J132" s="300"/>
      <c r="K132" s="297"/>
      <c r="L132" s="111" t="s">
        <v>333</v>
      </c>
      <c r="M132" s="106">
        <v>2000000</v>
      </c>
      <c r="N132" s="106">
        <f t="shared" si="26"/>
        <v>1400000</v>
      </c>
      <c r="O132" s="107" t="s">
        <v>334</v>
      </c>
      <c r="P132" s="107" t="s">
        <v>121</v>
      </c>
      <c r="Q132" s="109"/>
      <c r="R132" s="108"/>
      <c r="S132" s="108"/>
      <c r="T132" s="109"/>
      <c r="U132" s="109"/>
      <c r="V132" s="109"/>
      <c r="W132" s="108"/>
      <c r="X132" s="108"/>
      <c r="Y132" s="108"/>
      <c r="Z132" s="113" t="s">
        <v>529</v>
      </c>
      <c r="AA132" s="110" t="s">
        <v>20</v>
      </c>
    </row>
    <row r="133" spans="1:27" ht="60" customHeight="1" thickBot="1" x14ac:dyDescent="0.3">
      <c r="A133" s="78">
        <v>8</v>
      </c>
      <c r="B133" s="280"/>
      <c r="C133" s="318"/>
      <c r="D133" s="318"/>
      <c r="E133" s="314"/>
      <c r="F133" s="314"/>
      <c r="G133" s="314"/>
      <c r="H133" s="80" t="s">
        <v>423</v>
      </c>
      <c r="I133" s="301"/>
      <c r="J133" s="301"/>
      <c r="K133" s="298"/>
      <c r="L133" s="132" t="s">
        <v>424</v>
      </c>
      <c r="M133" s="82">
        <v>2000000</v>
      </c>
      <c r="N133" s="82">
        <f t="shared" si="26"/>
        <v>1400000</v>
      </c>
      <c r="O133" s="83" t="s">
        <v>120</v>
      </c>
      <c r="P133" s="83" t="s">
        <v>523</v>
      </c>
      <c r="Q133" s="84"/>
      <c r="R133" s="85"/>
      <c r="S133" s="85"/>
      <c r="T133" s="84"/>
      <c r="U133" s="84"/>
      <c r="V133" s="84"/>
      <c r="W133" s="85"/>
      <c r="X133" s="85"/>
      <c r="Y133" s="85"/>
      <c r="Z133" s="80" t="s">
        <v>331</v>
      </c>
      <c r="AA133" s="86" t="s">
        <v>20</v>
      </c>
    </row>
    <row r="134" spans="1:27" ht="15.75" thickBot="1" x14ac:dyDescent="0.3">
      <c r="A134" s="66"/>
      <c r="B134" s="66"/>
      <c r="C134" s="66"/>
      <c r="D134" s="66"/>
      <c r="E134" s="66"/>
      <c r="F134" s="66"/>
      <c r="G134" s="66"/>
      <c r="H134" s="66"/>
      <c r="I134" s="66"/>
      <c r="J134" s="66"/>
      <c r="K134" s="66"/>
      <c r="L134" s="67"/>
      <c r="M134" s="66"/>
      <c r="N134" s="66"/>
      <c r="O134" s="66"/>
      <c r="P134" s="66"/>
      <c r="Q134" s="66"/>
      <c r="R134" s="66"/>
      <c r="S134" s="66"/>
      <c r="T134" s="66"/>
      <c r="U134" s="66"/>
      <c r="V134" s="66"/>
      <c r="W134" s="66"/>
      <c r="X134" s="66"/>
      <c r="Y134" s="66"/>
      <c r="Z134" s="66"/>
      <c r="AA134" s="66"/>
    </row>
    <row r="135" spans="1:27" ht="69.95" customHeight="1" x14ac:dyDescent="0.25">
      <c r="A135" s="68">
        <v>1</v>
      </c>
      <c r="B135" s="401" t="s">
        <v>146</v>
      </c>
      <c r="C135" s="339" t="s">
        <v>496</v>
      </c>
      <c r="D135" s="339" t="s">
        <v>497</v>
      </c>
      <c r="E135" s="299">
        <v>71007245</v>
      </c>
      <c r="F135" s="299">
        <v>102326797</v>
      </c>
      <c r="G135" s="299">
        <v>600049159</v>
      </c>
      <c r="H135" s="71" t="s">
        <v>463</v>
      </c>
      <c r="I135" s="299" t="s">
        <v>18</v>
      </c>
      <c r="J135" s="299" t="s">
        <v>19</v>
      </c>
      <c r="K135" s="125" t="s">
        <v>146</v>
      </c>
      <c r="L135" s="99" t="s">
        <v>464</v>
      </c>
      <c r="M135" s="73">
        <v>1000000</v>
      </c>
      <c r="N135" s="73">
        <f t="shared" ref="N135:N141" si="27">M135/100*70</f>
        <v>700000</v>
      </c>
      <c r="O135" s="74" t="s">
        <v>465</v>
      </c>
      <c r="P135" s="74" t="s">
        <v>147</v>
      </c>
      <c r="Q135" s="76" t="s">
        <v>105</v>
      </c>
      <c r="R135" s="76" t="s">
        <v>105</v>
      </c>
      <c r="S135" s="76" t="s">
        <v>105</v>
      </c>
      <c r="T135" s="76" t="s">
        <v>105</v>
      </c>
      <c r="U135" s="75"/>
      <c r="V135" s="75"/>
      <c r="W135" s="75"/>
      <c r="X135" s="76"/>
      <c r="Y135" s="76" t="s">
        <v>105</v>
      </c>
      <c r="Z135" s="71" t="s">
        <v>466</v>
      </c>
      <c r="AA135" s="77" t="s">
        <v>20</v>
      </c>
    </row>
    <row r="136" spans="1:27" ht="69.95" customHeight="1" x14ac:dyDescent="0.25">
      <c r="A136" s="100">
        <v>2</v>
      </c>
      <c r="B136" s="399"/>
      <c r="C136" s="322"/>
      <c r="D136" s="322"/>
      <c r="E136" s="300"/>
      <c r="F136" s="300"/>
      <c r="G136" s="300"/>
      <c r="H136" s="129" t="s">
        <v>467</v>
      </c>
      <c r="I136" s="300"/>
      <c r="J136" s="300"/>
      <c r="K136" s="127" t="s">
        <v>146</v>
      </c>
      <c r="L136" s="169" t="s">
        <v>468</v>
      </c>
      <c r="M136" s="166">
        <v>5000000</v>
      </c>
      <c r="N136" s="106">
        <f t="shared" si="27"/>
        <v>3500000</v>
      </c>
      <c r="O136" s="167" t="s">
        <v>465</v>
      </c>
      <c r="P136" s="167" t="s">
        <v>147</v>
      </c>
      <c r="Q136" s="168" t="s">
        <v>105</v>
      </c>
      <c r="R136" s="168" t="s">
        <v>105</v>
      </c>
      <c r="S136" s="168" t="s">
        <v>105</v>
      </c>
      <c r="T136" s="168" t="s">
        <v>105</v>
      </c>
      <c r="U136" s="128"/>
      <c r="V136" s="128"/>
      <c r="W136" s="128"/>
      <c r="X136" s="168"/>
      <c r="Y136" s="168" t="s">
        <v>105</v>
      </c>
      <c r="Z136" s="129" t="s">
        <v>466</v>
      </c>
      <c r="AA136" s="110" t="s">
        <v>20</v>
      </c>
    </row>
    <row r="137" spans="1:27" ht="78" customHeight="1" x14ac:dyDescent="0.25">
      <c r="A137" s="100">
        <v>3</v>
      </c>
      <c r="B137" s="399"/>
      <c r="C137" s="322"/>
      <c r="D137" s="322"/>
      <c r="E137" s="300"/>
      <c r="F137" s="300"/>
      <c r="G137" s="300"/>
      <c r="H137" s="129" t="s">
        <v>541</v>
      </c>
      <c r="I137" s="300"/>
      <c r="J137" s="300"/>
      <c r="K137" s="127" t="s">
        <v>371</v>
      </c>
      <c r="L137" s="170" t="s">
        <v>469</v>
      </c>
      <c r="M137" s="166">
        <v>5000000</v>
      </c>
      <c r="N137" s="106">
        <f t="shared" si="27"/>
        <v>3500000</v>
      </c>
      <c r="O137" s="167" t="s">
        <v>465</v>
      </c>
      <c r="P137" s="167" t="s">
        <v>147</v>
      </c>
      <c r="Q137" s="168" t="s">
        <v>105</v>
      </c>
      <c r="R137" s="168" t="s">
        <v>105</v>
      </c>
      <c r="S137" s="168" t="s">
        <v>105</v>
      </c>
      <c r="T137" s="168" t="s">
        <v>105</v>
      </c>
      <c r="U137" s="128"/>
      <c r="V137" s="128"/>
      <c r="W137" s="128"/>
      <c r="X137" s="168"/>
      <c r="Y137" s="168" t="s">
        <v>105</v>
      </c>
      <c r="Z137" s="129" t="s">
        <v>466</v>
      </c>
      <c r="AA137" s="110" t="s">
        <v>20</v>
      </c>
    </row>
    <row r="138" spans="1:27" ht="107.25" customHeight="1" x14ac:dyDescent="0.25">
      <c r="A138" s="100">
        <v>4</v>
      </c>
      <c r="B138" s="399"/>
      <c r="C138" s="322"/>
      <c r="D138" s="322"/>
      <c r="E138" s="300"/>
      <c r="F138" s="300"/>
      <c r="G138" s="300"/>
      <c r="H138" s="129" t="s">
        <v>362</v>
      </c>
      <c r="I138" s="300"/>
      <c r="J138" s="300"/>
      <c r="K138" s="127" t="s">
        <v>371</v>
      </c>
      <c r="L138" s="171" t="s">
        <v>363</v>
      </c>
      <c r="M138" s="166">
        <v>10000000</v>
      </c>
      <c r="N138" s="106">
        <f t="shared" si="27"/>
        <v>7000000</v>
      </c>
      <c r="O138" s="167" t="s">
        <v>364</v>
      </c>
      <c r="P138" s="167" t="s">
        <v>104</v>
      </c>
      <c r="Q138" s="168" t="s">
        <v>105</v>
      </c>
      <c r="R138" s="168" t="s">
        <v>105</v>
      </c>
      <c r="S138" s="168" t="s">
        <v>105</v>
      </c>
      <c r="T138" s="168" t="s">
        <v>105</v>
      </c>
      <c r="U138" s="168"/>
      <c r="V138" s="168"/>
      <c r="W138" s="168" t="s">
        <v>105</v>
      </c>
      <c r="X138" s="128"/>
      <c r="Y138" s="128"/>
      <c r="Z138" s="129" t="s">
        <v>365</v>
      </c>
      <c r="AA138" s="110" t="s">
        <v>20</v>
      </c>
    </row>
    <row r="139" spans="1:27" ht="60" customHeight="1" x14ac:dyDescent="0.25">
      <c r="A139" s="100">
        <v>5</v>
      </c>
      <c r="B139" s="399"/>
      <c r="C139" s="322"/>
      <c r="D139" s="322"/>
      <c r="E139" s="300"/>
      <c r="F139" s="300"/>
      <c r="G139" s="300"/>
      <c r="H139" s="129" t="s">
        <v>366</v>
      </c>
      <c r="I139" s="300"/>
      <c r="J139" s="300"/>
      <c r="K139" s="127" t="s">
        <v>146</v>
      </c>
      <c r="L139" s="171" t="s">
        <v>367</v>
      </c>
      <c r="M139" s="166">
        <v>5000000</v>
      </c>
      <c r="N139" s="106">
        <f t="shared" si="27"/>
        <v>3500000</v>
      </c>
      <c r="O139" s="167" t="s">
        <v>368</v>
      </c>
      <c r="P139" s="167" t="s">
        <v>104</v>
      </c>
      <c r="Q139" s="168" t="s">
        <v>105</v>
      </c>
      <c r="R139" s="128"/>
      <c r="S139" s="128"/>
      <c r="T139" s="168" t="s">
        <v>105</v>
      </c>
      <c r="U139" s="128"/>
      <c r="V139" s="128"/>
      <c r="W139" s="128"/>
      <c r="X139" s="128"/>
      <c r="Y139" s="168" t="s">
        <v>105</v>
      </c>
      <c r="Z139" s="172" t="s">
        <v>542</v>
      </c>
      <c r="AA139" s="110" t="s">
        <v>20</v>
      </c>
    </row>
    <row r="140" spans="1:27" ht="60" customHeight="1" x14ac:dyDescent="0.25">
      <c r="A140" s="155">
        <v>6</v>
      </c>
      <c r="B140" s="399"/>
      <c r="C140" s="322"/>
      <c r="D140" s="322"/>
      <c r="E140" s="300"/>
      <c r="F140" s="300"/>
      <c r="G140" s="300"/>
      <c r="H140" s="156" t="s">
        <v>369</v>
      </c>
      <c r="I140" s="300"/>
      <c r="J140" s="300"/>
      <c r="K140" s="104" t="s">
        <v>146</v>
      </c>
      <c r="L140" s="157" t="s">
        <v>546</v>
      </c>
      <c r="M140" s="145">
        <v>30000000</v>
      </c>
      <c r="N140" s="106">
        <f t="shared" si="27"/>
        <v>21000000</v>
      </c>
      <c r="O140" s="146" t="s">
        <v>543</v>
      </c>
      <c r="P140" s="146" t="s">
        <v>544</v>
      </c>
      <c r="Q140" s="158" t="s">
        <v>105</v>
      </c>
      <c r="R140" s="158" t="s">
        <v>105</v>
      </c>
      <c r="S140" s="158" t="s">
        <v>105</v>
      </c>
      <c r="T140" s="158" t="s">
        <v>105</v>
      </c>
      <c r="U140" s="159"/>
      <c r="V140" s="159"/>
      <c r="W140" s="159"/>
      <c r="X140" s="158" t="s">
        <v>105</v>
      </c>
      <c r="Y140" s="158"/>
      <c r="Z140" s="156" t="s">
        <v>545</v>
      </c>
      <c r="AA140" s="148" t="s">
        <v>20</v>
      </c>
    </row>
    <row r="141" spans="1:27" ht="60" customHeight="1" thickBot="1" x14ac:dyDescent="0.3">
      <c r="A141" s="78">
        <v>7</v>
      </c>
      <c r="B141" s="341"/>
      <c r="C141" s="318"/>
      <c r="D141" s="318"/>
      <c r="E141" s="314"/>
      <c r="F141" s="314"/>
      <c r="G141" s="314"/>
      <c r="H141" s="80" t="s">
        <v>369</v>
      </c>
      <c r="I141" s="301"/>
      <c r="J141" s="301"/>
      <c r="K141" s="131" t="s">
        <v>371</v>
      </c>
      <c r="L141" s="123" t="s">
        <v>370</v>
      </c>
      <c r="M141" s="82">
        <v>10000000</v>
      </c>
      <c r="N141" s="82">
        <f t="shared" si="27"/>
        <v>7000000</v>
      </c>
      <c r="O141" s="83" t="s">
        <v>104</v>
      </c>
      <c r="P141" s="83" t="s">
        <v>470</v>
      </c>
      <c r="Q141" s="84"/>
      <c r="R141" s="85" t="s">
        <v>105</v>
      </c>
      <c r="S141" s="85" t="s">
        <v>105</v>
      </c>
      <c r="T141" s="85" t="s">
        <v>105</v>
      </c>
      <c r="U141" s="84"/>
      <c r="V141" s="84"/>
      <c r="W141" s="84"/>
      <c r="X141" s="85"/>
      <c r="Y141" s="85" t="s">
        <v>105</v>
      </c>
      <c r="Z141" s="80"/>
      <c r="AA141" s="86" t="s">
        <v>20</v>
      </c>
    </row>
    <row r="142" spans="1:27" ht="15.75" thickBot="1" x14ac:dyDescent="0.3">
      <c r="A142" s="66"/>
      <c r="B142" s="66"/>
      <c r="C142" s="66"/>
      <c r="D142" s="66"/>
      <c r="E142" s="66"/>
      <c r="F142" s="66"/>
      <c r="G142" s="66"/>
      <c r="H142" s="66"/>
      <c r="I142" s="66"/>
      <c r="J142" s="66"/>
      <c r="K142" s="66"/>
      <c r="L142" s="67"/>
      <c r="M142" s="66"/>
      <c r="N142" s="66"/>
      <c r="O142" s="66"/>
      <c r="P142" s="66"/>
      <c r="Q142" s="66"/>
      <c r="R142" s="66"/>
      <c r="S142" s="66"/>
      <c r="T142" s="66"/>
      <c r="U142" s="66"/>
      <c r="V142" s="66"/>
      <c r="W142" s="66"/>
      <c r="X142" s="66"/>
      <c r="Y142" s="66"/>
      <c r="Z142" s="66"/>
      <c r="AA142" s="66"/>
    </row>
    <row r="143" spans="1:27" ht="210" customHeight="1" x14ac:dyDescent="0.25">
      <c r="A143" s="68">
        <v>1</v>
      </c>
      <c r="B143" s="278" t="s">
        <v>135</v>
      </c>
      <c r="C143" s="316" t="s">
        <v>132</v>
      </c>
      <c r="D143" s="316" t="s">
        <v>133</v>
      </c>
      <c r="E143" s="311">
        <v>71010807</v>
      </c>
      <c r="F143" s="311">
        <v>102326584</v>
      </c>
      <c r="G143" s="311">
        <v>600049027</v>
      </c>
      <c r="H143" s="71" t="s">
        <v>134</v>
      </c>
      <c r="I143" s="299" t="s">
        <v>18</v>
      </c>
      <c r="J143" s="299" t="s">
        <v>19</v>
      </c>
      <c r="K143" s="296" t="s">
        <v>135</v>
      </c>
      <c r="L143" s="173" t="s">
        <v>282</v>
      </c>
      <c r="M143" s="73">
        <v>405000</v>
      </c>
      <c r="N143" s="73">
        <f>M143/100*70</f>
        <v>283500</v>
      </c>
      <c r="O143" s="74" t="s">
        <v>136</v>
      </c>
      <c r="P143" s="74" t="s">
        <v>137</v>
      </c>
      <c r="Q143" s="75"/>
      <c r="R143" s="76" t="s">
        <v>105</v>
      </c>
      <c r="S143" s="76" t="s">
        <v>105</v>
      </c>
      <c r="T143" s="75"/>
      <c r="U143" s="75"/>
      <c r="V143" s="75"/>
      <c r="W143" s="75"/>
      <c r="X143" s="75"/>
      <c r="Y143" s="75"/>
      <c r="Z143" s="71" t="s">
        <v>148</v>
      </c>
      <c r="AA143" s="77" t="s">
        <v>283</v>
      </c>
    </row>
    <row r="144" spans="1:27" ht="60" customHeight="1" x14ac:dyDescent="0.25">
      <c r="A144" s="100">
        <v>2</v>
      </c>
      <c r="B144" s="279"/>
      <c r="C144" s="317"/>
      <c r="D144" s="317"/>
      <c r="E144" s="313"/>
      <c r="F144" s="313"/>
      <c r="G144" s="313"/>
      <c r="H144" s="113" t="s">
        <v>336</v>
      </c>
      <c r="I144" s="300"/>
      <c r="J144" s="300"/>
      <c r="K144" s="297"/>
      <c r="L144" s="111" t="s">
        <v>337</v>
      </c>
      <c r="M144" s="106">
        <v>15000000</v>
      </c>
      <c r="N144" s="106">
        <f>M144/100*70</f>
        <v>10500000</v>
      </c>
      <c r="O144" s="107" t="s">
        <v>120</v>
      </c>
      <c r="P144" s="107" t="s">
        <v>539</v>
      </c>
      <c r="Q144" s="109"/>
      <c r="R144" s="109"/>
      <c r="S144" s="109"/>
      <c r="T144" s="109"/>
      <c r="U144" s="109"/>
      <c r="V144" s="109"/>
      <c r="W144" s="109"/>
      <c r="X144" s="108" t="s">
        <v>105</v>
      </c>
      <c r="Y144" s="109"/>
      <c r="Z144" s="113" t="s">
        <v>540</v>
      </c>
      <c r="AA144" s="110" t="s">
        <v>20</v>
      </c>
    </row>
    <row r="145" spans="1:27" ht="60" customHeight="1" thickBot="1" x14ac:dyDescent="0.3">
      <c r="A145" s="78">
        <v>3</v>
      </c>
      <c r="B145" s="280"/>
      <c r="C145" s="318"/>
      <c r="D145" s="318"/>
      <c r="E145" s="314"/>
      <c r="F145" s="314"/>
      <c r="G145" s="314"/>
      <c r="H145" s="80" t="s">
        <v>338</v>
      </c>
      <c r="I145" s="301"/>
      <c r="J145" s="301"/>
      <c r="K145" s="298"/>
      <c r="L145" s="132" t="s">
        <v>339</v>
      </c>
      <c r="M145" s="82">
        <v>18000000</v>
      </c>
      <c r="N145" s="82">
        <f>M145/100*70</f>
        <v>12600000</v>
      </c>
      <c r="O145" s="83" t="s">
        <v>116</v>
      </c>
      <c r="P145" s="83" t="s">
        <v>335</v>
      </c>
      <c r="Q145" s="84"/>
      <c r="R145" s="84"/>
      <c r="S145" s="84"/>
      <c r="T145" s="84"/>
      <c r="U145" s="84"/>
      <c r="V145" s="84"/>
      <c r="W145" s="84"/>
      <c r="X145" s="84"/>
      <c r="Y145" s="85"/>
      <c r="Z145" s="80" t="s">
        <v>538</v>
      </c>
      <c r="AA145" s="86" t="s">
        <v>283</v>
      </c>
    </row>
    <row r="146" spans="1:27" ht="15.75" thickBot="1" x14ac:dyDescent="0.3">
      <c r="A146" s="66"/>
      <c r="B146" s="66"/>
      <c r="C146" s="66"/>
      <c r="D146" s="66"/>
      <c r="E146" s="66"/>
      <c r="F146" s="66"/>
      <c r="G146" s="66"/>
      <c r="H146" s="66"/>
      <c r="I146" s="66"/>
      <c r="J146" s="66"/>
      <c r="K146" s="66"/>
      <c r="L146" s="67"/>
      <c r="M146" s="66"/>
      <c r="N146" s="66"/>
      <c r="O146" s="66"/>
      <c r="P146" s="66"/>
      <c r="Q146" s="66"/>
      <c r="R146" s="66"/>
      <c r="S146" s="66"/>
      <c r="T146" s="66"/>
      <c r="U146" s="66"/>
      <c r="V146" s="66"/>
      <c r="W146" s="66"/>
      <c r="X146" s="66"/>
      <c r="Y146" s="66"/>
      <c r="Z146" s="66"/>
      <c r="AA146" s="66"/>
    </row>
    <row r="147" spans="1:27" ht="60" customHeight="1" x14ac:dyDescent="0.25">
      <c r="A147" s="229">
        <v>1</v>
      </c>
      <c r="B147" s="323" t="s">
        <v>201</v>
      </c>
      <c r="C147" s="327" t="s">
        <v>207</v>
      </c>
      <c r="D147" s="327" t="s">
        <v>200</v>
      </c>
      <c r="E147" s="331">
        <v>75031418</v>
      </c>
      <c r="F147" s="331">
        <v>102638276</v>
      </c>
      <c r="G147" s="331">
        <v>600049311</v>
      </c>
      <c r="H147" s="231" t="s">
        <v>208</v>
      </c>
      <c r="I147" s="302" t="s">
        <v>18</v>
      </c>
      <c r="J147" s="302" t="s">
        <v>19</v>
      </c>
      <c r="K147" s="305" t="s">
        <v>201</v>
      </c>
      <c r="L147" s="232"/>
      <c r="M147" s="233">
        <v>250000</v>
      </c>
      <c r="N147" s="233">
        <f t="shared" ref="N147:N152" si="28">M147/100*70</f>
        <v>175000</v>
      </c>
      <c r="O147" s="234" t="s">
        <v>128</v>
      </c>
      <c r="P147" s="234" t="s">
        <v>126</v>
      </c>
      <c r="Q147" s="8"/>
      <c r="R147" s="8"/>
      <c r="S147" s="8"/>
      <c r="T147" s="8"/>
      <c r="U147" s="8"/>
      <c r="V147" s="8"/>
      <c r="W147" s="8"/>
      <c r="X147" s="8"/>
      <c r="Y147" s="8"/>
      <c r="Z147" s="230"/>
      <c r="AA147" s="37"/>
    </row>
    <row r="148" spans="1:27" ht="60" customHeight="1" x14ac:dyDescent="0.25">
      <c r="A148" s="235">
        <v>2</v>
      </c>
      <c r="B148" s="324"/>
      <c r="C148" s="328"/>
      <c r="D148" s="328"/>
      <c r="E148" s="332"/>
      <c r="F148" s="332"/>
      <c r="G148" s="332"/>
      <c r="H148" s="236" t="s">
        <v>209</v>
      </c>
      <c r="I148" s="303"/>
      <c r="J148" s="303"/>
      <c r="K148" s="306"/>
      <c r="L148" s="237"/>
      <c r="M148" s="263">
        <v>500000</v>
      </c>
      <c r="N148" s="259">
        <v>350000</v>
      </c>
      <c r="O148" s="262" t="s">
        <v>450</v>
      </c>
      <c r="P148" s="262" t="s">
        <v>234</v>
      </c>
      <c r="Q148" s="260"/>
      <c r="R148" s="260"/>
      <c r="S148" s="260"/>
      <c r="T148" s="260"/>
      <c r="U148" s="260"/>
      <c r="V148" s="260"/>
      <c r="W148" s="260"/>
      <c r="X148" s="260"/>
      <c r="Y148" s="260"/>
      <c r="Z148" s="256"/>
      <c r="AA148" s="261"/>
    </row>
    <row r="149" spans="1:27" ht="147" customHeight="1" x14ac:dyDescent="0.25">
      <c r="A149" s="257">
        <v>3</v>
      </c>
      <c r="B149" s="325"/>
      <c r="C149" s="329"/>
      <c r="D149" s="329"/>
      <c r="E149" s="333"/>
      <c r="F149" s="333"/>
      <c r="G149" s="333"/>
      <c r="H149" s="238" t="s">
        <v>621</v>
      </c>
      <c r="I149" s="303"/>
      <c r="J149" s="303"/>
      <c r="K149" s="306"/>
      <c r="L149" s="239" t="s">
        <v>622</v>
      </c>
      <c r="M149" s="240">
        <v>2800000</v>
      </c>
      <c r="N149" s="241"/>
      <c r="O149" s="242" t="s">
        <v>623</v>
      </c>
      <c r="P149" s="242" t="s">
        <v>624</v>
      </c>
      <c r="Q149" s="243"/>
      <c r="R149" s="243"/>
      <c r="S149" s="243"/>
      <c r="T149" s="243"/>
      <c r="U149" s="243"/>
      <c r="V149" s="243"/>
      <c r="W149" s="243"/>
      <c r="X149" s="243"/>
      <c r="Y149" s="243"/>
      <c r="Z149" s="244" t="s">
        <v>625</v>
      </c>
      <c r="AA149" s="245" t="s">
        <v>626</v>
      </c>
    </row>
    <row r="150" spans="1:27" ht="147" customHeight="1" x14ac:dyDescent="0.25">
      <c r="A150" s="257">
        <v>4</v>
      </c>
      <c r="B150" s="325"/>
      <c r="C150" s="329"/>
      <c r="D150" s="329"/>
      <c r="E150" s="333"/>
      <c r="F150" s="333"/>
      <c r="G150" s="333"/>
      <c r="H150" s="238" t="s">
        <v>627</v>
      </c>
      <c r="I150" s="303"/>
      <c r="J150" s="303"/>
      <c r="K150" s="306"/>
      <c r="L150" s="239" t="s">
        <v>628</v>
      </c>
      <c r="M150" s="240">
        <v>30000000</v>
      </c>
      <c r="N150" s="241"/>
      <c r="O150" s="242" t="s">
        <v>116</v>
      </c>
      <c r="P150" s="242" t="s">
        <v>629</v>
      </c>
      <c r="Q150" s="243"/>
      <c r="R150" s="243"/>
      <c r="S150" s="243"/>
      <c r="T150" s="243"/>
      <c r="U150" s="243"/>
      <c r="V150" s="243"/>
      <c r="W150" s="243"/>
      <c r="X150" s="243"/>
      <c r="Y150" s="243"/>
      <c r="Z150" s="244" t="s">
        <v>630</v>
      </c>
      <c r="AA150" s="246"/>
    </row>
    <row r="151" spans="1:27" ht="147" customHeight="1" x14ac:dyDescent="0.25">
      <c r="A151" s="257">
        <v>5</v>
      </c>
      <c r="B151" s="325"/>
      <c r="C151" s="329"/>
      <c r="D151" s="329"/>
      <c r="E151" s="333"/>
      <c r="F151" s="333"/>
      <c r="G151" s="333"/>
      <c r="H151" s="238" t="s">
        <v>631</v>
      </c>
      <c r="I151" s="303"/>
      <c r="J151" s="303"/>
      <c r="K151" s="306"/>
      <c r="L151" s="239" t="s">
        <v>632</v>
      </c>
      <c r="M151" s="240">
        <v>600000</v>
      </c>
      <c r="N151" s="241"/>
      <c r="O151" s="242" t="s">
        <v>335</v>
      </c>
      <c r="P151" s="242" t="s">
        <v>533</v>
      </c>
      <c r="Q151" s="243"/>
      <c r="R151" s="243"/>
      <c r="S151" s="243"/>
      <c r="T151" s="243"/>
      <c r="U151" s="243"/>
      <c r="V151" s="243"/>
      <c r="W151" s="243"/>
      <c r="X151" s="243"/>
      <c r="Y151" s="243"/>
      <c r="Z151" s="247" t="s">
        <v>633</v>
      </c>
      <c r="AA151" s="248"/>
    </row>
    <row r="152" spans="1:27" ht="147" customHeight="1" thickBot="1" x14ac:dyDescent="0.3">
      <c r="A152" s="258">
        <v>6</v>
      </c>
      <c r="B152" s="326"/>
      <c r="C152" s="330"/>
      <c r="D152" s="330"/>
      <c r="E152" s="334"/>
      <c r="F152" s="334"/>
      <c r="G152" s="334"/>
      <c r="H152" s="249" t="s">
        <v>210</v>
      </c>
      <c r="I152" s="304"/>
      <c r="J152" s="304"/>
      <c r="K152" s="307"/>
      <c r="L152" s="250" t="s">
        <v>634</v>
      </c>
      <c r="M152" s="251">
        <v>2500000</v>
      </c>
      <c r="N152" s="251">
        <f t="shared" si="28"/>
        <v>1750000</v>
      </c>
      <c r="O152" s="252" t="s">
        <v>120</v>
      </c>
      <c r="P152" s="252" t="s">
        <v>470</v>
      </c>
      <c r="Q152" s="253" t="s">
        <v>105</v>
      </c>
      <c r="R152" s="253" t="s">
        <v>105</v>
      </c>
      <c r="S152" s="253" t="s">
        <v>105</v>
      </c>
      <c r="T152" s="253" t="s">
        <v>105</v>
      </c>
      <c r="U152" s="254"/>
      <c r="V152" s="254"/>
      <c r="W152" s="254"/>
      <c r="X152" s="254"/>
      <c r="Y152" s="254"/>
      <c r="Z152" s="249" t="s">
        <v>106</v>
      </c>
      <c r="AA152" s="255"/>
    </row>
    <row r="153" spans="1:27" ht="15" customHeight="1" thickBot="1" x14ac:dyDescent="0.3">
      <c r="A153" s="87"/>
      <c r="B153" s="88"/>
      <c r="C153" s="89"/>
      <c r="D153" s="89"/>
      <c r="E153" s="90"/>
      <c r="F153" s="90"/>
      <c r="G153" s="90"/>
      <c r="H153" s="91"/>
      <c r="I153" s="90"/>
      <c r="J153" s="90"/>
      <c r="K153" s="92"/>
      <c r="L153" s="174"/>
      <c r="M153" s="94"/>
      <c r="N153" s="118"/>
      <c r="O153" s="95"/>
      <c r="P153" s="95"/>
      <c r="Q153" s="87"/>
      <c r="R153" s="87"/>
      <c r="S153" s="87"/>
      <c r="T153" s="87"/>
      <c r="U153" s="96"/>
      <c r="V153" s="96"/>
      <c r="W153" s="96"/>
      <c r="X153" s="96"/>
      <c r="Y153" s="96"/>
      <c r="Z153" s="91"/>
      <c r="AA153" s="97"/>
    </row>
    <row r="154" spans="1:27" ht="339.75" customHeight="1" thickBot="1" x14ac:dyDescent="0.3">
      <c r="A154" s="54">
        <v>1</v>
      </c>
      <c r="B154" s="55" t="s">
        <v>407</v>
      </c>
      <c r="C154" s="56" t="s">
        <v>410</v>
      </c>
      <c r="D154" s="56" t="s">
        <v>408</v>
      </c>
      <c r="E154" s="175" t="s">
        <v>409</v>
      </c>
      <c r="F154" s="57">
        <v>102326592</v>
      </c>
      <c r="G154" s="176">
        <v>600049035</v>
      </c>
      <c r="H154" s="58" t="s">
        <v>411</v>
      </c>
      <c r="I154" s="57" t="s">
        <v>18</v>
      </c>
      <c r="J154" s="57" t="s">
        <v>19</v>
      </c>
      <c r="K154" s="59" t="s">
        <v>412</v>
      </c>
      <c r="L154" s="177" t="s">
        <v>428</v>
      </c>
      <c r="M154" s="61">
        <v>20000000</v>
      </c>
      <c r="N154" s="61">
        <f t="shared" ref="N154" si="29">M154/100*70</f>
        <v>14000000</v>
      </c>
      <c r="O154" s="62" t="s">
        <v>413</v>
      </c>
      <c r="P154" s="62" t="s">
        <v>414</v>
      </c>
      <c r="Q154" s="64"/>
      <c r="R154" s="64"/>
      <c r="S154" s="64"/>
      <c r="T154" s="64"/>
      <c r="U154" s="63"/>
      <c r="V154" s="63"/>
      <c r="W154" s="64" t="s">
        <v>105</v>
      </c>
      <c r="X154" s="64" t="s">
        <v>105</v>
      </c>
      <c r="Y154" s="63"/>
      <c r="Z154" s="58" t="s">
        <v>415</v>
      </c>
      <c r="AA154" s="65" t="s">
        <v>20</v>
      </c>
    </row>
    <row r="155" spans="1:27" ht="15.75" thickBot="1" x14ac:dyDescent="0.3">
      <c r="A155" s="66"/>
      <c r="B155" s="66"/>
      <c r="C155" s="66"/>
      <c r="D155" s="66"/>
      <c r="E155" s="66"/>
      <c r="F155" s="66"/>
      <c r="G155" s="66"/>
      <c r="H155" s="66"/>
      <c r="I155" s="66"/>
      <c r="J155" s="66"/>
      <c r="K155" s="66"/>
      <c r="L155" s="67"/>
      <c r="M155" s="66"/>
      <c r="N155" s="66"/>
      <c r="O155" s="66"/>
      <c r="P155" s="66"/>
      <c r="Q155" s="66"/>
      <c r="R155" s="66"/>
      <c r="S155" s="66"/>
      <c r="T155" s="66"/>
      <c r="U155" s="66"/>
      <c r="V155" s="66"/>
      <c r="W155" s="66"/>
      <c r="X155" s="66"/>
      <c r="Y155" s="66"/>
      <c r="Z155" s="66"/>
      <c r="AA155" s="66"/>
    </row>
    <row r="156" spans="1:27" ht="255" customHeight="1" x14ac:dyDescent="0.25">
      <c r="A156" s="68">
        <v>1</v>
      </c>
      <c r="B156" s="278" t="s">
        <v>324</v>
      </c>
      <c r="C156" s="316" t="s">
        <v>323</v>
      </c>
      <c r="D156" s="316" t="s">
        <v>151</v>
      </c>
      <c r="E156" s="311">
        <v>75034077</v>
      </c>
      <c r="F156" s="311">
        <v>102326924</v>
      </c>
      <c r="G156" s="311">
        <v>600049221</v>
      </c>
      <c r="H156" s="71" t="s">
        <v>192</v>
      </c>
      <c r="I156" s="299" t="s">
        <v>18</v>
      </c>
      <c r="J156" s="299" t="s">
        <v>19</v>
      </c>
      <c r="K156" s="296" t="s">
        <v>19</v>
      </c>
      <c r="L156" s="173" t="s">
        <v>360</v>
      </c>
      <c r="M156" s="73">
        <v>1500000</v>
      </c>
      <c r="N156" s="73">
        <f t="shared" ref="N156:N159" si="30">M156/100*70</f>
        <v>1050000</v>
      </c>
      <c r="O156" s="74" t="s">
        <v>125</v>
      </c>
      <c r="P156" s="74" t="s">
        <v>126</v>
      </c>
      <c r="Q156" s="75"/>
      <c r="R156" s="76" t="s">
        <v>105</v>
      </c>
      <c r="S156" s="75"/>
      <c r="T156" s="75"/>
      <c r="U156" s="75"/>
      <c r="V156" s="75"/>
      <c r="W156" s="75"/>
      <c r="X156" s="75"/>
      <c r="Y156" s="75"/>
      <c r="Z156" s="71" t="s">
        <v>106</v>
      </c>
      <c r="AA156" s="77"/>
    </row>
    <row r="157" spans="1:27" ht="240" customHeight="1" x14ac:dyDescent="0.25">
      <c r="A157" s="100">
        <v>2</v>
      </c>
      <c r="B157" s="279"/>
      <c r="C157" s="317"/>
      <c r="D157" s="317"/>
      <c r="E157" s="313"/>
      <c r="F157" s="313"/>
      <c r="G157" s="313"/>
      <c r="H157" s="113" t="s">
        <v>193</v>
      </c>
      <c r="I157" s="300"/>
      <c r="J157" s="300"/>
      <c r="K157" s="297"/>
      <c r="L157" s="133" t="s">
        <v>361</v>
      </c>
      <c r="M157" s="106">
        <v>1500000</v>
      </c>
      <c r="N157" s="106">
        <f t="shared" si="30"/>
        <v>1050000</v>
      </c>
      <c r="O157" s="107" t="s">
        <v>125</v>
      </c>
      <c r="P157" s="107" t="s">
        <v>126</v>
      </c>
      <c r="Q157" s="109"/>
      <c r="R157" s="108" t="s">
        <v>105</v>
      </c>
      <c r="S157" s="109"/>
      <c r="T157" s="109"/>
      <c r="U157" s="109"/>
      <c r="V157" s="109"/>
      <c r="W157" s="109"/>
      <c r="X157" s="109"/>
      <c r="Y157" s="109"/>
      <c r="Z157" s="113" t="s">
        <v>106</v>
      </c>
      <c r="AA157" s="110"/>
    </row>
    <row r="158" spans="1:27" ht="179.25" customHeight="1" x14ac:dyDescent="0.25">
      <c r="A158" s="100">
        <v>3</v>
      </c>
      <c r="B158" s="279"/>
      <c r="C158" s="317"/>
      <c r="D158" s="317"/>
      <c r="E158" s="313"/>
      <c r="F158" s="313"/>
      <c r="G158" s="313"/>
      <c r="H158" s="113" t="s">
        <v>194</v>
      </c>
      <c r="I158" s="300"/>
      <c r="J158" s="300"/>
      <c r="K158" s="297"/>
      <c r="L158" s="105" t="s">
        <v>308</v>
      </c>
      <c r="M158" s="106">
        <v>1000000</v>
      </c>
      <c r="N158" s="106">
        <f t="shared" si="30"/>
        <v>700000</v>
      </c>
      <c r="O158" s="107" t="s">
        <v>125</v>
      </c>
      <c r="P158" s="107" t="s">
        <v>126</v>
      </c>
      <c r="Q158" s="109"/>
      <c r="R158" s="109"/>
      <c r="S158" s="109"/>
      <c r="T158" s="109"/>
      <c r="U158" s="109"/>
      <c r="V158" s="109"/>
      <c r="W158" s="109"/>
      <c r="X158" s="109"/>
      <c r="Y158" s="108"/>
      <c r="Z158" s="113" t="s">
        <v>106</v>
      </c>
      <c r="AA158" s="110"/>
    </row>
    <row r="159" spans="1:27" ht="284.25" customHeight="1" thickBot="1" x14ac:dyDescent="0.3">
      <c r="A159" s="78">
        <v>4</v>
      </c>
      <c r="B159" s="280"/>
      <c r="C159" s="318"/>
      <c r="D159" s="318"/>
      <c r="E159" s="314"/>
      <c r="F159" s="314"/>
      <c r="G159" s="314"/>
      <c r="H159" s="80" t="s">
        <v>195</v>
      </c>
      <c r="I159" s="301"/>
      <c r="J159" s="301"/>
      <c r="K159" s="298"/>
      <c r="L159" s="123" t="s">
        <v>495</v>
      </c>
      <c r="M159" s="82">
        <v>500000</v>
      </c>
      <c r="N159" s="82">
        <f t="shared" si="30"/>
        <v>350000</v>
      </c>
      <c r="O159" s="83" t="s">
        <v>125</v>
      </c>
      <c r="P159" s="83" t="s">
        <v>126</v>
      </c>
      <c r="Q159" s="84"/>
      <c r="R159" s="84"/>
      <c r="S159" s="84"/>
      <c r="T159" s="85" t="s">
        <v>105</v>
      </c>
      <c r="U159" s="84"/>
      <c r="V159" s="84"/>
      <c r="W159" s="84"/>
      <c r="X159" s="84"/>
      <c r="Y159" s="84"/>
      <c r="Z159" s="80" t="s">
        <v>106</v>
      </c>
      <c r="AA159" s="86"/>
    </row>
    <row r="160" spans="1:27" ht="15.75" thickBot="1" x14ac:dyDescent="0.3">
      <c r="A160" s="66"/>
      <c r="B160" s="66"/>
      <c r="C160" s="66"/>
      <c r="D160" s="66"/>
      <c r="E160" s="66"/>
      <c r="F160" s="66"/>
      <c r="G160" s="66"/>
      <c r="H160" s="66"/>
      <c r="I160" s="66"/>
      <c r="J160" s="66"/>
      <c r="K160" s="66"/>
      <c r="L160" s="67"/>
      <c r="M160" s="66"/>
      <c r="N160" s="66"/>
      <c r="O160" s="66"/>
      <c r="P160" s="66"/>
      <c r="Q160" s="66"/>
      <c r="R160" s="66"/>
      <c r="S160" s="66"/>
      <c r="T160" s="66"/>
      <c r="U160" s="66"/>
      <c r="V160" s="66"/>
      <c r="W160" s="66"/>
      <c r="X160" s="66"/>
      <c r="Y160" s="66"/>
      <c r="Z160" s="66"/>
      <c r="AA160" s="66"/>
    </row>
    <row r="161" spans="1:27" ht="92.25" customHeight="1" x14ac:dyDescent="0.25">
      <c r="A161" s="68">
        <v>1</v>
      </c>
      <c r="B161" s="278" t="s">
        <v>273</v>
      </c>
      <c r="C161" s="316" t="s">
        <v>271</v>
      </c>
      <c r="D161" s="316" t="s">
        <v>272</v>
      </c>
      <c r="E161" s="311">
        <v>71000062</v>
      </c>
      <c r="F161" s="311">
        <v>102326541</v>
      </c>
      <c r="G161" s="311">
        <v>600048993</v>
      </c>
      <c r="H161" s="71" t="s">
        <v>603</v>
      </c>
      <c r="I161" s="299" t="s">
        <v>18</v>
      </c>
      <c r="J161" s="299" t="s">
        <v>19</v>
      </c>
      <c r="K161" s="296" t="s">
        <v>273</v>
      </c>
      <c r="L161" s="72" t="s">
        <v>307</v>
      </c>
      <c r="M161" s="73">
        <v>2420420</v>
      </c>
      <c r="N161" s="73">
        <f t="shared" ref="N161:N162" si="31">M161/100*70</f>
        <v>1694294</v>
      </c>
      <c r="O161" s="74" t="s">
        <v>187</v>
      </c>
      <c r="P161" s="74" t="s">
        <v>126</v>
      </c>
      <c r="Q161" s="75"/>
      <c r="R161" s="75"/>
      <c r="S161" s="75"/>
      <c r="T161" s="75"/>
      <c r="U161" s="75"/>
      <c r="V161" s="75"/>
      <c r="W161" s="75"/>
      <c r="X161" s="75"/>
      <c r="Y161" s="75"/>
      <c r="Z161" s="71" t="s">
        <v>148</v>
      </c>
      <c r="AA161" s="77"/>
    </row>
    <row r="162" spans="1:27" ht="52.5" customHeight="1" x14ac:dyDescent="0.25">
      <c r="A162" s="100">
        <v>2</v>
      </c>
      <c r="B162" s="279"/>
      <c r="C162" s="317"/>
      <c r="D162" s="317"/>
      <c r="E162" s="313"/>
      <c r="F162" s="313"/>
      <c r="G162" s="313"/>
      <c r="H162" s="113" t="s">
        <v>604</v>
      </c>
      <c r="I162" s="300"/>
      <c r="J162" s="300"/>
      <c r="K162" s="297"/>
      <c r="L162" s="111" t="s">
        <v>392</v>
      </c>
      <c r="M162" s="106">
        <v>6534000</v>
      </c>
      <c r="N162" s="106">
        <f t="shared" si="31"/>
        <v>4573800</v>
      </c>
      <c r="O162" s="107" t="s">
        <v>187</v>
      </c>
      <c r="P162" s="107" t="s">
        <v>126</v>
      </c>
      <c r="Q162" s="108" t="s">
        <v>105</v>
      </c>
      <c r="R162" s="108" t="s">
        <v>105</v>
      </c>
      <c r="S162" s="108" t="s">
        <v>105</v>
      </c>
      <c r="T162" s="108" t="s">
        <v>105</v>
      </c>
      <c r="U162" s="109"/>
      <c r="V162" s="109"/>
      <c r="W162" s="109"/>
      <c r="X162" s="109"/>
      <c r="Y162" s="109"/>
      <c r="Z162" s="113" t="s">
        <v>148</v>
      </c>
      <c r="AA162" s="110"/>
    </row>
    <row r="163" spans="1:27" ht="39.75" customHeight="1" x14ac:dyDescent="0.25">
      <c r="A163" s="218">
        <v>5</v>
      </c>
      <c r="B163" s="340"/>
      <c r="C163" s="337"/>
      <c r="D163" s="337"/>
      <c r="E163" s="315"/>
      <c r="F163" s="315"/>
      <c r="G163" s="315"/>
      <c r="H163" s="113" t="s">
        <v>457</v>
      </c>
      <c r="I163" s="300"/>
      <c r="J163" s="300"/>
      <c r="K163" s="297"/>
      <c r="L163" s="111" t="s">
        <v>458</v>
      </c>
      <c r="M163" s="224">
        <v>300000</v>
      </c>
      <c r="N163" s="224">
        <f t="shared" ref="N163:N165" si="32">M163/100*70</f>
        <v>210000</v>
      </c>
      <c r="O163" s="225" t="s">
        <v>158</v>
      </c>
      <c r="P163" s="225" t="s">
        <v>158</v>
      </c>
      <c r="Q163" s="120"/>
      <c r="R163" s="120"/>
      <c r="S163" s="120"/>
      <c r="T163" s="120"/>
      <c r="U163" s="121"/>
      <c r="V163" s="121"/>
      <c r="W163" s="121"/>
      <c r="X163" s="121"/>
      <c r="Y163" s="121"/>
      <c r="Z163" s="151" t="s">
        <v>459</v>
      </c>
      <c r="AA163" s="122" t="s">
        <v>20</v>
      </c>
    </row>
    <row r="164" spans="1:27" ht="37.5" customHeight="1" x14ac:dyDescent="0.25">
      <c r="A164" s="114">
        <v>6</v>
      </c>
      <c r="B164" s="340"/>
      <c r="C164" s="337"/>
      <c r="D164" s="337"/>
      <c r="E164" s="315"/>
      <c r="F164" s="315"/>
      <c r="G164" s="315"/>
      <c r="H164" s="113" t="s">
        <v>472</v>
      </c>
      <c r="I164" s="300"/>
      <c r="J164" s="300"/>
      <c r="K164" s="297"/>
      <c r="L164" s="111" t="s">
        <v>473</v>
      </c>
      <c r="M164" s="106">
        <v>150000</v>
      </c>
      <c r="N164" s="106">
        <f t="shared" si="32"/>
        <v>105000</v>
      </c>
      <c r="O164" s="107" t="s">
        <v>205</v>
      </c>
      <c r="P164" s="107" t="s">
        <v>228</v>
      </c>
      <c r="Q164" s="120"/>
      <c r="R164" s="120"/>
      <c r="S164" s="120"/>
      <c r="T164" s="120"/>
      <c r="U164" s="121"/>
      <c r="V164" s="121"/>
      <c r="W164" s="121"/>
      <c r="X164" s="121"/>
      <c r="Y164" s="121"/>
      <c r="Z164" s="151" t="s">
        <v>462</v>
      </c>
      <c r="AA164" s="122" t="s">
        <v>20</v>
      </c>
    </row>
    <row r="165" spans="1:27" ht="79.5" customHeight="1" thickBot="1" x14ac:dyDescent="0.3">
      <c r="A165" s="78">
        <v>7</v>
      </c>
      <c r="B165" s="280"/>
      <c r="C165" s="318"/>
      <c r="D165" s="318"/>
      <c r="E165" s="314"/>
      <c r="F165" s="314"/>
      <c r="G165" s="314"/>
      <c r="H165" s="178" t="s">
        <v>460</v>
      </c>
      <c r="I165" s="301"/>
      <c r="J165" s="301"/>
      <c r="K165" s="298"/>
      <c r="L165" s="179" t="s">
        <v>461</v>
      </c>
      <c r="M165" s="180">
        <v>1000000</v>
      </c>
      <c r="N165" s="82">
        <f t="shared" si="32"/>
        <v>700000</v>
      </c>
      <c r="O165" s="181" t="s">
        <v>205</v>
      </c>
      <c r="P165" s="181" t="s">
        <v>228</v>
      </c>
      <c r="Q165" s="84"/>
      <c r="R165" s="84"/>
      <c r="S165" s="84"/>
      <c r="T165" s="84"/>
      <c r="U165" s="84"/>
      <c r="V165" s="84"/>
      <c r="W165" s="85" t="s">
        <v>105</v>
      </c>
      <c r="X165" s="84"/>
      <c r="Y165" s="85"/>
      <c r="Z165" s="80" t="s">
        <v>471</v>
      </c>
      <c r="AA165" s="86"/>
    </row>
    <row r="166" spans="1:27" x14ac:dyDescent="0.25">
      <c r="A166" s="66"/>
      <c r="B166" s="66"/>
      <c r="C166" s="66"/>
      <c r="D166" s="66"/>
      <c r="E166" s="66"/>
      <c r="F166" s="66"/>
      <c r="G166" s="66"/>
      <c r="H166" s="66"/>
      <c r="I166" s="66"/>
      <c r="J166" s="66"/>
      <c r="K166" s="182"/>
      <c r="L166" s="67"/>
      <c r="M166" s="66"/>
      <c r="N166" s="66"/>
      <c r="O166" s="66"/>
      <c r="P166" s="66"/>
      <c r="Q166" s="66"/>
      <c r="R166" s="66"/>
      <c r="S166" s="66"/>
      <c r="T166" s="96"/>
      <c r="U166" s="96"/>
      <c r="V166" s="96"/>
      <c r="W166" s="96"/>
      <c r="X166" s="96"/>
      <c r="Y166" s="96"/>
      <c r="Z166" s="96"/>
      <c r="AA166" s="96"/>
    </row>
    <row r="167" spans="1:27" ht="75" x14ac:dyDescent="0.25">
      <c r="A167" s="200">
        <v>1</v>
      </c>
      <c r="B167" s="340" t="s">
        <v>214</v>
      </c>
      <c r="C167" s="337" t="s">
        <v>211</v>
      </c>
      <c r="D167" s="337" t="s">
        <v>212</v>
      </c>
      <c r="E167" s="315">
        <v>75032899</v>
      </c>
      <c r="F167" s="315">
        <v>102338035</v>
      </c>
      <c r="G167" s="315">
        <v>600049281</v>
      </c>
      <c r="H167" s="201" t="s">
        <v>610</v>
      </c>
      <c r="I167" s="315" t="s">
        <v>18</v>
      </c>
      <c r="J167" s="315" t="s">
        <v>19</v>
      </c>
      <c r="K167" s="402" t="s">
        <v>214</v>
      </c>
      <c r="L167" s="202" t="s">
        <v>611</v>
      </c>
      <c r="M167" s="203">
        <v>24128541</v>
      </c>
      <c r="N167" s="203">
        <v>16889979</v>
      </c>
      <c r="O167" s="198">
        <v>2025</v>
      </c>
      <c r="P167" s="198">
        <v>2028</v>
      </c>
      <c r="Q167" s="198" t="s">
        <v>612</v>
      </c>
      <c r="R167" s="198" t="s">
        <v>612</v>
      </c>
      <c r="S167" s="198" t="s">
        <v>612</v>
      </c>
      <c r="T167" s="204" t="s">
        <v>612</v>
      </c>
      <c r="U167" s="204"/>
      <c r="V167" s="204" t="s">
        <v>612</v>
      </c>
      <c r="W167" s="204" t="s">
        <v>612</v>
      </c>
      <c r="X167" s="204" t="s">
        <v>612</v>
      </c>
      <c r="Y167" s="204" t="s">
        <v>612</v>
      </c>
      <c r="Z167" s="205" t="s">
        <v>613</v>
      </c>
      <c r="AA167" s="204" t="s">
        <v>607</v>
      </c>
    </row>
    <row r="168" spans="1:27" ht="82.5" customHeight="1" thickBot="1" x14ac:dyDescent="0.3">
      <c r="A168" s="199">
        <v>2</v>
      </c>
      <c r="B168" s="341"/>
      <c r="C168" s="342"/>
      <c r="D168" s="342"/>
      <c r="E168" s="301"/>
      <c r="F168" s="301"/>
      <c r="G168" s="301"/>
      <c r="H168" s="178" t="s">
        <v>213</v>
      </c>
      <c r="I168" s="301"/>
      <c r="J168" s="301"/>
      <c r="K168" s="298"/>
      <c r="L168" s="179"/>
      <c r="M168" s="180">
        <v>2000000</v>
      </c>
      <c r="N168" s="180">
        <f t="shared" ref="N168" si="33">M168/100*70</f>
        <v>1400000</v>
      </c>
      <c r="O168" s="181" t="s">
        <v>128</v>
      </c>
      <c r="P168" s="181" t="s">
        <v>126</v>
      </c>
      <c r="Q168" s="196"/>
      <c r="R168" s="196"/>
      <c r="S168" s="196"/>
      <c r="T168" s="196"/>
      <c r="U168" s="196"/>
      <c r="V168" s="196"/>
      <c r="W168" s="196"/>
      <c r="X168" s="196"/>
      <c r="Y168" s="196"/>
      <c r="Z168" s="195"/>
      <c r="AA168" s="197"/>
    </row>
    <row r="169" spans="1:27" ht="15.75" customHeight="1" thickBot="1" x14ac:dyDescent="0.3">
      <c r="A169" s="66"/>
      <c r="B169" s="66"/>
      <c r="C169" s="66"/>
      <c r="D169" s="66"/>
      <c r="E169" s="66"/>
      <c r="F169" s="66"/>
      <c r="G169" s="66"/>
      <c r="H169" s="66"/>
      <c r="I169" s="66"/>
      <c r="J169" s="66"/>
      <c r="K169" s="66"/>
      <c r="L169" s="67"/>
      <c r="M169" s="66"/>
      <c r="N169" s="66"/>
      <c r="O169" s="66"/>
      <c r="P169" s="66"/>
      <c r="Q169" s="66"/>
      <c r="R169" s="66"/>
      <c r="S169" s="66"/>
      <c r="T169" s="66"/>
      <c r="U169" s="66"/>
      <c r="V169" s="66"/>
      <c r="W169" s="66"/>
      <c r="X169" s="66"/>
      <c r="Y169" s="66"/>
      <c r="Z169" s="66"/>
      <c r="AA169" s="66"/>
    </row>
    <row r="170" spans="1:27" ht="60" customHeight="1" x14ac:dyDescent="0.25">
      <c r="A170" s="68">
        <v>1</v>
      </c>
      <c r="B170" s="278" t="s">
        <v>277</v>
      </c>
      <c r="C170" s="316" t="s">
        <v>274</v>
      </c>
      <c r="D170" s="316" t="s">
        <v>275</v>
      </c>
      <c r="E170" s="311">
        <v>71002693</v>
      </c>
      <c r="F170" s="311">
        <v>102338043</v>
      </c>
      <c r="G170" s="311">
        <v>600049299</v>
      </c>
      <c r="H170" s="71" t="s">
        <v>372</v>
      </c>
      <c r="I170" s="299" t="s">
        <v>18</v>
      </c>
      <c r="J170" s="299" t="s">
        <v>19</v>
      </c>
      <c r="K170" s="296" t="s">
        <v>277</v>
      </c>
      <c r="L170" s="99" t="s">
        <v>373</v>
      </c>
      <c r="M170" s="73">
        <v>2000000</v>
      </c>
      <c r="N170" s="73">
        <f t="shared" ref="N170" si="34">M170/100*70</f>
        <v>1400000</v>
      </c>
      <c r="O170" s="74" t="s">
        <v>242</v>
      </c>
      <c r="P170" s="74" t="s">
        <v>108</v>
      </c>
      <c r="Q170" s="76" t="s">
        <v>105</v>
      </c>
      <c r="R170" s="76" t="s">
        <v>105</v>
      </c>
      <c r="S170" s="76" t="s">
        <v>105</v>
      </c>
      <c r="T170" s="76" t="s">
        <v>105</v>
      </c>
      <c r="U170" s="76"/>
      <c r="V170" s="76"/>
      <c r="W170" s="76"/>
      <c r="X170" s="76" t="s">
        <v>105</v>
      </c>
      <c r="Y170" s="76"/>
      <c r="Z170" s="71" t="s">
        <v>374</v>
      </c>
      <c r="AA170" s="77" t="s">
        <v>283</v>
      </c>
    </row>
    <row r="171" spans="1:27" ht="67.5" customHeight="1" x14ac:dyDescent="0.25">
      <c r="A171" s="100">
        <v>2</v>
      </c>
      <c r="B171" s="399"/>
      <c r="C171" s="322"/>
      <c r="D171" s="322"/>
      <c r="E171" s="300"/>
      <c r="F171" s="300"/>
      <c r="G171" s="300"/>
      <c r="H171" s="113" t="s">
        <v>375</v>
      </c>
      <c r="I171" s="300"/>
      <c r="J171" s="300"/>
      <c r="K171" s="297"/>
      <c r="L171" s="105" t="s">
        <v>376</v>
      </c>
      <c r="M171" s="106">
        <v>5000000</v>
      </c>
      <c r="N171" s="106">
        <f t="shared" ref="N171:N183" si="35">M171/100*70</f>
        <v>3500000</v>
      </c>
      <c r="O171" s="107" t="s">
        <v>242</v>
      </c>
      <c r="P171" s="107" t="s">
        <v>276</v>
      </c>
      <c r="Q171" s="109"/>
      <c r="R171" s="109"/>
      <c r="S171" s="108" t="s">
        <v>105</v>
      </c>
      <c r="T171" s="108"/>
      <c r="U171" s="108"/>
      <c r="V171" s="108" t="s">
        <v>105</v>
      </c>
      <c r="W171" s="108" t="s">
        <v>105</v>
      </c>
      <c r="X171" s="108" t="s">
        <v>105</v>
      </c>
      <c r="Y171" s="108"/>
      <c r="Z171" s="113" t="s">
        <v>377</v>
      </c>
      <c r="AA171" s="110" t="s">
        <v>283</v>
      </c>
    </row>
    <row r="172" spans="1:27" ht="60" customHeight="1" x14ac:dyDescent="0.25">
      <c r="A172" s="100">
        <v>3</v>
      </c>
      <c r="B172" s="399"/>
      <c r="C172" s="322"/>
      <c r="D172" s="322"/>
      <c r="E172" s="300"/>
      <c r="F172" s="300"/>
      <c r="G172" s="300"/>
      <c r="H172" s="129" t="s">
        <v>378</v>
      </c>
      <c r="I172" s="300"/>
      <c r="J172" s="300"/>
      <c r="K172" s="297"/>
      <c r="L172" s="171" t="s">
        <v>379</v>
      </c>
      <c r="M172" s="166">
        <v>1500000</v>
      </c>
      <c r="N172" s="106">
        <f t="shared" si="35"/>
        <v>1050000</v>
      </c>
      <c r="O172" s="167" t="s">
        <v>242</v>
      </c>
      <c r="P172" s="167" t="s">
        <v>117</v>
      </c>
      <c r="Q172" s="168"/>
      <c r="R172" s="168"/>
      <c r="S172" s="168"/>
      <c r="T172" s="168"/>
      <c r="U172" s="168"/>
      <c r="V172" s="168"/>
      <c r="W172" s="168"/>
      <c r="X172" s="168"/>
      <c r="Y172" s="168"/>
      <c r="Z172" s="113" t="s">
        <v>377</v>
      </c>
      <c r="AA172" s="130" t="s">
        <v>283</v>
      </c>
    </row>
    <row r="173" spans="1:27" ht="82.5" customHeight="1" x14ac:dyDescent="0.25">
      <c r="A173" s="126">
        <v>4</v>
      </c>
      <c r="B173" s="399"/>
      <c r="C173" s="322"/>
      <c r="D173" s="322"/>
      <c r="E173" s="300"/>
      <c r="F173" s="300"/>
      <c r="G173" s="300"/>
      <c r="H173" s="113" t="s">
        <v>388</v>
      </c>
      <c r="I173" s="300"/>
      <c r="J173" s="300"/>
      <c r="K173" s="297"/>
      <c r="L173" s="105" t="s">
        <v>389</v>
      </c>
      <c r="M173" s="106">
        <v>4000000</v>
      </c>
      <c r="N173" s="106">
        <f t="shared" si="35"/>
        <v>2800000</v>
      </c>
      <c r="O173" s="107" t="s">
        <v>242</v>
      </c>
      <c r="P173" s="107" t="s">
        <v>276</v>
      </c>
      <c r="Q173" s="108"/>
      <c r="R173" s="108"/>
      <c r="S173" s="108"/>
      <c r="T173" s="108"/>
      <c r="U173" s="108"/>
      <c r="V173" s="108"/>
      <c r="W173" s="108"/>
      <c r="X173" s="108"/>
      <c r="Y173" s="108"/>
      <c r="Z173" s="113" t="s">
        <v>377</v>
      </c>
      <c r="AA173" s="110" t="s">
        <v>283</v>
      </c>
    </row>
    <row r="174" spans="1:27" ht="69.95" customHeight="1" x14ac:dyDescent="0.25">
      <c r="A174" s="100">
        <v>5</v>
      </c>
      <c r="B174" s="399"/>
      <c r="C174" s="322"/>
      <c r="D174" s="322"/>
      <c r="E174" s="300"/>
      <c r="F174" s="300"/>
      <c r="G174" s="300"/>
      <c r="H174" s="113" t="s">
        <v>385</v>
      </c>
      <c r="I174" s="300"/>
      <c r="J174" s="300"/>
      <c r="K174" s="297"/>
      <c r="L174" s="105" t="s">
        <v>386</v>
      </c>
      <c r="M174" s="106">
        <v>900000</v>
      </c>
      <c r="N174" s="106">
        <f t="shared" si="35"/>
        <v>630000</v>
      </c>
      <c r="O174" s="107" t="s">
        <v>242</v>
      </c>
      <c r="P174" s="107" t="s">
        <v>276</v>
      </c>
      <c r="Q174" s="108"/>
      <c r="R174" s="108" t="s">
        <v>105</v>
      </c>
      <c r="S174" s="108" t="s">
        <v>105</v>
      </c>
      <c r="T174" s="108"/>
      <c r="U174" s="108"/>
      <c r="V174" s="108"/>
      <c r="W174" s="108" t="s">
        <v>105</v>
      </c>
      <c r="X174" s="108" t="s">
        <v>105</v>
      </c>
      <c r="Y174" s="108" t="s">
        <v>105</v>
      </c>
      <c r="Z174" s="113" t="s">
        <v>387</v>
      </c>
      <c r="AA174" s="110"/>
    </row>
    <row r="175" spans="1:27" ht="60" customHeight="1" x14ac:dyDescent="0.25">
      <c r="A175" s="155">
        <v>6</v>
      </c>
      <c r="B175" s="399"/>
      <c r="C175" s="322"/>
      <c r="D175" s="322"/>
      <c r="E175" s="300"/>
      <c r="F175" s="300"/>
      <c r="G175" s="300"/>
      <c r="H175" s="156" t="s">
        <v>380</v>
      </c>
      <c r="I175" s="300"/>
      <c r="J175" s="300"/>
      <c r="K175" s="297"/>
      <c r="L175" s="157" t="s">
        <v>381</v>
      </c>
      <c r="M175" s="145">
        <v>4000000</v>
      </c>
      <c r="N175" s="145">
        <f t="shared" si="35"/>
        <v>2800000</v>
      </c>
      <c r="O175" s="146" t="s">
        <v>242</v>
      </c>
      <c r="P175" s="146" t="s">
        <v>276</v>
      </c>
      <c r="Q175" s="158"/>
      <c r="R175" s="158"/>
      <c r="S175" s="158"/>
      <c r="T175" s="158"/>
      <c r="U175" s="158"/>
      <c r="V175" s="158"/>
      <c r="W175" s="158"/>
      <c r="X175" s="158"/>
      <c r="Y175" s="158"/>
      <c r="Z175" s="129" t="s">
        <v>377</v>
      </c>
      <c r="AA175" s="148" t="s">
        <v>283</v>
      </c>
    </row>
    <row r="176" spans="1:27" ht="60" customHeight="1" thickBot="1" x14ac:dyDescent="0.3">
      <c r="A176" s="78">
        <v>7</v>
      </c>
      <c r="B176" s="280"/>
      <c r="C176" s="318"/>
      <c r="D176" s="318"/>
      <c r="E176" s="314"/>
      <c r="F176" s="314"/>
      <c r="G176" s="314"/>
      <c r="H176" s="80" t="s">
        <v>382</v>
      </c>
      <c r="I176" s="301"/>
      <c r="J176" s="301"/>
      <c r="K176" s="298"/>
      <c r="L176" s="123" t="s">
        <v>383</v>
      </c>
      <c r="M176" s="82">
        <v>1500000</v>
      </c>
      <c r="N176" s="82">
        <f t="shared" si="35"/>
        <v>1050000</v>
      </c>
      <c r="O176" s="83" t="s">
        <v>242</v>
      </c>
      <c r="P176" s="83" t="s">
        <v>108</v>
      </c>
      <c r="Q176" s="85" t="s">
        <v>105</v>
      </c>
      <c r="R176" s="85" t="s">
        <v>105</v>
      </c>
      <c r="S176" s="85" t="s">
        <v>105</v>
      </c>
      <c r="T176" s="85" t="s">
        <v>105</v>
      </c>
      <c r="U176" s="85" t="s">
        <v>105</v>
      </c>
      <c r="V176" s="85" t="s">
        <v>105</v>
      </c>
      <c r="W176" s="85"/>
      <c r="X176" s="85" t="s">
        <v>105</v>
      </c>
      <c r="Y176" s="85" t="s">
        <v>105</v>
      </c>
      <c r="Z176" s="80" t="s">
        <v>384</v>
      </c>
      <c r="AA176" s="86" t="s">
        <v>283</v>
      </c>
    </row>
    <row r="177" spans="1:27" ht="15.75" customHeight="1" thickBot="1" x14ac:dyDescent="0.3">
      <c r="A177" s="87"/>
      <c r="B177" s="88"/>
      <c r="C177" s="89"/>
      <c r="D177" s="89"/>
      <c r="E177" s="90"/>
      <c r="F177" s="90"/>
      <c r="G177" s="90"/>
      <c r="H177" s="91"/>
      <c r="I177" s="90"/>
      <c r="J177" s="90"/>
      <c r="K177" s="92"/>
      <c r="L177" s="93"/>
      <c r="M177" s="94"/>
      <c r="N177" s="94"/>
      <c r="O177" s="95"/>
      <c r="P177" s="95"/>
      <c r="Q177" s="87"/>
      <c r="R177" s="87"/>
      <c r="S177" s="87"/>
      <c r="T177" s="87"/>
      <c r="U177" s="87"/>
      <c r="V177" s="87"/>
      <c r="W177" s="87"/>
      <c r="X177" s="87"/>
      <c r="Y177" s="87"/>
      <c r="Z177" s="91"/>
      <c r="AA177" s="97"/>
    </row>
    <row r="178" spans="1:27" ht="199.5" customHeight="1" x14ac:dyDescent="0.25">
      <c r="A178" s="68">
        <v>1</v>
      </c>
      <c r="B178" s="278" t="s">
        <v>396</v>
      </c>
      <c r="C178" s="316" t="s">
        <v>397</v>
      </c>
      <c r="D178" s="316" t="s">
        <v>398</v>
      </c>
      <c r="E178" s="311">
        <v>75031361</v>
      </c>
      <c r="F178" s="311">
        <v>102326550</v>
      </c>
      <c r="G178" s="311">
        <v>600049001</v>
      </c>
      <c r="H178" s="71" t="s">
        <v>399</v>
      </c>
      <c r="I178" s="299" t="s">
        <v>18</v>
      </c>
      <c r="J178" s="299" t="s">
        <v>19</v>
      </c>
      <c r="K178" s="296" t="s">
        <v>396</v>
      </c>
      <c r="L178" s="99" t="s">
        <v>400</v>
      </c>
      <c r="M178" s="73">
        <v>14000000</v>
      </c>
      <c r="N178" s="73">
        <f t="shared" si="35"/>
        <v>9800000</v>
      </c>
      <c r="O178" s="74" t="s">
        <v>205</v>
      </c>
      <c r="P178" s="74" t="s">
        <v>234</v>
      </c>
      <c r="Q178" s="76"/>
      <c r="R178" s="76"/>
      <c r="S178" s="76"/>
      <c r="T178" s="76"/>
      <c r="U178" s="76"/>
      <c r="V178" s="76"/>
      <c r="W178" s="76"/>
      <c r="X178" s="76"/>
      <c r="Y178" s="76"/>
      <c r="Z178" s="71"/>
      <c r="AA178" s="77" t="s">
        <v>20</v>
      </c>
    </row>
    <row r="179" spans="1:27" ht="159.94999999999999" customHeight="1" x14ac:dyDescent="0.25">
      <c r="A179" s="100">
        <v>2</v>
      </c>
      <c r="B179" s="279"/>
      <c r="C179" s="317"/>
      <c r="D179" s="317"/>
      <c r="E179" s="313"/>
      <c r="F179" s="313"/>
      <c r="G179" s="313"/>
      <c r="H179" s="113" t="s">
        <v>401</v>
      </c>
      <c r="I179" s="300"/>
      <c r="J179" s="300"/>
      <c r="K179" s="297"/>
      <c r="L179" s="105" t="s">
        <v>402</v>
      </c>
      <c r="M179" s="106">
        <v>8000000</v>
      </c>
      <c r="N179" s="106">
        <f t="shared" si="35"/>
        <v>5600000</v>
      </c>
      <c r="O179" s="107" t="s">
        <v>205</v>
      </c>
      <c r="P179" s="107" t="s">
        <v>234</v>
      </c>
      <c r="Q179" s="108"/>
      <c r="R179" s="108"/>
      <c r="S179" s="108"/>
      <c r="T179" s="108"/>
      <c r="U179" s="108"/>
      <c r="V179" s="108"/>
      <c r="W179" s="108"/>
      <c r="X179" s="108"/>
      <c r="Y179" s="108"/>
      <c r="Z179" s="113"/>
      <c r="AA179" s="110" t="s">
        <v>20</v>
      </c>
    </row>
    <row r="180" spans="1:27" ht="79.5" customHeight="1" x14ac:dyDescent="0.25">
      <c r="A180" s="100">
        <v>3</v>
      </c>
      <c r="B180" s="279"/>
      <c r="C180" s="317"/>
      <c r="D180" s="317"/>
      <c r="E180" s="313"/>
      <c r="F180" s="313"/>
      <c r="G180" s="313"/>
      <c r="H180" s="113" t="s">
        <v>403</v>
      </c>
      <c r="I180" s="300"/>
      <c r="J180" s="300"/>
      <c r="K180" s="297"/>
      <c r="L180" s="105" t="s">
        <v>404</v>
      </c>
      <c r="M180" s="106">
        <v>8000000</v>
      </c>
      <c r="N180" s="106">
        <f t="shared" si="35"/>
        <v>5600000</v>
      </c>
      <c r="O180" s="107" t="s">
        <v>205</v>
      </c>
      <c r="P180" s="107" t="s">
        <v>234</v>
      </c>
      <c r="Q180" s="108" t="s">
        <v>105</v>
      </c>
      <c r="R180" s="108" t="s">
        <v>105</v>
      </c>
      <c r="S180" s="108"/>
      <c r="T180" s="108" t="s">
        <v>105</v>
      </c>
      <c r="U180" s="108"/>
      <c r="V180" s="108"/>
      <c r="W180" s="108"/>
      <c r="X180" s="108"/>
      <c r="Y180" s="108"/>
      <c r="Z180" s="113"/>
      <c r="AA180" s="110" t="s">
        <v>20</v>
      </c>
    </row>
    <row r="181" spans="1:27" ht="409.6" customHeight="1" x14ac:dyDescent="0.25">
      <c r="A181" s="100">
        <v>4</v>
      </c>
      <c r="B181" s="279"/>
      <c r="C181" s="317"/>
      <c r="D181" s="317"/>
      <c r="E181" s="313"/>
      <c r="F181" s="313"/>
      <c r="G181" s="313"/>
      <c r="H181" s="113" t="s">
        <v>405</v>
      </c>
      <c r="I181" s="300"/>
      <c r="J181" s="300"/>
      <c r="K181" s="297"/>
      <c r="L181" s="183" t="s">
        <v>581</v>
      </c>
      <c r="M181" s="106">
        <v>10000000</v>
      </c>
      <c r="N181" s="106">
        <f t="shared" si="35"/>
        <v>7000000</v>
      </c>
      <c r="O181" s="107" t="s">
        <v>228</v>
      </c>
      <c r="P181" s="107" t="s">
        <v>234</v>
      </c>
      <c r="Q181" s="108" t="s">
        <v>105</v>
      </c>
      <c r="R181" s="108" t="s">
        <v>105</v>
      </c>
      <c r="S181" s="108" t="s">
        <v>105</v>
      </c>
      <c r="T181" s="108" t="s">
        <v>105</v>
      </c>
      <c r="U181" s="108" t="s">
        <v>105</v>
      </c>
      <c r="V181" s="108"/>
      <c r="W181" s="108" t="s">
        <v>105</v>
      </c>
      <c r="X181" s="108" t="s">
        <v>105</v>
      </c>
      <c r="Y181" s="108"/>
      <c r="Z181" s="113" t="s">
        <v>584</v>
      </c>
      <c r="AA181" s="110" t="s">
        <v>20</v>
      </c>
    </row>
    <row r="182" spans="1:27" ht="256.5" customHeight="1" x14ac:dyDescent="0.25">
      <c r="A182" s="114">
        <v>5</v>
      </c>
      <c r="B182" s="340"/>
      <c r="C182" s="337"/>
      <c r="D182" s="337"/>
      <c r="E182" s="315"/>
      <c r="F182" s="315"/>
      <c r="G182" s="315"/>
      <c r="H182" s="151" t="s">
        <v>582</v>
      </c>
      <c r="I182" s="300"/>
      <c r="J182" s="300"/>
      <c r="K182" s="297"/>
      <c r="L182" s="184" t="s">
        <v>583</v>
      </c>
      <c r="M182" s="118">
        <v>30000000</v>
      </c>
      <c r="N182" s="118">
        <f t="shared" si="35"/>
        <v>21000000</v>
      </c>
      <c r="O182" s="119" t="s">
        <v>450</v>
      </c>
      <c r="P182" s="119" t="s">
        <v>481</v>
      </c>
      <c r="Q182" s="120" t="s">
        <v>105</v>
      </c>
      <c r="R182" s="120" t="s">
        <v>105</v>
      </c>
      <c r="S182" s="120" t="s">
        <v>105</v>
      </c>
      <c r="T182" s="120" t="s">
        <v>105</v>
      </c>
      <c r="U182" s="120" t="s">
        <v>105</v>
      </c>
      <c r="V182" s="120"/>
      <c r="W182" s="120"/>
      <c r="X182" s="120" t="s">
        <v>105</v>
      </c>
      <c r="Y182" s="120"/>
      <c r="Z182" s="151" t="s">
        <v>585</v>
      </c>
      <c r="AA182" s="122"/>
    </row>
    <row r="183" spans="1:27" ht="60" customHeight="1" thickBot="1" x14ac:dyDescent="0.3">
      <c r="A183" s="78">
        <v>6</v>
      </c>
      <c r="B183" s="280"/>
      <c r="C183" s="318"/>
      <c r="D183" s="318"/>
      <c r="E183" s="314"/>
      <c r="F183" s="314"/>
      <c r="G183" s="314"/>
      <c r="H183" s="80" t="s">
        <v>163</v>
      </c>
      <c r="I183" s="301"/>
      <c r="J183" s="301"/>
      <c r="K183" s="298"/>
      <c r="L183" s="123" t="s">
        <v>406</v>
      </c>
      <c r="M183" s="82">
        <v>3000000</v>
      </c>
      <c r="N183" s="82">
        <f t="shared" si="35"/>
        <v>2100000</v>
      </c>
      <c r="O183" s="83" t="s">
        <v>205</v>
      </c>
      <c r="P183" s="83" t="s">
        <v>234</v>
      </c>
      <c r="Q183" s="85"/>
      <c r="R183" s="85"/>
      <c r="S183" s="85"/>
      <c r="T183" s="85"/>
      <c r="U183" s="85"/>
      <c r="V183" s="85"/>
      <c r="W183" s="85"/>
      <c r="X183" s="85"/>
      <c r="Y183" s="85"/>
      <c r="Z183" s="80"/>
      <c r="AA183" s="86" t="s">
        <v>20</v>
      </c>
    </row>
    <row r="184" spans="1:27" ht="15.75" thickBot="1" x14ac:dyDescent="0.3">
      <c r="A184" s="66"/>
      <c r="B184" s="66"/>
      <c r="C184" s="66"/>
      <c r="D184" s="66"/>
      <c r="E184" s="66"/>
      <c r="F184" s="66"/>
      <c r="G184" s="66"/>
      <c r="H184" s="66"/>
      <c r="I184" s="66"/>
      <c r="J184" s="66"/>
      <c r="K184" s="66"/>
      <c r="L184" s="67"/>
      <c r="M184" s="66"/>
      <c r="N184" s="66"/>
      <c r="O184" s="66"/>
      <c r="P184" s="66"/>
      <c r="Q184" s="66"/>
      <c r="R184" s="66"/>
      <c r="S184" s="66"/>
      <c r="T184" s="66"/>
      <c r="U184" s="66"/>
      <c r="V184" s="66"/>
      <c r="W184" s="66"/>
      <c r="X184" s="66"/>
      <c r="Y184" s="66"/>
      <c r="Z184" s="66"/>
      <c r="AA184" s="66"/>
    </row>
    <row r="185" spans="1:27" ht="60" customHeight="1" x14ac:dyDescent="0.25">
      <c r="A185" s="68">
        <v>1</v>
      </c>
      <c r="B185" s="281" t="s">
        <v>326</v>
      </c>
      <c r="C185" s="316" t="s">
        <v>230</v>
      </c>
      <c r="D185" s="316" t="s">
        <v>151</v>
      </c>
      <c r="E185" s="311">
        <v>70107114</v>
      </c>
      <c r="F185" s="311">
        <v>150010010</v>
      </c>
      <c r="G185" s="311">
        <v>600171451</v>
      </c>
      <c r="H185" s="71" t="s">
        <v>231</v>
      </c>
      <c r="I185" s="299" t="s">
        <v>18</v>
      </c>
      <c r="J185" s="299" t="s">
        <v>19</v>
      </c>
      <c r="K185" s="296" t="s">
        <v>19</v>
      </c>
      <c r="L185" s="72"/>
      <c r="M185" s="73">
        <v>2000000</v>
      </c>
      <c r="N185" s="73">
        <f t="shared" ref="N185:N187" si="36">M185/100*70</f>
        <v>1400000</v>
      </c>
      <c r="O185" s="74" t="s">
        <v>188</v>
      </c>
      <c r="P185" s="74" t="s">
        <v>234</v>
      </c>
      <c r="Q185" s="75"/>
      <c r="R185" s="75"/>
      <c r="S185" s="75"/>
      <c r="T185" s="75"/>
      <c r="U185" s="75"/>
      <c r="V185" s="75"/>
      <c r="W185" s="75"/>
      <c r="X185" s="75"/>
      <c r="Y185" s="75"/>
      <c r="Z185" s="70"/>
      <c r="AA185" s="77"/>
    </row>
    <row r="186" spans="1:27" ht="187.5" customHeight="1" x14ac:dyDescent="0.25">
      <c r="A186" s="100">
        <v>2</v>
      </c>
      <c r="B186" s="282"/>
      <c r="C186" s="317"/>
      <c r="D186" s="317"/>
      <c r="E186" s="313"/>
      <c r="F186" s="313"/>
      <c r="G186" s="313"/>
      <c r="H186" s="113" t="s">
        <v>232</v>
      </c>
      <c r="I186" s="300"/>
      <c r="J186" s="300"/>
      <c r="K186" s="297"/>
      <c r="L186" s="105" t="s">
        <v>305</v>
      </c>
      <c r="M186" s="106">
        <v>300000</v>
      </c>
      <c r="N186" s="106">
        <f t="shared" si="36"/>
        <v>210000</v>
      </c>
      <c r="O186" s="107" t="s">
        <v>188</v>
      </c>
      <c r="P186" s="107" t="s">
        <v>234</v>
      </c>
      <c r="Q186" s="108" t="s">
        <v>105</v>
      </c>
      <c r="R186" s="108" t="s">
        <v>105</v>
      </c>
      <c r="S186" s="108" t="s">
        <v>105</v>
      </c>
      <c r="T186" s="108" t="s">
        <v>105</v>
      </c>
      <c r="U186" s="109"/>
      <c r="V186" s="109"/>
      <c r="W186" s="109"/>
      <c r="X186" s="109"/>
      <c r="Y186" s="109"/>
      <c r="Z186" s="102"/>
      <c r="AA186" s="110"/>
    </row>
    <row r="187" spans="1:27" ht="395.25" customHeight="1" thickBot="1" x14ac:dyDescent="0.3">
      <c r="A187" s="78">
        <v>3</v>
      </c>
      <c r="B187" s="283"/>
      <c r="C187" s="318"/>
      <c r="D187" s="318"/>
      <c r="E187" s="314"/>
      <c r="F187" s="314"/>
      <c r="G187" s="314"/>
      <c r="H187" s="80" t="s">
        <v>233</v>
      </c>
      <c r="I187" s="301"/>
      <c r="J187" s="301"/>
      <c r="K187" s="298"/>
      <c r="L187" s="81" t="s">
        <v>309</v>
      </c>
      <c r="M187" s="82">
        <v>150000</v>
      </c>
      <c r="N187" s="82">
        <f t="shared" si="36"/>
        <v>105000</v>
      </c>
      <c r="O187" s="83" t="s">
        <v>188</v>
      </c>
      <c r="P187" s="83" t="s">
        <v>234</v>
      </c>
      <c r="Q187" s="85" t="s">
        <v>105</v>
      </c>
      <c r="R187" s="85" t="s">
        <v>105</v>
      </c>
      <c r="S187" s="85" t="s">
        <v>105</v>
      </c>
      <c r="T187" s="85" t="s">
        <v>105</v>
      </c>
      <c r="U187" s="84"/>
      <c r="V187" s="84"/>
      <c r="W187" s="85" t="s">
        <v>105</v>
      </c>
      <c r="X187" s="84"/>
      <c r="Y187" s="84"/>
      <c r="Z187" s="79"/>
      <c r="AA187" s="86"/>
    </row>
    <row r="188" spans="1:27" ht="15.75" thickBot="1" x14ac:dyDescent="0.3">
      <c r="A188" s="66"/>
      <c r="B188" s="66"/>
      <c r="C188" s="66"/>
      <c r="D188" s="66"/>
      <c r="E188" s="66"/>
      <c r="F188" s="66"/>
      <c r="G188" s="66"/>
      <c r="H188" s="66"/>
      <c r="I188" s="66"/>
      <c r="J188" s="66"/>
      <c r="K188" s="66"/>
      <c r="L188" s="67"/>
      <c r="M188" s="66"/>
      <c r="N188" s="66"/>
      <c r="O188" s="66"/>
      <c r="P188" s="66"/>
      <c r="Q188" s="66"/>
      <c r="R188" s="66"/>
      <c r="S188" s="66"/>
      <c r="T188" s="66"/>
      <c r="U188" s="66"/>
      <c r="V188" s="66"/>
      <c r="W188" s="66"/>
      <c r="X188" s="66"/>
      <c r="Y188" s="66"/>
      <c r="Z188" s="66"/>
      <c r="AA188" s="66"/>
    </row>
    <row r="189" spans="1:27" ht="77.25" customHeight="1" thickBot="1" x14ac:dyDescent="0.3">
      <c r="A189" s="54">
        <v>1</v>
      </c>
      <c r="B189" s="185" t="s">
        <v>327</v>
      </c>
      <c r="C189" s="56" t="s">
        <v>266</v>
      </c>
      <c r="D189" s="56" t="s">
        <v>310</v>
      </c>
      <c r="E189" s="57">
        <v>70837279</v>
      </c>
      <c r="F189" s="57">
        <v>110450523</v>
      </c>
      <c r="G189" s="59" t="s">
        <v>267</v>
      </c>
      <c r="H189" s="186" t="s">
        <v>268</v>
      </c>
      <c r="I189" s="57" t="s">
        <v>18</v>
      </c>
      <c r="J189" s="57" t="s">
        <v>19</v>
      </c>
      <c r="K189" s="59" t="s">
        <v>19</v>
      </c>
      <c r="L189" s="60" t="s">
        <v>306</v>
      </c>
      <c r="M189" s="187">
        <v>85000000</v>
      </c>
      <c r="N189" s="61">
        <f t="shared" ref="N189" si="37">M189/100*70</f>
        <v>59500000</v>
      </c>
      <c r="O189" s="62" t="s">
        <v>188</v>
      </c>
      <c r="P189" s="62" t="s">
        <v>205</v>
      </c>
      <c r="Q189" s="63"/>
      <c r="R189" s="63"/>
      <c r="S189" s="63"/>
      <c r="T189" s="63"/>
      <c r="U189" s="63"/>
      <c r="V189" s="63"/>
      <c r="W189" s="63"/>
      <c r="X189" s="63"/>
      <c r="Y189" s="63"/>
      <c r="Z189" s="58" t="s">
        <v>311</v>
      </c>
      <c r="AA189" s="65" t="s">
        <v>20</v>
      </c>
    </row>
    <row r="190" spans="1:27" ht="15.75" thickBot="1" x14ac:dyDescent="0.3">
      <c r="A190" s="66"/>
      <c r="B190" s="66"/>
      <c r="C190" s="66"/>
      <c r="D190" s="66"/>
      <c r="E190" s="66"/>
      <c r="F190" s="66"/>
      <c r="G190" s="66"/>
      <c r="H190" s="66"/>
      <c r="I190" s="66"/>
      <c r="J190" s="66"/>
      <c r="K190" s="66"/>
      <c r="L190" s="67"/>
      <c r="M190" s="66"/>
      <c r="N190" s="66"/>
      <c r="O190" s="66"/>
      <c r="P190" s="66"/>
      <c r="Q190" s="66"/>
      <c r="R190" s="66"/>
      <c r="S190" s="66"/>
      <c r="T190" s="66"/>
      <c r="U190" s="66"/>
      <c r="V190" s="66"/>
      <c r="W190" s="66"/>
      <c r="X190" s="66"/>
      <c r="Y190" s="66"/>
      <c r="Z190" s="66"/>
      <c r="AA190" s="66"/>
    </row>
    <row r="191" spans="1:27" ht="82.5" customHeight="1" thickBot="1" x14ac:dyDescent="0.3">
      <c r="A191" s="54">
        <v>1</v>
      </c>
      <c r="B191" s="185" t="s">
        <v>325</v>
      </c>
      <c r="C191" s="56" t="s">
        <v>573</v>
      </c>
      <c r="D191" s="56" t="s">
        <v>151</v>
      </c>
      <c r="E191" s="57">
        <v>17285241</v>
      </c>
      <c r="F191" s="57">
        <v>102338213</v>
      </c>
      <c r="G191" s="57">
        <v>691016402</v>
      </c>
      <c r="H191" s="58" t="s">
        <v>605</v>
      </c>
      <c r="I191" s="57" t="s">
        <v>18</v>
      </c>
      <c r="J191" s="57" t="s">
        <v>19</v>
      </c>
      <c r="K191" s="59" t="s">
        <v>19</v>
      </c>
      <c r="L191" s="60" t="s">
        <v>304</v>
      </c>
      <c r="M191" s="61">
        <v>1000000</v>
      </c>
      <c r="N191" s="61">
        <f t="shared" ref="N191" si="38">M191/100*70</f>
        <v>700000</v>
      </c>
      <c r="O191" s="62" t="s">
        <v>126</v>
      </c>
      <c r="P191" s="62" t="s">
        <v>126</v>
      </c>
      <c r="Q191" s="63"/>
      <c r="R191" s="63"/>
      <c r="S191" s="63"/>
      <c r="T191" s="63"/>
      <c r="U191" s="63"/>
      <c r="V191" s="63"/>
      <c r="W191" s="63"/>
      <c r="X191" s="63"/>
      <c r="Y191" s="63"/>
      <c r="Z191" s="56"/>
      <c r="AA191" s="65"/>
    </row>
    <row r="192" spans="1:27" ht="15.75" thickBot="1" x14ac:dyDescent="0.3">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row>
    <row r="193" spans="1:27" ht="82.5" customHeight="1" thickBot="1" x14ac:dyDescent="0.3">
      <c r="A193" s="54">
        <v>1</v>
      </c>
      <c r="B193" s="55"/>
      <c r="C193" s="56" t="s">
        <v>269</v>
      </c>
      <c r="D193" s="56" t="s">
        <v>151</v>
      </c>
      <c r="E193" s="57"/>
      <c r="F193" s="57"/>
      <c r="G193" s="59"/>
      <c r="H193" s="186" t="s">
        <v>270</v>
      </c>
      <c r="I193" s="57" t="s">
        <v>18</v>
      </c>
      <c r="J193" s="57" t="s">
        <v>19</v>
      </c>
      <c r="K193" s="59" t="s">
        <v>19</v>
      </c>
      <c r="L193" s="58"/>
      <c r="M193" s="187">
        <v>580000000</v>
      </c>
      <c r="N193" s="61">
        <f t="shared" ref="N193" si="39">M193/100*70</f>
        <v>406000000</v>
      </c>
      <c r="O193" s="62" t="s">
        <v>188</v>
      </c>
      <c r="P193" s="62" t="s">
        <v>234</v>
      </c>
      <c r="Q193" s="64" t="s">
        <v>105</v>
      </c>
      <c r="R193" s="64" t="s">
        <v>105</v>
      </c>
      <c r="S193" s="64" t="s">
        <v>105</v>
      </c>
      <c r="T193" s="64" t="s">
        <v>105</v>
      </c>
      <c r="U193" s="63"/>
      <c r="V193" s="63"/>
      <c r="W193" s="63"/>
      <c r="X193" s="63"/>
      <c r="Y193" s="63"/>
      <c r="Z193" s="58"/>
      <c r="AA193" s="65"/>
    </row>
    <row r="194" spans="1:27" ht="15.75" thickBot="1" x14ac:dyDescent="0.3">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row>
    <row r="195" spans="1:27" ht="60" customHeight="1" x14ac:dyDescent="0.25">
      <c r="A195" s="272">
        <v>1</v>
      </c>
      <c r="B195" s="69" t="s">
        <v>552</v>
      </c>
      <c r="C195" s="162" t="s">
        <v>556</v>
      </c>
      <c r="D195" s="275" t="s">
        <v>151</v>
      </c>
      <c r="E195" s="188">
        <v>75034051</v>
      </c>
      <c r="F195" s="188">
        <v>102326860</v>
      </c>
      <c r="G195" s="188">
        <v>600049183</v>
      </c>
      <c r="H195" s="281" t="s">
        <v>510</v>
      </c>
      <c r="I195" s="284" t="s">
        <v>18</v>
      </c>
      <c r="J195" s="284" t="s">
        <v>19</v>
      </c>
      <c r="K195" s="284" t="s">
        <v>19</v>
      </c>
      <c r="L195" s="287" t="s">
        <v>606</v>
      </c>
      <c r="M195" s="290">
        <v>10000000</v>
      </c>
      <c r="N195" s="290">
        <f>M195/100*70</f>
        <v>7000000</v>
      </c>
      <c r="O195" s="293" t="s">
        <v>439</v>
      </c>
      <c r="P195" s="293" t="s">
        <v>117</v>
      </c>
      <c r="Q195" s="278" t="s">
        <v>105</v>
      </c>
      <c r="R195" s="278" t="s">
        <v>105</v>
      </c>
      <c r="S195" s="278" t="s">
        <v>105</v>
      </c>
      <c r="T195" s="278" t="s">
        <v>105</v>
      </c>
      <c r="U195" s="278"/>
      <c r="V195" s="278"/>
      <c r="W195" s="278"/>
      <c r="X195" s="278"/>
      <c r="Y195" s="278" t="s">
        <v>105</v>
      </c>
      <c r="Z195" s="266" t="s">
        <v>553</v>
      </c>
      <c r="AA195" s="269"/>
    </row>
    <row r="196" spans="1:27" ht="60" customHeight="1" x14ac:dyDescent="0.25">
      <c r="A196" s="273"/>
      <c r="B196" s="101" t="s">
        <v>554</v>
      </c>
      <c r="C196" s="163" t="s">
        <v>555</v>
      </c>
      <c r="D196" s="276"/>
      <c r="E196" s="189">
        <v>75034042</v>
      </c>
      <c r="F196" s="189">
        <v>102326886</v>
      </c>
      <c r="G196" s="189">
        <v>600049191</v>
      </c>
      <c r="H196" s="282"/>
      <c r="I196" s="285"/>
      <c r="J196" s="285"/>
      <c r="K196" s="285"/>
      <c r="L196" s="288"/>
      <c r="M196" s="291"/>
      <c r="N196" s="291"/>
      <c r="O196" s="294"/>
      <c r="P196" s="294"/>
      <c r="Q196" s="279"/>
      <c r="R196" s="279"/>
      <c r="S196" s="279"/>
      <c r="T196" s="279"/>
      <c r="U196" s="279"/>
      <c r="V196" s="279"/>
      <c r="W196" s="279"/>
      <c r="X196" s="279"/>
      <c r="Y196" s="279"/>
      <c r="Z196" s="267"/>
      <c r="AA196" s="270"/>
    </row>
    <row r="197" spans="1:27" ht="60" customHeight="1" x14ac:dyDescent="0.25">
      <c r="A197" s="273"/>
      <c r="B197" s="101" t="s">
        <v>557</v>
      </c>
      <c r="C197" s="163" t="s">
        <v>558</v>
      </c>
      <c r="D197" s="276"/>
      <c r="E197" s="189">
        <v>62451511</v>
      </c>
      <c r="F197" s="189">
        <v>102326908</v>
      </c>
      <c r="G197" s="189">
        <v>600049205</v>
      </c>
      <c r="H197" s="282"/>
      <c r="I197" s="285"/>
      <c r="J197" s="285"/>
      <c r="K197" s="285"/>
      <c r="L197" s="288"/>
      <c r="M197" s="291"/>
      <c r="N197" s="291"/>
      <c r="O197" s="294"/>
      <c r="P197" s="294"/>
      <c r="Q197" s="279"/>
      <c r="R197" s="279"/>
      <c r="S197" s="279"/>
      <c r="T197" s="279"/>
      <c r="U197" s="279"/>
      <c r="V197" s="279"/>
      <c r="W197" s="279"/>
      <c r="X197" s="279"/>
      <c r="Y197" s="279"/>
      <c r="Z197" s="267"/>
      <c r="AA197" s="270"/>
    </row>
    <row r="198" spans="1:27" ht="60" customHeight="1" x14ac:dyDescent="0.25">
      <c r="A198" s="273"/>
      <c r="B198" s="101" t="s">
        <v>562</v>
      </c>
      <c r="C198" s="163" t="s">
        <v>559</v>
      </c>
      <c r="D198" s="276"/>
      <c r="E198" s="189">
        <v>75034069</v>
      </c>
      <c r="F198" s="189">
        <v>102326916</v>
      </c>
      <c r="G198" s="189">
        <v>600049213</v>
      </c>
      <c r="H198" s="282"/>
      <c r="I198" s="285"/>
      <c r="J198" s="285"/>
      <c r="K198" s="285"/>
      <c r="L198" s="288"/>
      <c r="M198" s="291"/>
      <c r="N198" s="291"/>
      <c r="O198" s="294"/>
      <c r="P198" s="294"/>
      <c r="Q198" s="279"/>
      <c r="R198" s="279"/>
      <c r="S198" s="279"/>
      <c r="T198" s="279"/>
      <c r="U198" s="279"/>
      <c r="V198" s="279"/>
      <c r="W198" s="279"/>
      <c r="X198" s="279"/>
      <c r="Y198" s="279"/>
      <c r="Z198" s="267"/>
      <c r="AA198" s="270"/>
    </row>
    <row r="199" spans="1:27" ht="60" customHeight="1" x14ac:dyDescent="0.25">
      <c r="A199" s="273"/>
      <c r="B199" s="101" t="s">
        <v>563</v>
      </c>
      <c r="C199" s="163" t="s">
        <v>560</v>
      </c>
      <c r="D199" s="276"/>
      <c r="E199" s="189">
        <v>75034034</v>
      </c>
      <c r="F199" s="189">
        <v>102326941</v>
      </c>
      <c r="G199" s="189">
        <v>600049230</v>
      </c>
      <c r="H199" s="282"/>
      <c r="I199" s="285"/>
      <c r="J199" s="285"/>
      <c r="K199" s="285"/>
      <c r="L199" s="288"/>
      <c r="M199" s="291"/>
      <c r="N199" s="291"/>
      <c r="O199" s="294"/>
      <c r="P199" s="294"/>
      <c r="Q199" s="279"/>
      <c r="R199" s="279"/>
      <c r="S199" s="279"/>
      <c r="T199" s="279"/>
      <c r="U199" s="279"/>
      <c r="V199" s="279"/>
      <c r="W199" s="279"/>
      <c r="X199" s="279"/>
      <c r="Y199" s="279"/>
      <c r="Z199" s="267"/>
      <c r="AA199" s="270"/>
    </row>
    <row r="200" spans="1:27" ht="60" customHeight="1" x14ac:dyDescent="0.25">
      <c r="A200" s="273"/>
      <c r="B200" s="101" t="s">
        <v>561</v>
      </c>
      <c r="C200" s="163" t="s">
        <v>564</v>
      </c>
      <c r="D200" s="276"/>
      <c r="E200" s="189">
        <v>75034018</v>
      </c>
      <c r="F200" s="189">
        <v>102326959</v>
      </c>
      <c r="G200" s="189">
        <v>600049248</v>
      </c>
      <c r="H200" s="282"/>
      <c r="I200" s="285"/>
      <c r="J200" s="285"/>
      <c r="K200" s="285"/>
      <c r="L200" s="288"/>
      <c r="M200" s="291"/>
      <c r="N200" s="291"/>
      <c r="O200" s="294"/>
      <c r="P200" s="294"/>
      <c r="Q200" s="279"/>
      <c r="R200" s="279"/>
      <c r="S200" s="279"/>
      <c r="T200" s="279"/>
      <c r="U200" s="279"/>
      <c r="V200" s="279"/>
      <c r="W200" s="279"/>
      <c r="X200" s="279"/>
      <c r="Y200" s="279"/>
      <c r="Z200" s="267"/>
      <c r="AA200" s="270"/>
    </row>
    <row r="201" spans="1:27" ht="60" customHeight="1" x14ac:dyDescent="0.25">
      <c r="A201" s="273"/>
      <c r="B201" s="101" t="s">
        <v>565</v>
      </c>
      <c r="C201" s="163" t="s">
        <v>566</v>
      </c>
      <c r="D201" s="276"/>
      <c r="E201" s="189">
        <v>62451332</v>
      </c>
      <c r="F201" s="189">
        <v>102638268</v>
      </c>
      <c r="G201" s="189">
        <v>600049302</v>
      </c>
      <c r="H201" s="282"/>
      <c r="I201" s="285"/>
      <c r="J201" s="285"/>
      <c r="K201" s="285"/>
      <c r="L201" s="288"/>
      <c r="M201" s="291"/>
      <c r="N201" s="291"/>
      <c r="O201" s="294"/>
      <c r="P201" s="294"/>
      <c r="Q201" s="279"/>
      <c r="R201" s="279"/>
      <c r="S201" s="279"/>
      <c r="T201" s="279"/>
      <c r="U201" s="279"/>
      <c r="V201" s="279"/>
      <c r="W201" s="279"/>
      <c r="X201" s="279"/>
      <c r="Y201" s="279"/>
      <c r="Z201" s="267"/>
      <c r="AA201" s="270"/>
    </row>
    <row r="202" spans="1:27" ht="60" customHeight="1" thickBot="1" x14ac:dyDescent="0.3">
      <c r="A202" s="274"/>
      <c r="B202" s="164" t="s">
        <v>567</v>
      </c>
      <c r="C202" s="164" t="s">
        <v>568</v>
      </c>
      <c r="D202" s="277"/>
      <c r="E202" s="190">
        <v>75034085</v>
      </c>
      <c r="F202" s="190">
        <v>102326967</v>
      </c>
      <c r="G202" s="190">
        <v>600049256</v>
      </c>
      <c r="H202" s="283"/>
      <c r="I202" s="286"/>
      <c r="J202" s="286"/>
      <c r="K202" s="286"/>
      <c r="L202" s="289"/>
      <c r="M202" s="292"/>
      <c r="N202" s="292"/>
      <c r="O202" s="295"/>
      <c r="P202" s="295"/>
      <c r="Q202" s="280"/>
      <c r="R202" s="280"/>
      <c r="S202" s="280"/>
      <c r="T202" s="280"/>
      <c r="U202" s="280"/>
      <c r="V202" s="280"/>
      <c r="W202" s="280"/>
      <c r="X202" s="280"/>
      <c r="Y202" s="280"/>
      <c r="Z202" s="268"/>
      <c r="AA202" s="271"/>
    </row>
    <row r="203" spans="1:27" x14ac:dyDescent="0.25">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row>
    <row r="204" spans="1:27" x14ac:dyDescent="0.25">
      <c r="A204" s="66"/>
      <c r="B204" s="66" t="s">
        <v>580</v>
      </c>
      <c r="C204" s="66"/>
      <c r="D204" s="4" t="s">
        <v>635</v>
      </c>
      <c r="E204" s="2"/>
      <c r="F204" s="2"/>
      <c r="G204" s="2"/>
      <c r="H204" s="66"/>
      <c r="I204" s="66"/>
      <c r="J204" s="66"/>
      <c r="K204" s="66"/>
      <c r="L204" s="66"/>
      <c r="M204" s="66"/>
      <c r="N204" s="66"/>
      <c r="O204" s="66"/>
      <c r="P204" s="66"/>
      <c r="Q204" s="66"/>
      <c r="R204" s="66"/>
      <c r="S204" s="66"/>
      <c r="T204" s="66"/>
      <c r="U204" s="66"/>
      <c r="V204" s="66"/>
      <c r="W204" s="66"/>
      <c r="X204" s="66"/>
      <c r="Y204" s="66"/>
      <c r="Z204" s="66"/>
      <c r="AA204" s="66"/>
    </row>
    <row r="205" spans="1:27" x14ac:dyDescent="0.25">
      <c r="A205" s="66"/>
      <c r="B205" s="66" t="s">
        <v>579</v>
      </c>
      <c r="C205" s="66"/>
      <c r="D205" s="2" t="s">
        <v>579</v>
      </c>
      <c r="E205" s="2"/>
      <c r="F205" s="2"/>
      <c r="G205" s="2"/>
      <c r="H205" s="66"/>
      <c r="I205" s="66"/>
      <c r="J205" s="66"/>
      <c r="K205" s="66"/>
      <c r="L205" s="66"/>
      <c r="M205" s="66"/>
      <c r="N205" s="66"/>
      <c r="O205" s="66"/>
      <c r="P205" s="66"/>
      <c r="Q205" s="66"/>
      <c r="R205" s="66"/>
      <c r="S205" s="66"/>
      <c r="T205" s="66"/>
      <c r="U205" s="66"/>
      <c r="V205" s="66"/>
      <c r="W205" s="66"/>
      <c r="X205" s="66"/>
      <c r="Y205" s="66"/>
      <c r="Z205" s="66"/>
      <c r="AA205" s="66"/>
    </row>
    <row r="210" spans="1:14" x14ac:dyDescent="0.25">
      <c r="A210" s="2"/>
      <c r="B210" s="2"/>
      <c r="C210" s="2"/>
      <c r="D210" s="2"/>
      <c r="E210" s="2"/>
      <c r="F210" s="2"/>
      <c r="G210" s="2"/>
      <c r="H210" s="2"/>
      <c r="I210" s="2"/>
      <c r="J210" s="2"/>
      <c r="K210" s="2"/>
      <c r="L210" s="2"/>
      <c r="M210" s="5"/>
      <c r="N210" s="5"/>
    </row>
    <row r="211" spans="1:14" x14ac:dyDescent="0.25">
      <c r="A211" s="2"/>
      <c r="B211" s="2"/>
      <c r="C211" s="2"/>
      <c r="D211" s="2"/>
      <c r="E211" s="2"/>
      <c r="F211" s="2"/>
      <c r="G211" s="2"/>
      <c r="H211" s="2"/>
      <c r="I211" s="2"/>
      <c r="J211" s="2"/>
      <c r="K211" s="2"/>
      <c r="L211" s="2"/>
      <c r="M211" s="5"/>
      <c r="N211" s="5"/>
    </row>
    <row r="212" spans="1:14" x14ac:dyDescent="0.25">
      <c r="A212" s="2"/>
      <c r="B212" s="2"/>
      <c r="C212" s="2"/>
      <c r="D212" s="2"/>
      <c r="E212" s="2"/>
      <c r="F212" s="2"/>
      <c r="G212" s="2"/>
      <c r="H212" s="2"/>
      <c r="I212" s="2"/>
      <c r="J212" s="2"/>
      <c r="K212" s="2"/>
      <c r="L212" s="2"/>
      <c r="M212" s="5"/>
      <c r="N212" s="5"/>
    </row>
    <row r="213" spans="1:14" x14ac:dyDescent="0.25">
      <c r="A213" s="4"/>
      <c r="B213" s="4"/>
      <c r="C213" s="4"/>
      <c r="D213" s="4"/>
      <c r="E213" s="4"/>
      <c r="F213" s="4"/>
      <c r="G213" s="4"/>
      <c r="H213" s="4"/>
      <c r="I213" s="4"/>
      <c r="J213" s="2"/>
      <c r="K213" s="2"/>
      <c r="L213" s="2"/>
      <c r="M213" s="5"/>
      <c r="N213" s="5"/>
    </row>
    <row r="214" spans="1:14" x14ac:dyDescent="0.25">
      <c r="A214" s="4"/>
      <c r="B214" s="4"/>
      <c r="C214" s="4"/>
      <c r="D214" s="4"/>
      <c r="E214" s="4"/>
      <c r="F214" s="4"/>
      <c r="G214" s="4"/>
      <c r="H214" s="4"/>
      <c r="I214" s="4"/>
      <c r="J214" s="2"/>
      <c r="K214" s="2"/>
      <c r="L214" s="2"/>
      <c r="M214" s="5"/>
      <c r="N214" s="5"/>
    </row>
    <row r="215" spans="1:14" x14ac:dyDescent="0.25">
      <c r="A215" s="4"/>
      <c r="B215" s="4"/>
      <c r="C215" s="4"/>
      <c r="D215" s="4"/>
      <c r="E215" s="4"/>
      <c r="F215" s="4"/>
      <c r="G215" s="4"/>
      <c r="H215" s="4"/>
      <c r="I215" s="4"/>
      <c r="J215" s="2"/>
      <c r="K215" s="2"/>
      <c r="L215" s="2"/>
      <c r="M215" s="5"/>
      <c r="N215" s="5"/>
    </row>
    <row r="216" spans="1:14" x14ac:dyDescent="0.25">
      <c r="A216" s="4"/>
      <c r="B216" s="4"/>
      <c r="C216" s="4"/>
      <c r="D216" s="4"/>
      <c r="E216" s="4"/>
      <c r="F216" s="4"/>
      <c r="G216" s="4"/>
      <c r="H216" s="4"/>
      <c r="I216" s="4"/>
      <c r="J216" s="2"/>
      <c r="K216" s="2"/>
      <c r="L216" s="2"/>
      <c r="M216" s="5"/>
      <c r="N216" s="5"/>
    </row>
    <row r="217" spans="1:14" x14ac:dyDescent="0.25">
      <c r="A217" s="4"/>
      <c r="B217" s="4"/>
      <c r="C217" s="4"/>
      <c r="D217" s="4"/>
      <c r="E217" s="4"/>
      <c r="F217" s="4"/>
      <c r="G217" s="4"/>
      <c r="H217" s="4"/>
      <c r="I217" s="4"/>
      <c r="J217" s="2"/>
      <c r="K217" s="2"/>
      <c r="L217" s="2"/>
      <c r="M217" s="5"/>
      <c r="N217" s="5"/>
    </row>
    <row r="218" spans="1:14" x14ac:dyDescent="0.25">
      <c r="A218" s="4"/>
      <c r="B218" s="4"/>
      <c r="C218" s="4"/>
      <c r="D218" s="4"/>
      <c r="E218" s="4"/>
      <c r="F218" s="4"/>
      <c r="G218" s="4"/>
      <c r="H218" s="4"/>
      <c r="I218" s="4"/>
      <c r="J218" s="2"/>
      <c r="K218" s="2"/>
      <c r="L218" s="2"/>
      <c r="M218" s="5"/>
      <c r="N218" s="5"/>
    </row>
    <row r="219" spans="1:14" x14ac:dyDescent="0.25">
      <c r="A219" s="4"/>
      <c r="B219" s="4"/>
      <c r="C219" s="4"/>
      <c r="D219" s="4"/>
      <c r="E219" s="4"/>
      <c r="F219" s="4"/>
      <c r="G219" s="4"/>
      <c r="H219" s="4"/>
      <c r="I219" s="4"/>
      <c r="J219" s="2"/>
      <c r="K219" s="2"/>
      <c r="L219" s="2"/>
      <c r="M219" s="5"/>
      <c r="N219" s="5"/>
    </row>
    <row r="220" spans="1:14" x14ac:dyDescent="0.25">
      <c r="A220" s="3"/>
      <c r="B220" s="3"/>
      <c r="C220" s="3"/>
      <c r="D220" s="3"/>
      <c r="E220" s="3"/>
      <c r="F220" s="3"/>
      <c r="G220" s="2"/>
      <c r="H220" s="2"/>
      <c r="I220" s="2"/>
      <c r="J220" s="2"/>
      <c r="K220" s="2"/>
      <c r="L220" s="2"/>
      <c r="M220" s="5"/>
      <c r="N220" s="5"/>
    </row>
    <row r="221" spans="1:14" x14ac:dyDescent="0.25">
      <c r="A221" s="4"/>
      <c r="B221" s="4"/>
      <c r="C221" s="4"/>
      <c r="D221" s="4"/>
      <c r="E221" s="4"/>
      <c r="F221" s="4"/>
      <c r="G221" s="4"/>
      <c r="H221" s="2"/>
      <c r="I221" s="2"/>
      <c r="J221" s="2"/>
      <c r="K221" s="2"/>
      <c r="L221" s="2"/>
      <c r="M221" s="5"/>
      <c r="N221" s="5"/>
    </row>
    <row r="222" spans="1:14" x14ac:dyDescent="0.25">
      <c r="A222" s="4"/>
      <c r="B222" s="4"/>
      <c r="C222" s="4"/>
      <c r="D222" s="4"/>
      <c r="E222" s="4"/>
      <c r="F222" s="4"/>
      <c r="G222" s="4"/>
      <c r="H222" s="2"/>
      <c r="I222" s="2"/>
      <c r="J222" s="2"/>
      <c r="K222" s="2"/>
      <c r="L222" s="2"/>
      <c r="M222" s="5"/>
      <c r="N222" s="5"/>
    </row>
    <row r="223" spans="1:14" x14ac:dyDescent="0.25">
      <c r="A223" s="4"/>
      <c r="B223" s="4"/>
      <c r="C223" s="4"/>
      <c r="D223" s="4"/>
      <c r="E223" s="4"/>
      <c r="F223" s="4"/>
      <c r="G223" s="4"/>
      <c r="H223" s="2"/>
      <c r="I223" s="2"/>
      <c r="J223" s="2"/>
      <c r="K223" s="2"/>
      <c r="L223" s="2"/>
      <c r="M223" s="5"/>
      <c r="N223" s="5"/>
    </row>
    <row r="224" spans="1:14" x14ac:dyDescent="0.25">
      <c r="A224" s="4"/>
      <c r="B224" s="4"/>
      <c r="C224" s="4"/>
      <c r="D224" s="4"/>
      <c r="E224" s="4"/>
      <c r="F224" s="4"/>
      <c r="G224" s="4"/>
      <c r="H224" s="2"/>
      <c r="I224" s="2"/>
      <c r="J224" s="2"/>
      <c r="K224" s="2"/>
      <c r="L224" s="2"/>
      <c r="M224" s="5"/>
      <c r="N224" s="5"/>
    </row>
    <row r="225" spans="1:14" x14ac:dyDescent="0.25">
      <c r="A225" s="4"/>
      <c r="B225" s="4"/>
      <c r="C225" s="4"/>
      <c r="D225" s="4"/>
      <c r="E225" s="4"/>
      <c r="F225" s="4"/>
      <c r="G225" s="4"/>
      <c r="H225" s="2"/>
      <c r="I225" s="2"/>
      <c r="J225" s="2"/>
      <c r="K225" s="2"/>
      <c r="L225" s="2"/>
      <c r="M225" s="5"/>
      <c r="N225" s="5"/>
    </row>
    <row r="226" spans="1:14" x14ac:dyDescent="0.25">
      <c r="A226" s="2"/>
      <c r="B226" s="2"/>
      <c r="C226" s="2"/>
      <c r="D226" s="2"/>
      <c r="E226" s="2"/>
      <c r="F226" s="2"/>
      <c r="G226" s="2"/>
      <c r="H226" s="2"/>
      <c r="I226" s="2"/>
      <c r="J226" s="2"/>
      <c r="K226" s="2"/>
      <c r="L226" s="2"/>
      <c r="M226" s="5"/>
      <c r="N226" s="5"/>
    </row>
    <row r="227" spans="1:14" x14ac:dyDescent="0.25">
      <c r="A227" s="2"/>
      <c r="B227" s="2"/>
      <c r="C227" s="2"/>
      <c r="D227" s="2"/>
      <c r="E227" s="2"/>
      <c r="F227" s="2"/>
      <c r="G227" s="2"/>
      <c r="H227" s="2"/>
      <c r="I227" s="2"/>
      <c r="J227" s="2"/>
      <c r="K227" s="2"/>
      <c r="L227" s="2"/>
      <c r="M227" s="5"/>
      <c r="N227" s="5"/>
    </row>
    <row r="228" spans="1:14" x14ac:dyDescent="0.25">
      <c r="A228" s="4"/>
      <c r="B228" s="2"/>
      <c r="C228" s="2"/>
      <c r="D228" s="2"/>
      <c r="E228" s="2"/>
      <c r="F228" s="2"/>
      <c r="G228" s="2"/>
      <c r="H228" s="2"/>
      <c r="I228" s="2"/>
      <c r="J228" s="2"/>
      <c r="K228" s="2"/>
      <c r="L228" s="2"/>
      <c r="M228" s="5"/>
      <c r="N228" s="5"/>
    </row>
    <row r="229" spans="1:14" x14ac:dyDescent="0.25">
      <c r="A229" s="2"/>
      <c r="B229" s="2"/>
      <c r="C229" s="2"/>
      <c r="D229" s="2"/>
      <c r="E229" s="2"/>
      <c r="F229" s="2"/>
      <c r="G229" s="2"/>
      <c r="H229" s="2"/>
      <c r="I229" s="2"/>
      <c r="J229" s="2"/>
      <c r="K229" s="2"/>
      <c r="L229" s="2"/>
      <c r="M229" s="5"/>
      <c r="N229" s="5"/>
    </row>
    <row r="230" spans="1:14" x14ac:dyDescent="0.25">
      <c r="A230" s="2"/>
      <c r="B230" s="2"/>
      <c r="C230" s="2"/>
      <c r="D230" s="2"/>
      <c r="E230" s="2"/>
      <c r="F230" s="2"/>
      <c r="G230" s="2"/>
      <c r="H230" s="2"/>
      <c r="I230" s="2"/>
      <c r="J230" s="2"/>
      <c r="K230" s="2"/>
      <c r="L230" s="2"/>
      <c r="M230" s="5"/>
      <c r="N230" s="5"/>
    </row>
  </sheetData>
  <mergeCells count="276">
    <mergeCell ref="I143:I145"/>
    <mergeCell ref="J143:J145"/>
    <mergeCell ref="K143:K145"/>
    <mergeCell ref="I161:I165"/>
    <mergeCell ref="C161:C165"/>
    <mergeCell ref="D161:D165"/>
    <mergeCell ref="E161:E165"/>
    <mergeCell ref="B135:B141"/>
    <mergeCell ref="D135:D141"/>
    <mergeCell ref="C135:C141"/>
    <mergeCell ref="F126:F133"/>
    <mergeCell ref="G126:G133"/>
    <mergeCell ref="F135:F141"/>
    <mergeCell ref="G135:G141"/>
    <mergeCell ref="B118:B124"/>
    <mergeCell ref="C118:C124"/>
    <mergeCell ref="D118:D124"/>
    <mergeCell ref="E118:E124"/>
    <mergeCell ref="F118:F124"/>
    <mergeCell ref="G118:G124"/>
    <mergeCell ref="I118:I124"/>
    <mergeCell ref="J118:J124"/>
    <mergeCell ref="K118:K124"/>
    <mergeCell ref="M3:M4"/>
    <mergeCell ref="C185:C187"/>
    <mergeCell ref="D185:D187"/>
    <mergeCell ref="E185:E187"/>
    <mergeCell ref="C143:C145"/>
    <mergeCell ref="C156:C159"/>
    <mergeCell ref="B185:B187"/>
    <mergeCell ref="B75:B85"/>
    <mergeCell ref="B10:B20"/>
    <mergeCell ref="B161:B165"/>
    <mergeCell ref="B170:B176"/>
    <mergeCell ref="B22:B28"/>
    <mergeCell ref="B37:B42"/>
    <mergeCell ref="B44:B55"/>
    <mergeCell ref="B57:B58"/>
    <mergeCell ref="B156:B159"/>
    <mergeCell ref="B113:B116"/>
    <mergeCell ref="B60:B73"/>
    <mergeCell ref="B126:B133"/>
    <mergeCell ref="B100:B103"/>
    <mergeCell ref="B178:B183"/>
    <mergeCell ref="K22:K28"/>
    <mergeCell ref="I167:I168"/>
    <mergeCell ref="J167:J168"/>
    <mergeCell ref="K7:K8"/>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G3:G4"/>
    <mergeCell ref="E178:E183"/>
    <mergeCell ref="F185:F187"/>
    <mergeCell ref="G185:G187"/>
    <mergeCell ref="G170:G176"/>
    <mergeCell ref="F75:F85"/>
    <mergeCell ref="G75:G85"/>
    <mergeCell ref="N3:N4"/>
    <mergeCell ref="O3:O4"/>
    <mergeCell ref="Y3:Y4"/>
    <mergeCell ref="F22:F28"/>
    <mergeCell ref="G22:G28"/>
    <mergeCell ref="F30:F35"/>
    <mergeCell ref="G30:G35"/>
    <mergeCell ref="F10:F20"/>
    <mergeCell ref="G10:G20"/>
    <mergeCell ref="W3:W4"/>
    <mergeCell ref="X3:X4"/>
    <mergeCell ref="I10:I20"/>
    <mergeCell ref="J10:J20"/>
    <mergeCell ref="K10:K20"/>
    <mergeCell ref="I30:I35"/>
    <mergeCell ref="J30:J35"/>
    <mergeCell ref="K30:K35"/>
    <mergeCell ref="I22:I28"/>
    <mergeCell ref="E126:E133"/>
    <mergeCell ref="F178:F183"/>
    <mergeCell ref="G178:G183"/>
    <mergeCell ref="B143:B145"/>
    <mergeCell ref="D156:D159"/>
    <mergeCell ref="E156:E159"/>
    <mergeCell ref="F156:F159"/>
    <mergeCell ref="G156:G159"/>
    <mergeCell ref="D143:D145"/>
    <mergeCell ref="E143:E145"/>
    <mergeCell ref="F143:F145"/>
    <mergeCell ref="G143:G145"/>
    <mergeCell ref="B167:B168"/>
    <mergeCell ref="C167:C168"/>
    <mergeCell ref="D167:D168"/>
    <mergeCell ref="E167:E168"/>
    <mergeCell ref="F167:F168"/>
    <mergeCell ref="G167:G168"/>
    <mergeCell ref="D170:D176"/>
    <mergeCell ref="E170:E176"/>
    <mergeCell ref="F161:F165"/>
    <mergeCell ref="G161:G165"/>
    <mergeCell ref="C178:C183"/>
    <mergeCell ref="D178:D183"/>
    <mergeCell ref="B3:B4"/>
    <mergeCell ref="B30:B35"/>
    <mergeCell ref="C10:C20"/>
    <mergeCell ref="D10:D20"/>
    <mergeCell ref="B105:B111"/>
    <mergeCell ref="C113:C116"/>
    <mergeCell ref="D113:D116"/>
    <mergeCell ref="C37:C42"/>
    <mergeCell ref="D37:D42"/>
    <mergeCell ref="C22:C28"/>
    <mergeCell ref="D22:D28"/>
    <mergeCell ref="B91:B96"/>
    <mergeCell ref="C57:C58"/>
    <mergeCell ref="D57:D58"/>
    <mergeCell ref="D30:D35"/>
    <mergeCell ref="C30:C35"/>
    <mergeCell ref="C75:C85"/>
    <mergeCell ref="D75:D85"/>
    <mergeCell ref="C44:C55"/>
    <mergeCell ref="B87:B89"/>
    <mergeCell ref="C100:C103"/>
    <mergeCell ref="D100:D103"/>
    <mergeCell ref="D44:D55"/>
    <mergeCell ref="C60:C73"/>
    <mergeCell ref="C170:C176"/>
    <mergeCell ref="F170:F176"/>
    <mergeCell ref="F105:F111"/>
    <mergeCell ref="B7:B8"/>
    <mergeCell ref="C7:C8"/>
    <mergeCell ref="D7:D8"/>
    <mergeCell ref="E7:E8"/>
    <mergeCell ref="F7:F8"/>
    <mergeCell ref="G7:G8"/>
    <mergeCell ref="B147:B152"/>
    <mergeCell ref="C147:C152"/>
    <mergeCell ref="D147:D152"/>
    <mergeCell ref="E147:E152"/>
    <mergeCell ref="F147:F152"/>
    <mergeCell ref="G147:G152"/>
    <mergeCell ref="E113:E116"/>
    <mergeCell ref="E44:E55"/>
    <mergeCell ref="D60:D73"/>
    <mergeCell ref="E60:E73"/>
    <mergeCell ref="D87:D89"/>
    <mergeCell ref="C87:C89"/>
    <mergeCell ref="E135:E141"/>
    <mergeCell ref="D126:D133"/>
    <mergeCell ref="C126:C133"/>
    <mergeCell ref="I7:I8"/>
    <mergeCell ref="J7:J8"/>
    <mergeCell ref="I100:I103"/>
    <mergeCell ref="J100:J103"/>
    <mergeCell ref="E10:E20"/>
    <mergeCell ref="C105:C111"/>
    <mergeCell ref="D105:D111"/>
    <mergeCell ref="E105:E111"/>
    <mergeCell ref="E37:E42"/>
    <mergeCell ref="C91:C96"/>
    <mergeCell ref="D91:D96"/>
    <mergeCell ref="E91:E96"/>
    <mergeCell ref="E57:E58"/>
    <mergeCell ref="E30:E35"/>
    <mergeCell ref="E75:E85"/>
    <mergeCell ref="E87:E89"/>
    <mergeCell ref="G60:G73"/>
    <mergeCell ref="F87:F89"/>
    <mergeCell ref="G87:G89"/>
    <mergeCell ref="I87:I89"/>
    <mergeCell ref="J87:J89"/>
    <mergeCell ref="I37:I42"/>
    <mergeCell ref="J37:J42"/>
    <mergeCell ref="J22:J28"/>
    <mergeCell ref="K87:K89"/>
    <mergeCell ref="E22:E28"/>
    <mergeCell ref="G105:G111"/>
    <mergeCell ref="F113:F116"/>
    <mergeCell ref="G113:G116"/>
    <mergeCell ref="F44:F55"/>
    <mergeCell ref="G44:G55"/>
    <mergeCell ref="G57:G58"/>
    <mergeCell ref="G37:G42"/>
    <mergeCell ref="F57:F58"/>
    <mergeCell ref="F37:F42"/>
    <mergeCell ref="E100:E103"/>
    <mergeCell ref="F100:F103"/>
    <mergeCell ref="G100:G103"/>
    <mergeCell ref="F91:F96"/>
    <mergeCell ref="G91:G96"/>
    <mergeCell ref="F60:F73"/>
    <mergeCell ref="K100:K103"/>
    <mergeCell ref="K91:K96"/>
    <mergeCell ref="J91:J96"/>
    <mergeCell ref="I91:I96"/>
    <mergeCell ref="K75:K85"/>
    <mergeCell ref="J75:J85"/>
    <mergeCell ref="I75:I85"/>
    <mergeCell ref="J161:J165"/>
    <mergeCell ref="K161:K165"/>
    <mergeCell ref="I156:I159"/>
    <mergeCell ref="J156:J159"/>
    <mergeCell ref="K156:K159"/>
    <mergeCell ref="I147:I152"/>
    <mergeCell ref="J147:J152"/>
    <mergeCell ref="K147:K152"/>
    <mergeCell ref="I185:I187"/>
    <mergeCell ref="J185:J187"/>
    <mergeCell ref="K185:K187"/>
    <mergeCell ref="I178:I183"/>
    <mergeCell ref="J178:J183"/>
    <mergeCell ref="K178:K183"/>
    <mergeCell ref="I170:I176"/>
    <mergeCell ref="J170:J176"/>
    <mergeCell ref="K170:K176"/>
    <mergeCell ref="K167:K168"/>
    <mergeCell ref="I135:I141"/>
    <mergeCell ref="J135:J141"/>
    <mergeCell ref="I126:I133"/>
    <mergeCell ref="J126:J133"/>
    <mergeCell ref="K126:K133"/>
    <mergeCell ref="K105:K111"/>
    <mergeCell ref="J105:J111"/>
    <mergeCell ref="I105:I111"/>
    <mergeCell ref="I113:I116"/>
    <mergeCell ref="J113:J116"/>
    <mergeCell ref="K113:K116"/>
    <mergeCell ref="K37:K42"/>
    <mergeCell ref="I60:I73"/>
    <mergeCell ref="J60:J73"/>
    <mergeCell ref="K60:K73"/>
    <mergeCell ref="I57:I58"/>
    <mergeCell ref="J57:J58"/>
    <mergeCell ref="K57:K58"/>
    <mergeCell ref="I44:I55"/>
    <mergeCell ref="J44:J55"/>
    <mergeCell ref="K44:K55"/>
    <mergeCell ref="Z195:Z202"/>
    <mergeCell ref="AA195:AA202"/>
    <mergeCell ref="A195:A202"/>
    <mergeCell ref="D195:D202"/>
    <mergeCell ref="Q195:Q202"/>
    <mergeCell ref="R195:R202"/>
    <mergeCell ref="S195:S202"/>
    <mergeCell ref="T195:T202"/>
    <mergeCell ref="U195:U202"/>
    <mergeCell ref="V195:V202"/>
    <mergeCell ref="W195:W202"/>
    <mergeCell ref="X195:X202"/>
    <mergeCell ref="Y195:Y202"/>
    <mergeCell ref="H195:H202"/>
    <mergeCell ref="I195:I202"/>
    <mergeCell ref="J195:J202"/>
    <mergeCell ref="K195:K202"/>
    <mergeCell ref="L195:L202"/>
    <mergeCell ref="M195:M202"/>
    <mergeCell ref="N195:N202"/>
    <mergeCell ref="O195:O202"/>
    <mergeCell ref="P195:P202"/>
  </mergeCells>
  <pageMargins left="0.7" right="0.7" top="0.78740157499999996" bottom="0.78740157499999996" header="0.3" footer="0.3"/>
  <pageSetup paperSize="8" scale="51" fitToHeight="0" orientation="landscape" r:id="rId1"/>
  <ignoredErrors>
    <ignoredError sqref="E154 O87:P87 O168:P168 O189:P189 O191:P191 O193:P193 O178:P180 O156:P159 O105:P110 O75:P77 O79:P81 O84:P85 O92:P94 O5:P5 O23:P28 O31:P35 O38:P42 O48:P51 O54:P54 O37:P37 O44:P46 O57:P58 O113:P116 E91 O66:P73 O161:P162 O10:P19 O183:P183 P181 O164:P165" numberStoredAsText="1"/>
    <ignoredError sqref="N154 N30:N35 N98 N7:N8 N87:N89 N126:N133 N168 N170:N176 N185:N187 N189 N191 N193 N183 N156:N159 N143:N145 N105:N111 N75:N85 N91:N96 N118:N123 N5 N22:N28 N44:N55 N57:N58 N113:N116 N60:N73 N100:N103 N161:N165 N135:N141 N10:N20 N37:N42 N178:N181" unlockedFormula="1"/>
    <ignoredError sqref="O185:P185 O186:O187 P186:P187" numberStoredAsText="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D26C-E872-40A6-B63A-26D33684835C}">
  <sheetPr>
    <pageSetUpPr fitToPage="1"/>
  </sheetPr>
  <dimension ref="A1:V160"/>
  <sheetViews>
    <sheetView tabSelected="1" view="pageBreakPreview" zoomScale="80" zoomScaleNormal="80" zoomScaleSheetLayoutView="80" workbookViewId="0">
      <pane ySplit="3" topLeftCell="A138" activePane="bottomLeft" state="frozen"/>
      <selection pane="bottomLeft" activeCell="Y141" sqref="Y141"/>
    </sheetView>
  </sheetViews>
  <sheetFormatPr defaultRowHeight="15" x14ac:dyDescent="0.25"/>
  <cols>
    <col min="2" max="3" width="22.7109375" customWidth="1"/>
    <col min="4" max="4" width="15.7109375" customWidth="1"/>
    <col min="5" max="7" width="5.7109375" customWidth="1"/>
    <col min="8" max="8" width="28.28515625" customWidth="1"/>
    <col min="9" max="9" width="4.7109375" style="450" customWidth="1"/>
    <col min="10" max="10" width="5.7109375" customWidth="1"/>
    <col min="11" max="11" width="12.28515625" customWidth="1"/>
    <col min="12" max="12" width="38.28515625" customWidth="1"/>
    <col min="13" max="13" width="11.5703125" customWidth="1"/>
    <col min="14" max="14" width="11.28515625" customWidth="1"/>
    <col min="15" max="15" width="14" style="449" customWidth="1"/>
    <col min="16" max="16" width="13.5703125" style="449" customWidth="1"/>
    <col min="19" max="19" width="13.42578125" customWidth="1"/>
  </cols>
  <sheetData>
    <row r="1" spans="1:20" ht="19.5" thickBot="1" x14ac:dyDescent="0.35">
      <c r="A1" s="853" t="s">
        <v>1004</v>
      </c>
      <c r="B1" s="852"/>
      <c r="C1" s="852"/>
      <c r="D1" s="852"/>
      <c r="E1" s="852"/>
      <c r="F1" s="852"/>
      <c r="G1" s="852"/>
      <c r="H1" s="852"/>
      <c r="I1" s="852"/>
      <c r="J1" s="852"/>
      <c r="K1" s="852"/>
      <c r="L1" s="852"/>
      <c r="M1" s="852"/>
      <c r="N1" s="852"/>
      <c r="O1" s="852"/>
      <c r="P1" s="852"/>
      <c r="Q1" s="852"/>
      <c r="R1" s="852"/>
      <c r="S1" s="852"/>
      <c r="T1" s="851"/>
    </row>
    <row r="2" spans="1:20" ht="15.75" thickBot="1" x14ac:dyDescent="0.3">
      <c r="A2" s="415" t="s">
        <v>0</v>
      </c>
      <c r="B2" s="850" t="s">
        <v>1</v>
      </c>
      <c r="C2" s="849"/>
      <c r="D2" s="849"/>
      <c r="E2" s="849"/>
      <c r="F2" s="849"/>
      <c r="G2" s="848"/>
      <c r="H2" s="415" t="s">
        <v>2</v>
      </c>
      <c r="I2" s="847" t="s">
        <v>1003</v>
      </c>
      <c r="J2" s="427" t="s">
        <v>3</v>
      </c>
      <c r="K2" s="415" t="s">
        <v>4</v>
      </c>
      <c r="L2" s="415" t="s">
        <v>5</v>
      </c>
      <c r="M2" s="436" t="s">
        <v>1002</v>
      </c>
      <c r="N2" s="437"/>
      <c r="O2" s="403" t="s">
        <v>24</v>
      </c>
      <c r="P2" s="404"/>
      <c r="Q2" s="846" t="s">
        <v>1001</v>
      </c>
      <c r="R2" s="845"/>
      <c r="S2" s="403" t="s">
        <v>6</v>
      </c>
      <c r="T2" s="404"/>
    </row>
    <row r="3" spans="1:20" ht="160.5" customHeight="1" thickBot="1" x14ac:dyDescent="0.3">
      <c r="A3" s="844"/>
      <c r="B3" s="843" t="s">
        <v>322</v>
      </c>
      <c r="C3" s="264" t="s">
        <v>7</v>
      </c>
      <c r="D3" s="264" t="s">
        <v>8</v>
      </c>
      <c r="E3" s="842" t="s">
        <v>9</v>
      </c>
      <c r="F3" s="842" t="s">
        <v>10</v>
      </c>
      <c r="G3" s="842" t="s">
        <v>11</v>
      </c>
      <c r="H3" s="416"/>
      <c r="I3" s="841"/>
      <c r="J3" s="428"/>
      <c r="K3" s="416"/>
      <c r="L3" s="416"/>
      <c r="M3" s="840" t="s">
        <v>12</v>
      </c>
      <c r="N3" s="839" t="s">
        <v>589</v>
      </c>
      <c r="O3" s="838" t="s">
        <v>13</v>
      </c>
      <c r="P3" s="837" t="s">
        <v>14</v>
      </c>
      <c r="Q3" s="836" t="s">
        <v>1000</v>
      </c>
      <c r="R3" s="835" t="s">
        <v>999</v>
      </c>
      <c r="S3" s="834" t="s">
        <v>15</v>
      </c>
      <c r="T3" s="265" t="s">
        <v>16</v>
      </c>
    </row>
    <row r="4" spans="1:20" ht="114" customHeight="1" thickBot="1" x14ac:dyDescent="0.3">
      <c r="A4" s="833">
        <v>1</v>
      </c>
      <c r="B4" s="629" t="s">
        <v>998</v>
      </c>
      <c r="C4" s="625" t="s">
        <v>997</v>
      </c>
      <c r="D4" s="628" t="s">
        <v>151</v>
      </c>
      <c r="E4" s="626">
        <v>75034077</v>
      </c>
      <c r="F4" s="626">
        <v>181038498</v>
      </c>
      <c r="G4" s="626" t="s">
        <v>996</v>
      </c>
      <c r="H4" s="625" t="s">
        <v>995</v>
      </c>
      <c r="I4" s="626" t="s">
        <v>652</v>
      </c>
      <c r="J4" s="626" t="s">
        <v>19</v>
      </c>
      <c r="K4" s="625" t="s">
        <v>19</v>
      </c>
      <c r="L4" s="657" t="s">
        <v>994</v>
      </c>
      <c r="M4" s="623">
        <v>500000</v>
      </c>
      <c r="N4" s="623">
        <f>M4/100*70</f>
        <v>350000</v>
      </c>
      <c r="O4" s="622" t="s">
        <v>126</v>
      </c>
      <c r="P4" s="622" t="s">
        <v>126</v>
      </c>
      <c r="Q4" s="621"/>
      <c r="R4" s="621"/>
      <c r="S4" s="620" t="s">
        <v>993</v>
      </c>
      <c r="T4" s="619" t="s">
        <v>20</v>
      </c>
    </row>
    <row r="5" spans="1:20" ht="15.75" thickBot="1" x14ac:dyDescent="0.3">
      <c r="A5" s="459"/>
      <c r="B5" s="561"/>
      <c r="C5" s="556"/>
      <c r="D5" s="559"/>
      <c r="E5" s="557"/>
      <c r="F5" s="557"/>
      <c r="G5" s="557"/>
      <c r="H5" s="556"/>
      <c r="I5" s="557"/>
      <c r="J5" s="557"/>
      <c r="K5" s="556"/>
      <c r="L5" s="748"/>
      <c r="M5" s="554"/>
      <c r="N5" s="554"/>
      <c r="O5" s="553"/>
      <c r="P5" s="553"/>
      <c r="Q5" s="4"/>
      <c r="R5" s="4"/>
      <c r="S5" s="552"/>
      <c r="T5" s="551"/>
    </row>
    <row r="6" spans="1:20" ht="150" customHeight="1" x14ac:dyDescent="0.25">
      <c r="A6" s="832">
        <v>1</v>
      </c>
      <c r="B6" s="831" t="s">
        <v>992</v>
      </c>
      <c r="C6" s="830" t="s">
        <v>570</v>
      </c>
      <c r="D6" s="829" t="s">
        <v>151</v>
      </c>
      <c r="E6" s="827">
        <v>75034069</v>
      </c>
      <c r="F6" s="827">
        <v>102326916</v>
      </c>
      <c r="G6" s="827">
        <v>600049213</v>
      </c>
      <c r="H6" s="828" t="s">
        <v>991</v>
      </c>
      <c r="I6" s="827" t="s">
        <v>652</v>
      </c>
      <c r="J6" s="827" t="s">
        <v>19</v>
      </c>
      <c r="K6" s="826" t="s">
        <v>19</v>
      </c>
      <c r="L6" s="825" t="s">
        <v>990</v>
      </c>
      <c r="M6" s="824">
        <v>3000000</v>
      </c>
      <c r="N6" s="824">
        <v>2100000</v>
      </c>
      <c r="O6" s="823" t="s">
        <v>158</v>
      </c>
      <c r="P6" s="823" t="s">
        <v>158</v>
      </c>
      <c r="Q6" s="822"/>
      <c r="R6" s="822"/>
      <c r="S6" s="821" t="s">
        <v>989</v>
      </c>
      <c r="T6" s="820" t="s">
        <v>691</v>
      </c>
    </row>
    <row r="7" spans="1:20" ht="71.25" customHeight="1" x14ac:dyDescent="0.25">
      <c r="A7" s="713">
        <v>2</v>
      </c>
      <c r="B7" s="819"/>
      <c r="C7" s="818"/>
      <c r="D7" s="817"/>
      <c r="E7" s="815"/>
      <c r="F7" s="815"/>
      <c r="G7" s="815"/>
      <c r="H7" s="816" t="s">
        <v>988</v>
      </c>
      <c r="I7" s="815"/>
      <c r="J7" s="815"/>
      <c r="K7" s="814" t="s">
        <v>19</v>
      </c>
      <c r="L7" s="813" t="s">
        <v>987</v>
      </c>
      <c r="M7" s="812">
        <v>500000</v>
      </c>
      <c r="N7" s="812">
        <v>350000</v>
      </c>
      <c r="O7" s="811" t="s">
        <v>158</v>
      </c>
      <c r="P7" s="811" t="s">
        <v>158</v>
      </c>
      <c r="Q7" s="810"/>
      <c r="R7" s="810"/>
      <c r="S7" s="809" t="s">
        <v>984</v>
      </c>
      <c r="T7" s="808" t="s">
        <v>691</v>
      </c>
    </row>
    <row r="8" spans="1:20" ht="49.5" thickBot="1" x14ac:dyDescent="0.3">
      <c r="A8" s="807">
        <v>3</v>
      </c>
      <c r="B8" s="806"/>
      <c r="C8" s="805"/>
      <c r="D8" s="804"/>
      <c r="E8" s="802"/>
      <c r="F8" s="802"/>
      <c r="G8" s="802"/>
      <c r="H8" s="803" t="s">
        <v>986</v>
      </c>
      <c r="I8" s="802"/>
      <c r="J8" s="802"/>
      <c r="K8" s="801" t="s">
        <v>19</v>
      </c>
      <c r="L8" s="800" t="s">
        <v>985</v>
      </c>
      <c r="M8" s="799">
        <v>200000</v>
      </c>
      <c r="N8" s="799">
        <v>140000</v>
      </c>
      <c r="O8" s="798" t="s">
        <v>234</v>
      </c>
      <c r="P8" s="798" t="s">
        <v>234</v>
      </c>
      <c r="Q8" s="797"/>
      <c r="R8" s="797"/>
      <c r="S8" s="782" t="s">
        <v>984</v>
      </c>
      <c r="T8" s="796" t="s">
        <v>691</v>
      </c>
    </row>
    <row r="9" spans="1:20" ht="15.75" thickBot="1" x14ac:dyDescent="0.3">
      <c r="B9" s="16"/>
      <c r="C9" s="16"/>
      <c r="D9" s="16"/>
      <c r="E9" s="16"/>
      <c r="F9" s="16"/>
      <c r="G9" s="16"/>
      <c r="H9" s="16"/>
      <c r="I9" s="490"/>
      <c r="J9" s="16"/>
      <c r="K9" s="16"/>
      <c r="L9" s="16"/>
      <c r="M9" s="16"/>
      <c r="N9" s="16"/>
      <c r="O9" s="489"/>
      <c r="P9" s="489"/>
      <c r="Q9" s="16"/>
      <c r="R9" s="16"/>
      <c r="S9" s="16"/>
      <c r="T9" s="16"/>
    </row>
    <row r="10" spans="1:20" ht="138.75" customHeight="1" x14ac:dyDescent="0.25">
      <c r="A10" s="488">
        <v>1</v>
      </c>
      <c r="B10" s="612" t="s">
        <v>229</v>
      </c>
      <c r="C10" s="611" t="s">
        <v>983</v>
      </c>
      <c r="D10" s="610" t="s">
        <v>17</v>
      </c>
      <c r="E10" s="608">
        <v>70994986</v>
      </c>
      <c r="F10" s="608">
        <v>107514214</v>
      </c>
      <c r="G10" s="608">
        <v>600048497</v>
      </c>
      <c r="H10" s="549" t="s">
        <v>982</v>
      </c>
      <c r="I10" s="795" t="s">
        <v>18</v>
      </c>
      <c r="J10" s="795" t="s">
        <v>19</v>
      </c>
      <c r="K10" s="483" t="s">
        <v>968</v>
      </c>
      <c r="L10" s="550" t="s">
        <v>981</v>
      </c>
      <c r="M10" s="478">
        <v>1000000</v>
      </c>
      <c r="N10" s="539">
        <f>M10/100*70</f>
        <v>700000</v>
      </c>
      <c r="O10" s="745" t="s">
        <v>442</v>
      </c>
      <c r="P10" s="745" t="s">
        <v>975</v>
      </c>
      <c r="Q10" s="537"/>
      <c r="R10" s="537"/>
      <c r="S10" s="483" t="s">
        <v>972</v>
      </c>
      <c r="T10" s="535" t="s">
        <v>20</v>
      </c>
    </row>
    <row r="11" spans="1:20" ht="88.5" customHeight="1" x14ac:dyDescent="0.25">
      <c r="A11" s="534">
        <v>2</v>
      </c>
      <c r="B11" s="600"/>
      <c r="C11" s="599"/>
      <c r="D11" s="598"/>
      <c r="E11" s="596"/>
      <c r="F11" s="596"/>
      <c r="G11" s="596"/>
      <c r="H11" s="774" t="s">
        <v>980</v>
      </c>
      <c r="I11" s="645"/>
      <c r="J11" s="645"/>
      <c r="K11" s="528" t="s">
        <v>968</v>
      </c>
      <c r="L11" s="794" t="s">
        <v>979</v>
      </c>
      <c r="M11" s="526">
        <v>800000</v>
      </c>
      <c r="N11" s="505">
        <f>M11/100*70</f>
        <v>560000</v>
      </c>
      <c r="O11" s="589" t="s">
        <v>442</v>
      </c>
      <c r="P11" s="504" t="s">
        <v>975</v>
      </c>
      <c r="Q11" s="524"/>
      <c r="R11" s="524"/>
      <c r="S11" s="774" t="s">
        <v>972</v>
      </c>
      <c r="T11" s="522" t="s">
        <v>20</v>
      </c>
    </row>
    <row r="12" spans="1:20" ht="60" customHeight="1" x14ac:dyDescent="0.25">
      <c r="A12" s="534">
        <v>3</v>
      </c>
      <c r="B12" s="600"/>
      <c r="C12" s="599"/>
      <c r="D12" s="598"/>
      <c r="E12" s="596"/>
      <c r="F12" s="596"/>
      <c r="G12" s="596"/>
      <c r="H12" s="774" t="s">
        <v>978</v>
      </c>
      <c r="I12" s="645"/>
      <c r="J12" s="645"/>
      <c r="K12" s="528" t="s">
        <v>968</v>
      </c>
      <c r="L12" s="794" t="s">
        <v>977</v>
      </c>
      <c r="M12" s="526">
        <v>6000000</v>
      </c>
      <c r="N12" s="505">
        <f>M12/100*70</f>
        <v>4200000</v>
      </c>
      <c r="O12" s="504" t="s">
        <v>976</v>
      </c>
      <c r="P12" s="525" t="s">
        <v>975</v>
      </c>
      <c r="Q12" s="776" t="s">
        <v>105</v>
      </c>
      <c r="R12" s="524"/>
      <c r="S12" s="774" t="s">
        <v>972</v>
      </c>
      <c r="T12" s="522" t="s">
        <v>20</v>
      </c>
    </row>
    <row r="13" spans="1:20" ht="197.25" customHeight="1" x14ac:dyDescent="0.25">
      <c r="A13" s="646">
        <v>4</v>
      </c>
      <c r="B13" s="600"/>
      <c r="C13" s="599"/>
      <c r="D13" s="598"/>
      <c r="E13" s="596"/>
      <c r="F13" s="596"/>
      <c r="G13" s="596"/>
      <c r="H13" s="790" t="s">
        <v>974</v>
      </c>
      <c r="I13" s="645"/>
      <c r="J13" s="645"/>
      <c r="K13" s="763" t="s">
        <v>968</v>
      </c>
      <c r="L13" s="793" t="s">
        <v>973</v>
      </c>
      <c r="M13" s="761">
        <v>800000</v>
      </c>
      <c r="N13" s="505">
        <f>M13/100*70</f>
        <v>560000</v>
      </c>
      <c r="O13" s="589" t="s">
        <v>442</v>
      </c>
      <c r="P13" s="792" t="s">
        <v>539</v>
      </c>
      <c r="Q13" s="791"/>
      <c r="R13" s="759"/>
      <c r="S13" s="790" t="s">
        <v>972</v>
      </c>
      <c r="T13" s="757" t="s">
        <v>20</v>
      </c>
    </row>
    <row r="14" spans="1:20" ht="117.75" customHeight="1" x14ac:dyDescent="0.25">
      <c r="A14" s="513">
        <v>5</v>
      </c>
      <c r="B14" s="600"/>
      <c r="C14" s="599"/>
      <c r="D14" s="598"/>
      <c r="E14" s="596"/>
      <c r="F14" s="596"/>
      <c r="G14" s="596"/>
      <c r="H14" s="586" t="s">
        <v>971</v>
      </c>
      <c r="I14" s="645"/>
      <c r="J14" s="645"/>
      <c r="K14" s="753" t="s">
        <v>968</v>
      </c>
      <c r="L14" s="756" t="s">
        <v>970</v>
      </c>
      <c r="M14" s="590">
        <v>800000</v>
      </c>
      <c r="N14" s="590">
        <f>M14/100*70</f>
        <v>560000</v>
      </c>
      <c r="O14" s="789">
        <v>2022</v>
      </c>
      <c r="P14" s="789">
        <v>2027</v>
      </c>
      <c r="Q14" s="587"/>
      <c r="R14" s="588" t="s">
        <v>105</v>
      </c>
      <c r="S14" s="586"/>
      <c r="T14" s="585" t="s">
        <v>20</v>
      </c>
    </row>
    <row r="15" spans="1:20" ht="117.75" customHeight="1" thickBot="1" x14ac:dyDescent="0.3">
      <c r="A15" s="703">
        <v>6</v>
      </c>
      <c r="B15" s="696"/>
      <c r="C15" s="695"/>
      <c r="D15" s="694"/>
      <c r="E15" s="618"/>
      <c r="F15" s="618"/>
      <c r="G15" s="618"/>
      <c r="H15" s="782" t="s">
        <v>969</v>
      </c>
      <c r="I15" s="788"/>
      <c r="J15" s="788"/>
      <c r="K15" s="787" t="s">
        <v>968</v>
      </c>
      <c r="L15" s="786" t="s">
        <v>967</v>
      </c>
      <c r="M15" s="785">
        <v>2500000</v>
      </c>
      <c r="N15" s="785">
        <f>M15/100*70</f>
        <v>1750000</v>
      </c>
      <c r="O15" s="698" t="s">
        <v>623</v>
      </c>
      <c r="P15" s="698" t="s">
        <v>966</v>
      </c>
      <c r="Q15" s="784"/>
      <c r="R15" s="783"/>
      <c r="S15" s="782" t="s">
        <v>965</v>
      </c>
      <c r="T15" s="781" t="s">
        <v>20</v>
      </c>
    </row>
    <row r="16" spans="1:20" ht="15.75" thickBot="1" x14ac:dyDescent="0.3">
      <c r="A16" s="562"/>
      <c r="B16" s="561"/>
      <c r="C16" s="560"/>
      <c r="D16" s="559"/>
      <c r="E16" s="557"/>
      <c r="F16" s="557"/>
      <c r="G16" s="557"/>
      <c r="H16" s="552"/>
      <c r="I16" s="558"/>
      <c r="J16" s="558"/>
      <c r="K16" s="556"/>
      <c r="L16" s="552"/>
      <c r="M16" s="554"/>
      <c r="N16" s="554"/>
      <c r="O16" s="767"/>
      <c r="P16" s="767"/>
      <c r="Q16" s="4"/>
      <c r="R16" s="4"/>
      <c r="S16" s="778"/>
      <c r="T16" s="551"/>
    </row>
    <row r="17" spans="1:20" ht="398.25" customHeight="1" thickBot="1" x14ac:dyDescent="0.3">
      <c r="A17" s="630">
        <v>1</v>
      </c>
      <c r="B17" s="629" t="s">
        <v>448</v>
      </c>
      <c r="C17" s="625" t="s">
        <v>964</v>
      </c>
      <c r="D17" s="628" t="s">
        <v>963</v>
      </c>
      <c r="E17" s="626">
        <v>75034255</v>
      </c>
      <c r="F17" s="626">
        <v>107514885</v>
      </c>
      <c r="G17" s="626" t="s">
        <v>962</v>
      </c>
      <c r="H17" s="625" t="s">
        <v>961</v>
      </c>
      <c r="I17" s="626" t="s">
        <v>652</v>
      </c>
      <c r="J17" s="626" t="s">
        <v>19</v>
      </c>
      <c r="K17" s="625" t="s">
        <v>960</v>
      </c>
      <c r="L17" s="780" t="s">
        <v>959</v>
      </c>
      <c r="M17" s="779">
        <v>9000000</v>
      </c>
      <c r="N17" s="623">
        <f>M17/100*70</f>
        <v>6300000</v>
      </c>
      <c r="O17" s="622" t="s">
        <v>958</v>
      </c>
      <c r="P17" s="622" t="s">
        <v>121</v>
      </c>
      <c r="Q17" s="671" t="s">
        <v>105</v>
      </c>
      <c r="R17" s="621"/>
      <c r="S17" s="620" t="s">
        <v>957</v>
      </c>
      <c r="T17" s="619" t="s">
        <v>20</v>
      </c>
    </row>
    <row r="18" spans="1:20" ht="15.75" thickBot="1" x14ac:dyDescent="0.3">
      <c r="A18" s="562"/>
      <c r="B18" s="561"/>
      <c r="C18" s="560"/>
      <c r="D18" s="559"/>
      <c r="E18" s="557"/>
      <c r="F18" s="557"/>
      <c r="G18" s="557"/>
      <c r="H18" s="552"/>
      <c r="I18" s="558"/>
      <c r="J18" s="558"/>
      <c r="K18" s="556"/>
      <c r="L18" s="552"/>
      <c r="M18" s="554"/>
      <c r="N18" s="554"/>
      <c r="O18" s="767"/>
      <c r="P18" s="767"/>
      <c r="Q18" s="4"/>
      <c r="R18" s="4"/>
      <c r="S18" s="778"/>
      <c r="T18" s="551"/>
    </row>
    <row r="19" spans="1:20" ht="76.5" customHeight="1" x14ac:dyDescent="0.25">
      <c r="A19" s="488">
        <v>1</v>
      </c>
      <c r="B19" s="487" t="s">
        <v>250</v>
      </c>
      <c r="C19" s="481" t="s">
        <v>956</v>
      </c>
      <c r="D19" s="541" t="s">
        <v>249</v>
      </c>
      <c r="E19" s="482">
        <v>70936838</v>
      </c>
      <c r="F19" s="482">
        <v>107514851</v>
      </c>
      <c r="G19" s="482" t="s">
        <v>955</v>
      </c>
      <c r="H19" s="483" t="s">
        <v>954</v>
      </c>
      <c r="I19" s="608" t="s">
        <v>652</v>
      </c>
      <c r="J19" s="608" t="s">
        <v>19</v>
      </c>
      <c r="K19" s="483" t="s">
        <v>250</v>
      </c>
      <c r="L19" s="777" t="s">
        <v>953</v>
      </c>
      <c r="M19" s="478">
        <v>6000000</v>
      </c>
      <c r="N19" s="539">
        <f>M19/100*70</f>
        <v>4200000</v>
      </c>
      <c r="O19" s="538" t="s">
        <v>450</v>
      </c>
      <c r="P19" s="538" t="s">
        <v>234</v>
      </c>
      <c r="Q19" s="537"/>
      <c r="R19" s="537"/>
      <c r="S19" s="536"/>
      <c r="T19" s="535"/>
    </row>
    <row r="20" spans="1:20" ht="76.5" customHeight="1" x14ac:dyDescent="0.25">
      <c r="A20" s="534">
        <v>2</v>
      </c>
      <c r="B20" s="533"/>
      <c r="C20" s="532"/>
      <c r="D20" s="531"/>
      <c r="E20" s="530"/>
      <c r="F20" s="530"/>
      <c r="G20" s="530"/>
      <c r="H20" s="528" t="s">
        <v>952</v>
      </c>
      <c r="I20" s="596"/>
      <c r="J20" s="596"/>
      <c r="K20" s="528" t="s">
        <v>250</v>
      </c>
      <c r="L20" s="775" t="s">
        <v>951</v>
      </c>
      <c r="M20" s="526">
        <v>3000000</v>
      </c>
      <c r="N20" s="505">
        <f>M20/100*70</f>
        <v>2100000</v>
      </c>
      <c r="O20" s="525" t="s">
        <v>950</v>
      </c>
      <c r="P20" s="525" t="s">
        <v>577</v>
      </c>
      <c r="Q20" s="524"/>
      <c r="R20" s="776" t="s">
        <v>105</v>
      </c>
      <c r="S20" s="774" t="s">
        <v>949</v>
      </c>
      <c r="T20" s="522" t="s">
        <v>20</v>
      </c>
    </row>
    <row r="21" spans="1:20" ht="76.5" customHeight="1" x14ac:dyDescent="0.25">
      <c r="A21" s="534">
        <v>3</v>
      </c>
      <c r="B21" s="533"/>
      <c r="C21" s="532"/>
      <c r="D21" s="531"/>
      <c r="E21" s="530"/>
      <c r="F21" s="530"/>
      <c r="G21" s="530"/>
      <c r="H21" s="528" t="s">
        <v>948</v>
      </c>
      <c r="I21" s="596"/>
      <c r="J21" s="596"/>
      <c r="K21" s="528" t="s">
        <v>250</v>
      </c>
      <c r="L21" s="775" t="s">
        <v>947</v>
      </c>
      <c r="M21" s="526">
        <v>1000000</v>
      </c>
      <c r="N21" s="505">
        <f>M21/100*70</f>
        <v>700000</v>
      </c>
      <c r="O21" s="525" t="s">
        <v>138</v>
      </c>
      <c r="P21" s="525" t="s">
        <v>539</v>
      </c>
      <c r="Q21" s="524"/>
      <c r="R21" s="524"/>
      <c r="S21" s="774" t="s">
        <v>942</v>
      </c>
      <c r="T21" s="522" t="s">
        <v>20</v>
      </c>
    </row>
    <row r="22" spans="1:20" ht="98.25" customHeight="1" x14ac:dyDescent="0.25">
      <c r="A22" s="520">
        <v>4</v>
      </c>
      <c r="B22" s="519"/>
      <c r="C22" s="518"/>
      <c r="D22" s="517"/>
      <c r="E22" s="516"/>
      <c r="F22" s="516"/>
      <c r="G22" s="516"/>
      <c r="H22" s="507" t="s">
        <v>946</v>
      </c>
      <c r="I22" s="596"/>
      <c r="J22" s="596"/>
      <c r="K22" s="507" t="s">
        <v>250</v>
      </c>
      <c r="L22" s="773" t="s">
        <v>945</v>
      </c>
      <c r="M22" s="505">
        <v>2600000</v>
      </c>
      <c r="N22" s="505">
        <f>M22/100*70</f>
        <v>1820000</v>
      </c>
      <c r="O22" s="504" t="s">
        <v>334</v>
      </c>
      <c r="P22" s="504" t="s">
        <v>470</v>
      </c>
      <c r="Q22" s="503"/>
      <c r="R22" s="503"/>
      <c r="S22" s="502" t="s">
        <v>942</v>
      </c>
      <c r="T22" s="501" t="s">
        <v>20</v>
      </c>
    </row>
    <row r="23" spans="1:20" ht="87" customHeight="1" thickBot="1" x14ac:dyDescent="0.3">
      <c r="A23" s="473">
        <v>5</v>
      </c>
      <c r="B23" s="472"/>
      <c r="C23" s="466"/>
      <c r="D23" s="500"/>
      <c r="E23" s="467"/>
      <c r="F23" s="467"/>
      <c r="G23" s="467"/>
      <c r="H23" s="468" t="s">
        <v>944</v>
      </c>
      <c r="I23" s="618"/>
      <c r="J23" s="618"/>
      <c r="K23" s="468" t="s">
        <v>250</v>
      </c>
      <c r="L23" s="772" t="s">
        <v>943</v>
      </c>
      <c r="M23" s="546">
        <v>3600000</v>
      </c>
      <c r="N23" s="546">
        <f>M23/100*70</f>
        <v>2520000</v>
      </c>
      <c r="O23" s="545" t="s">
        <v>138</v>
      </c>
      <c r="P23" s="545" t="s">
        <v>539</v>
      </c>
      <c r="Q23" s="544"/>
      <c r="R23" s="544"/>
      <c r="S23" s="543" t="s">
        <v>942</v>
      </c>
      <c r="T23" s="542" t="s">
        <v>20</v>
      </c>
    </row>
    <row r="24" spans="1:20" ht="15.75" thickBot="1" x14ac:dyDescent="0.3">
      <c r="A24" s="562"/>
      <c r="B24" s="561"/>
      <c r="C24" s="560"/>
      <c r="D24" s="559"/>
      <c r="E24" s="557"/>
      <c r="F24" s="557"/>
      <c r="G24" s="557"/>
      <c r="H24" s="556"/>
      <c r="I24" s="557"/>
      <c r="J24" s="557"/>
      <c r="K24" s="556"/>
      <c r="L24" s="556"/>
      <c r="M24" s="554"/>
      <c r="N24" s="761"/>
      <c r="O24" s="553"/>
      <c r="P24" s="553"/>
      <c r="Q24" s="4"/>
      <c r="R24" s="4"/>
      <c r="S24" s="662"/>
      <c r="T24" s="551"/>
    </row>
    <row r="25" spans="1:20" ht="150.75" customHeight="1" thickBot="1" x14ac:dyDescent="0.3">
      <c r="A25" s="630">
        <v>1</v>
      </c>
      <c r="B25" s="629" t="s">
        <v>448</v>
      </c>
      <c r="C25" s="661" t="s">
        <v>941</v>
      </c>
      <c r="D25" s="628" t="s">
        <v>446</v>
      </c>
      <c r="E25" s="626">
        <v>75034255</v>
      </c>
      <c r="F25" s="626">
        <v>102326690</v>
      </c>
      <c r="G25" s="626">
        <v>600049094</v>
      </c>
      <c r="H25" s="625" t="s">
        <v>940</v>
      </c>
      <c r="I25" s="626" t="s">
        <v>652</v>
      </c>
      <c r="J25" s="626" t="s">
        <v>19</v>
      </c>
      <c r="K25" s="625" t="s">
        <v>448</v>
      </c>
      <c r="L25" s="771" t="s">
        <v>939</v>
      </c>
      <c r="M25" s="623">
        <v>20000000</v>
      </c>
      <c r="N25" s="623">
        <f>M25/100*70</f>
        <v>14000000</v>
      </c>
      <c r="O25" s="622" t="s">
        <v>450</v>
      </c>
      <c r="P25" s="622" t="s">
        <v>450</v>
      </c>
      <c r="Q25" s="671" t="s">
        <v>105</v>
      </c>
      <c r="R25" s="621"/>
      <c r="S25" s="656" t="s">
        <v>938</v>
      </c>
      <c r="T25" s="619" t="s">
        <v>20</v>
      </c>
    </row>
    <row r="26" spans="1:20" ht="15.75" thickBot="1" x14ac:dyDescent="0.3">
      <c r="A26" s="562"/>
      <c r="B26" s="561"/>
      <c r="C26" s="560"/>
      <c r="D26" s="559"/>
      <c r="E26" s="557"/>
      <c r="F26" s="557"/>
      <c r="G26" s="558"/>
      <c r="H26" s="556"/>
      <c r="I26" s="557"/>
      <c r="J26" s="557"/>
      <c r="K26" s="556"/>
      <c r="L26" s="556"/>
      <c r="M26" s="554"/>
      <c r="N26" s="554"/>
      <c r="O26" s="553"/>
      <c r="P26" s="553"/>
      <c r="Q26" s="4"/>
      <c r="R26" s="4"/>
      <c r="S26" s="662"/>
      <c r="T26" s="551"/>
    </row>
    <row r="27" spans="1:20" ht="409.5" customHeight="1" thickBot="1" x14ac:dyDescent="0.3">
      <c r="A27" s="770">
        <v>1</v>
      </c>
      <c r="B27" s="629" t="s">
        <v>145</v>
      </c>
      <c r="C27" s="661" t="s">
        <v>143</v>
      </c>
      <c r="D27" s="628" t="s">
        <v>144</v>
      </c>
      <c r="E27" s="626">
        <v>70933057</v>
      </c>
      <c r="F27" s="626">
        <v>102326720</v>
      </c>
      <c r="G27" s="626">
        <v>600049108</v>
      </c>
      <c r="H27" s="620" t="s">
        <v>430</v>
      </c>
      <c r="I27" s="626" t="s">
        <v>18</v>
      </c>
      <c r="J27" s="626" t="s">
        <v>19</v>
      </c>
      <c r="K27" s="765" t="s">
        <v>145</v>
      </c>
      <c r="L27" s="769" t="s">
        <v>937</v>
      </c>
      <c r="M27" s="682">
        <v>80000000</v>
      </c>
      <c r="N27" s="682">
        <f>M27/100*70</f>
        <v>56000000</v>
      </c>
      <c r="O27" s="681" t="s">
        <v>616</v>
      </c>
      <c r="P27" s="681" t="s">
        <v>936</v>
      </c>
      <c r="Q27" s="680" t="s">
        <v>612</v>
      </c>
      <c r="R27" s="621"/>
      <c r="S27" s="768" t="s">
        <v>618</v>
      </c>
      <c r="T27" s="678" t="s">
        <v>283</v>
      </c>
    </row>
    <row r="28" spans="1:20" ht="15.75" customHeight="1" thickBot="1" x14ac:dyDescent="0.3">
      <c r="A28" s="562"/>
      <c r="B28" s="561"/>
      <c r="C28" s="560"/>
      <c r="D28" s="559"/>
      <c r="E28" s="557"/>
      <c r="F28" s="557"/>
      <c r="G28" s="557"/>
      <c r="H28" s="552"/>
      <c r="I28" s="557"/>
      <c r="J28" s="557"/>
      <c r="K28" s="767"/>
      <c r="L28" s="766"/>
      <c r="M28" s="554"/>
      <c r="N28" s="554"/>
      <c r="O28" s="553"/>
      <c r="P28" s="553"/>
      <c r="Q28" s="4"/>
      <c r="R28" s="4"/>
      <c r="S28" s="662"/>
      <c r="T28" s="551"/>
    </row>
    <row r="29" spans="1:20" ht="117" customHeight="1" thickBot="1" x14ac:dyDescent="0.3">
      <c r="A29" s="630">
        <v>1</v>
      </c>
      <c r="B29" s="629" t="s">
        <v>141</v>
      </c>
      <c r="C29" s="661" t="s">
        <v>139</v>
      </c>
      <c r="D29" s="628" t="s">
        <v>140</v>
      </c>
      <c r="E29" s="626">
        <v>70988102</v>
      </c>
      <c r="F29" s="626">
        <v>102326746</v>
      </c>
      <c r="G29" s="626">
        <v>600049116</v>
      </c>
      <c r="H29" s="620" t="s">
        <v>346</v>
      </c>
      <c r="I29" s="626" t="s">
        <v>18</v>
      </c>
      <c r="J29" s="626" t="s">
        <v>19</v>
      </c>
      <c r="K29" s="765" t="s">
        <v>141</v>
      </c>
      <c r="L29" s="674" t="s">
        <v>347</v>
      </c>
      <c r="M29" s="623">
        <v>400000</v>
      </c>
      <c r="N29" s="623">
        <f>M29/100*70</f>
        <v>280000</v>
      </c>
      <c r="O29" s="622" t="s">
        <v>335</v>
      </c>
      <c r="P29" s="622" t="s">
        <v>335</v>
      </c>
      <c r="Q29" s="621"/>
      <c r="R29" s="621"/>
      <c r="S29" s="728" t="s">
        <v>348</v>
      </c>
      <c r="T29" s="619" t="s">
        <v>20</v>
      </c>
    </row>
    <row r="30" spans="1:20" ht="15.75" customHeight="1" thickBot="1" x14ac:dyDescent="0.3">
      <c r="A30" s="16"/>
      <c r="B30" s="16"/>
      <c r="C30" s="16"/>
      <c r="D30" s="16"/>
      <c r="E30" s="16"/>
      <c r="F30" s="16"/>
      <c r="G30" s="16"/>
      <c r="H30" s="16"/>
      <c r="I30" s="490"/>
      <c r="J30" s="16"/>
      <c r="K30" s="16"/>
      <c r="L30" s="16"/>
      <c r="M30" s="16"/>
      <c r="N30" s="16"/>
      <c r="O30" s="489"/>
      <c r="P30" s="489"/>
      <c r="Q30" s="16"/>
      <c r="R30" s="16"/>
      <c r="S30" s="16"/>
      <c r="T30" s="16"/>
    </row>
    <row r="31" spans="1:20" ht="137.25" customHeight="1" x14ac:dyDescent="0.25">
      <c r="A31" s="488">
        <v>1</v>
      </c>
      <c r="B31" s="487" t="s">
        <v>935</v>
      </c>
      <c r="C31" s="481" t="s">
        <v>934</v>
      </c>
      <c r="D31" s="541" t="s">
        <v>933</v>
      </c>
      <c r="E31" s="482">
        <v>71294473</v>
      </c>
      <c r="F31" s="482">
        <v>181080958</v>
      </c>
      <c r="G31" s="655">
        <v>691009651</v>
      </c>
      <c r="H31" s="483" t="s">
        <v>932</v>
      </c>
      <c r="I31" s="540" t="s">
        <v>652</v>
      </c>
      <c r="J31" s="540" t="s">
        <v>19</v>
      </c>
      <c r="K31" s="483" t="s">
        <v>914</v>
      </c>
      <c r="L31" s="550" t="s">
        <v>931</v>
      </c>
      <c r="M31" s="478">
        <v>1000000</v>
      </c>
      <c r="N31" s="478">
        <f>M31/100*70</f>
        <v>700000</v>
      </c>
      <c r="O31" s="616">
        <v>2020</v>
      </c>
      <c r="P31" s="616">
        <v>2024</v>
      </c>
      <c r="Q31" s="537"/>
      <c r="R31" s="537"/>
      <c r="S31" s="536"/>
      <c r="T31" s="535" t="s">
        <v>20</v>
      </c>
    </row>
    <row r="32" spans="1:20" ht="72.75" customHeight="1" x14ac:dyDescent="0.25">
      <c r="A32" s="520">
        <v>2</v>
      </c>
      <c r="B32" s="519"/>
      <c r="C32" s="518"/>
      <c r="D32" s="517"/>
      <c r="E32" s="516"/>
      <c r="F32" s="516"/>
      <c r="G32" s="666"/>
      <c r="H32" s="507" t="s">
        <v>930</v>
      </c>
      <c r="I32" s="508" t="s">
        <v>652</v>
      </c>
      <c r="J32" s="508" t="s">
        <v>19</v>
      </c>
      <c r="K32" s="507" t="s">
        <v>914</v>
      </c>
      <c r="L32" s="613" t="s">
        <v>929</v>
      </c>
      <c r="M32" s="505">
        <v>500000</v>
      </c>
      <c r="N32" s="505">
        <f>M32/100*70</f>
        <v>350000</v>
      </c>
      <c r="O32" s="614">
        <v>2020</v>
      </c>
      <c r="P32" s="614">
        <v>2023</v>
      </c>
      <c r="Q32" s="503"/>
      <c r="R32" s="503"/>
      <c r="S32" s="521"/>
      <c r="T32" s="501" t="s">
        <v>20</v>
      </c>
    </row>
    <row r="33" spans="1:20" ht="76.5" customHeight="1" x14ac:dyDescent="0.25">
      <c r="A33" s="520">
        <v>3</v>
      </c>
      <c r="B33" s="519"/>
      <c r="C33" s="518"/>
      <c r="D33" s="517"/>
      <c r="E33" s="516"/>
      <c r="F33" s="516"/>
      <c r="G33" s="666"/>
      <c r="H33" s="507" t="s">
        <v>928</v>
      </c>
      <c r="I33" s="508" t="s">
        <v>652</v>
      </c>
      <c r="J33" s="508" t="s">
        <v>19</v>
      </c>
      <c r="K33" s="507" t="s">
        <v>914</v>
      </c>
      <c r="L33" s="506" t="s">
        <v>927</v>
      </c>
      <c r="M33" s="505">
        <v>100000</v>
      </c>
      <c r="N33" s="505">
        <f>M33/100*70</f>
        <v>70000</v>
      </c>
      <c r="O33" s="614">
        <v>2020</v>
      </c>
      <c r="P33" s="614">
        <v>2023</v>
      </c>
      <c r="Q33" s="503"/>
      <c r="R33" s="503"/>
      <c r="S33" s="521"/>
      <c r="T33" s="501" t="s">
        <v>20</v>
      </c>
    </row>
    <row r="34" spans="1:20" ht="137.25" customHeight="1" x14ac:dyDescent="0.25">
      <c r="A34" s="513">
        <v>4</v>
      </c>
      <c r="B34" s="512"/>
      <c r="C34" s="511"/>
      <c r="D34" s="510"/>
      <c r="E34" s="509"/>
      <c r="F34" s="509"/>
      <c r="G34" s="755"/>
      <c r="H34" s="507" t="s">
        <v>926</v>
      </c>
      <c r="I34" s="508" t="s">
        <v>652</v>
      </c>
      <c r="J34" s="508" t="s">
        <v>19</v>
      </c>
      <c r="K34" s="507" t="s">
        <v>914</v>
      </c>
      <c r="L34" s="506" t="s">
        <v>925</v>
      </c>
      <c r="M34" s="505">
        <v>1000000</v>
      </c>
      <c r="N34" s="505">
        <f>M34/100*70</f>
        <v>700000</v>
      </c>
      <c r="O34" s="614">
        <v>2021</v>
      </c>
      <c r="P34" s="614">
        <v>2024</v>
      </c>
      <c r="Q34" s="503"/>
      <c r="R34" s="503"/>
      <c r="S34" s="521"/>
      <c r="T34" s="501" t="s">
        <v>20</v>
      </c>
    </row>
    <row r="35" spans="1:20" ht="78.75" customHeight="1" x14ac:dyDescent="0.25">
      <c r="A35" s="513">
        <v>5</v>
      </c>
      <c r="B35" s="512"/>
      <c r="C35" s="511"/>
      <c r="D35" s="510"/>
      <c r="E35" s="509"/>
      <c r="F35" s="509"/>
      <c r="G35" s="755"/>
      <c r="H35" s="763" t="s">
        <v>924</v>
      </c>
      <c r="I35" s="764" t="s">
        <v>652</v>
      </c>
      <c r="J35" s="764" t="s">
        <v>19</v>
      </c>
      <c r="K35" s="763" t="s">
        <v>914</v>
      </c>
      <c r="L35" s="762" t="s">
        <v>923</v>
      </c>
      <c r="M35" s="761">
        <v>500000</v>
      </c>
      <c r="N35" s="761">
        <f>M35/100*70</f>
        <v>350000</v>
      </c>
      <c r="O35" s="760">
        <v>2022</v>
      </c>
      <c r="P35" s="760">
        <v>2027</v>
      </c>
      <c r="Q35" s="759"/>
      <c r="R35" s="759"/>
      <c r="S35" s="758" t="s">
        <v>922</v>
      </c>
      <c r="T35" s="757" t="s">
        <v>20</v>
      </c>
    </row>
    <row r="36" spans="1:20" ht="72.75" customHeight="1" x14ac:dyDescent="0.25">
      <c r="A36" s="513">
        <v>6</v>
      </c>
      <c r="B36" s="512"/>
      <c r="C36" s="511"/>
      <c r="D36" s="510"/>
      <c r="E36" s="509"/>
      <c r="F36" s="509"/>
      <c r="G36" s="755"/>
      <c r="H36" s="753" t="s">
        <v>921</v>
      </c>
      <c r="I36" s="754" t="s">
        <v>652</v>
      </c>
      <c r="J36" s="754" t="s">
        <v>19</v>
      </c>
      <c r="K36" s="753" t="s">
        <v>914</v>
      </c>
      <c r="L36" s="756" t="s">
        <v>920</v>
      </c>
      <c r="M36" s="590">
        <v>40000</v>
      </c>
      <c r="N36" s="590">
        <f>M36/100*70</f>
        <v>28000</v>
      </c>
      <c r="O36" s="751">
        <v>2022</v>
      </c>
      <c r="P36" s="751">
        <v>2027</v>
      </c>
      <c r="Q36" s="587"/>
      <c r="R36" s="587"/>
      <c r="S36" s="750" t="s">
        <v>919</v>
      </c>
      <c r="T36" s="585" t="s">
        <v>20</v>
      </c>
    </row>
    <row r="37" spans="1:20" ht="83.25" customHeight="1" x14ac:dyDescent="0.25">
      <c r="A37" s="513">
        <v>7</v>
      </c>
      <c r="B37" s="512"/>
      <c r="C37" s="511"/>
      <c r="D37" s="510"/>
      <c r="E37" s="509"/>
      <c r="F37" s="509"/>
      <c r="G37" s="755"/>
      <c r="H37" s="753" t="s">
        <v>918</v>
      </c>
      <c r="I37" s="754" t="s">
        <v>652</v>
      </c>
      <c r="J37" s="754" t="s">
        <v>19</v>
      </c>
      <c r="K37" s="753" t="s">
        <v>914</v>
      </c>
      <c r="L37" s="752" t="s">
        <v>917</v>
      </c>
      <c r="M37" s="590">
        <v>80000</v>
      </c>
      <c r="N37" s="590">
        <f>M37/100*70</f>
        <v>56000</v>
      </c>
      <c r="O37" s="751">
        <v>2022</v>
      </c>
      <c r="P37" s="751">
        <v>2027</v>
      </c>
      <c r="Q37" s="587"/>
      <c r="R37" s="587"/>
      <c r="S37" s="750" t="s">
        <v>916</v>
      </c>
      <c r="T37" s="585" t="s">
        <v>20</v>
      </c>
    </row>
    <row r="38" spans="1:20" ht="71.25" thickBot="1" x14ac:dyDescent="0.3">
      <c r="A38" s="473">
        <v>8</v>
      </c>
      <c r="B38" s="472"/>
      <c r="C38" s="466"/>
      <c r="D38" s="500"/>
      <c r="E38" s="467"/>
      <c r="F38" s="467"/>
      <c r="G38" s="643"/>
      <c r="H38" s="468" t="s">
        <v>915</v>
      </c>
      <c r="I38" s="548" t="s">
        <v>652</v>
      </c>
      <c r="J38" s="548" t="s">
        <v>19</v>
      </c>
      <c r="K38" s="468" t="s">
        <v>914</v>
      </c>
      <c r="L38" s="547" t="s">
        <v>913</v>
      </c>
      <c r="M38" s="546">
        <v>2500000</v>
      </c>
      <c r="N38" s="546">
        <f>M38/100*70</f>
        <v>1750000</v>
      </c>
      <c r="O38" s="642">
        <v>2022</v>
      </c>
      <c r="P38" s="642">
        <v>2027</v>
      </c>
      <c r="Q38" s="564" t="s">
        <v>105</v>
      </c>
      <c r="R38" s="544"/>
      <c r="S38" s="749" t="s">
        <v>912</v>
      </c>
      <c r="T38" s="542" t="s">
        <v>20</v>
      </c>
    </row>
    <row r="39" spans="1:20" ht="15.75" customHeight="1" thickBot="1" x14ac:dyDescent="0.3">
      <c r="A39" s="16"/>
      <c r="B39" s="16"/>
      <c r="C39" s="16"/>
      <c r="D39" s="16"/>
      <c r="E39" s="16"/>
      <c r="F39" s="16"/>
      <c r="G39" s="16"/>
      <c r="H39" s="16"/>
      <c r="I39" s="490"/>
      <c r="J39" s="16"/>
      <c r="K39" s="16"/>
      <c r="L39" s="16"/>
      <c r="M39" s="16"/>
      <c r="N39" s="16"/>
      <c r="O39" s="489"/>
      <c r="P39" s="489"/>
      <c r="Q39" s="16"/>
      <c r="R39" s="16"/>
      <c r="S39" s="16"/>
      <c r="T39" s="16"/>
    </row>
    <row r="40" spans="1:20" ht="70.5" x14ac:dyDescent="0.25">
      <c r="A40" s="488">
        <v>1</v>
      </c>
      <c r="B40" s="487" t="s">
        <v>911</v>
      </c>
      <c r="C40" s="481" t="s">
        <v>910</v>
      </c>
      <c r="D40" s="541" t="s">
        <v>151</v>
      </c>
      <c r="E40" s="482">
        <v>75034085</v>
      </c>
      <c r="F40" s="482">
        <v>181006758</v>
      </c>
      <c r="G40" s="482" t="s">
        <v>909</v>
      </c>
      <c r="H40" s="483" t="s">
        <v>908</v>
      </c>
      <c r="I40" s="540" t="s">
        <v>652</v>
      </c>
      <c r="J40" s="540" t="s">
        <v>19</v>
      </c>
      <c r="K40" s="483" t="s">
        <v>19</v>
      </c>
      <c r="L40" s="550" t="s">
        <v>907</v>
      </c>
      <c r="M40" s="478">
        <v>5000000</v>
      </c>
      <c r="N40" s="478">
        <f>M40/100*70</f>
        <v>3500000</v>
      </c>
      <c r="O40" s="538" t="s">
        <v>128</v>
      </c>
      <c r="P40" s="538" t="s">
        <v>126</v>
      </c>
      <c r="Q40" s="537"/>
      <c r="R40" s="537"/>
      <c r="S40" s="536"/>
      <c r="T40" s="535"/>
    </row>
    <row r="41" spans="1:20" ht="70.5" x14ac:dyDescent="0.25">
      <c r="A41" s="520">
        <v>2</v>
      </c>
      <c r="B41" s="519"/>
      <c r="C41" s="518"/>
      <c r="D41" s="517"/>
      <c r="E41" s="516"/>
      <c r="F41" s="516"/>
      <c r="G41" s="516"/>
      <c r="H41" s="507" t="s">
        <v>906</v>
      </c>
      <c r="I41" s="508" t="s">
        <v>652</v>
      </c>
      <c r="J41" s="508" t="s">
        <v>19</v>
      </c>
      <c r="K41" s="507" t="s">
        <v>19</v>
      </c>
      <c r="L41" s="506" t="s">
        <v>905</v>
      </c>
      <c r="M41" s="505">
        <v>5000000</v>
      </c>
      <c r="N41" s="505">
        <f>M41/100*70</f>
        <v>3500000</v>
      </c>
      <c r="O41" s="504" t="s">
        <v>128</v>
      </c>
      <c r="P41" s="504" t="s">
        <v>126</v>
      </c>
      <c r="Q41" s="514"/>
      <c r="R41" s="503"/>
      <c r="S41" s="521"/>
      <c r="T41" s="501"/>
    </row>
    <row r="42" spans="1:20" ht="83.25" customHeight="1" x14ac:dyDescent="0.25">
      <c r="A42" s="520">
        <v>3</v>
      </c>
      <c r="B42" s="519"/>
      <c r="C42" s="518"/>
      <c r="D42" s="517"/>
      <c r="E42" s="516"/>
      <c r="F42" s="516"/>
      <c r="G42" s="516"/>
      <c r="H42" s="507" t="s">
        <v>904</v>
      </c>
      <c r="I42" s="508" t="s">
        <v>652</v>
      </c>
      <c r="J42" s="508" t="s">
        <v>19</v>
      </c>
      <c r="K42" s="507" t="s">
        <v>19</v>
      </c>
      <c r="L42" s="644" t="s">
        <v>903</v>
      </c>
      <c r="M42" s="505">
        <v>150000</v>
      </c>
      <c r="N42" s="505">
        <f>M42/100*70</f>
        <v>105000</v>
      </c>
      <c r="O42" s="504" t="s">
        <v>125</v>
      </c>
      <c r="P42" s="504" t="s">
        <v>126</v>
      </c>
      <c r="Q42" s="503"/>
      <c r="R42" s="503"/>
      <c r="S42" s="502"/>
      <c r="T42" s="501"/>
    </row>
    <row r="43" spans="1:20" ht="71.25" thickBot="1" x14ac:dyDescent="0.3">
      <c r="A43" s="473">
        <v>4</v>
      </c>
      <c r="B43" s="472"/>
      <c r="C43" s="466"/>
      <c r="D43" s="500"/>
      <c r="E43" s="467"/>
      <c r="F43" s="467"/>
      <c r="G43" s="467"/>
      <c r="H43" s="468" t="s">
        <v>902</v>
      </c>
      <c r="I43" s="548" t="s">
        <v>652</v>
      </c>
      <c r="J43" s="548" t="s">
        <v>19</v>
      </c>
      <c r="K43" s="468" t="s">
        <v>19</v>
      </c>
      <c r="L43" s="547" t="s">
        <v>901</v>
      </c>
      <c r="M43" s="546">
        <v>100000</v>
      </c>
      <c r="N43" s="546">
        <f>M43/100*70</f>
        <v>70000</v>
      </c>
      <c r="O43" s="545" t="s">
        <v>125</v>
      </c>
      <c r="P43" s="545" t="s">
        <v>126</v>
      </c>
      <c r="Q43" s="544"/>
      <c r="R43" s="544"/>
      <c r="S43" s="543"/>
      <c r="T43" s="542"/>
    </row>
    <row r="44" spans="1:20" ht="15.75" thickBot="1" x14ac:dyDescent="0.3">
      <c r="A44" s="562"/>
      <c r="B44" s="561"/>
      <c r="C44" s="560"/>
      <c r="D44" s="559"/>
      <c r="E44" s="557"/>
      <c r="F44" s="557"/>
      <c r="G44" s="557"/>
      <c r="H44" s="556"/>
      <c r="I44" s="557"/>
      <c r="J44" s="557"/>
      <c r="K44" s="556"/>
      <c r="L44" s="748"/>
      <c r="M44" s="554"/>
      <c r="N44" s="590"/>
      <c r="O44" s="553"/>
      <c r="P44" s="553"/>
      <c r="Q44" s="4"/>
      <c r="R44" s="4"/>
      <c r="S44" s="552"/>
      <c r="T44" s="551"/>
    </row>
    <row r="45" spans="1:20" ht="77.25" customHeight="1" x14ac:dyDescent="0.25">
      <c r="A45" s="747">
        <v>1</v>
      </c>
      <c r="B45" s="612" t="s">
        <v>900</v>
      </c>
      <c r="C45" s="611" t="s">
        <v>235</v>
      </c>
      <c r="D45" s="610" t="s">
        <v>236</v>
      </c>
      <c r="E45" s="608">
        <v>75034981</v>
      </c>
      <c r="F45" s="608">
        <v>107514389</v>
      </c>
      <c r="G45" s="608">
        <v>600049132</v>
      </c>
      <c r="H45" s="653" t="s">
        <v>899</v>
      </c>
      <c r="I45" s="608" t="s">
        <v>652</v>
      </c>
      <c r="J45" s="608" t="s">
        <v>19</v>
      </c>
      <c r="K45" s="611" t="s">
        <v>239</v>
      </c>
      <c r="L45" s="746" t="s">
        <v>898</v>
      </c>
      <c r="M45" s="539">
        <v>10000000</v>
      </c>
      <c r="N45" s="539">
        <f>M45/100*70</f>
        <v>7000000</v>
      </c>
      <c r="O45" s="745" t="s">
        <v>439</v>
      </c>
      <c r="P45" s="745" t="s">
        <v>577</v>
      </c>
      <c r="Q45" s="650" t="s">
        <v>105</v>
      </c>
      <c r="R45" s="649"/>
      <c r="S45" s="744" t="s">
        <v>897</v>
      </c>
      <c r="T45" s="743" t="s">
        <v>20</v>
      </c>
    </row>
    <row r="46" spans="1:20" ht="77.25" customHeight="1" thickBot="1" x14ac:dyDescent="0.3">
      <c r="A46" s="735">
        <v>2</v>
      </c>
      <c r="B46" s="696"/>
      <c r="C46" s="695"/>
      <c r="D46" s="694"/>
      <c r="E46" s="618"/>
      <c r="F46" s="618"/>
      <c r="G46" s="618"/>
      <c r="H46" s="734" t="s">
        <v>896</v>
      </c>
      <c r="I46" s="618"/>
      <c r="J46" s="618"/>
      <c r="K46" s="695"/>
      <c r="L46" s="734" t="s">
        <v>896</v>
      </c>
      <c r="M46" s="731">
        <v>2000000</v>
      </c>
      <c r="N46" s="731">
        <f>M46/100*70</f>
        <v>1400000</v>
      </c>
      <c r="O46" s="730" t="s">
        <v>608</v>
      </c>
      <c r="P46" s="730" t="s">
        <v>470</v>
      </c>
      <c r="Q46" s="742"/>
      <c r="R46" s="741"/>
      <c r="S46" s="729"/>
      <c r="T46" s="740" t="s">
        <v>20</v>
      </c>
    </row>
    <row r="47" spans="1:20" ht="15.75" thickBot="1" x14ac:dyDescent="0.3">
      <c r="A47" s="16"/>
      <c r="B47" s="16"/>
      <c r="C47" s="16"/>
      <c r="D47" s="16"/>
      <c r="E47" s="16"/>
      <c r="F47" s="16"/>
      <c r="G47" s="16"/>
      <c r="H47" s="16"/>
      <c r="I47" s="490"/>
      <c r="J47" s="16"/>
      <c r="K47" s="16"/>
      <c r="L47" s="16"/>
      <c r="M47" s="16"/>
      <c r="N47" s="16"/>
      <c r="O47" s="489"/>
      <c r="P47" s="489"/>
      <c r="Q47" s="16"/>
      <c r="R47" s="16"/>
      <c r="S47" s="16"/>
      <c r="T47" s="16"/>
    </row>
    <row r="48" spans="1:20" ht="70.5" x14ac:dyDescent="0.25">
      <c r="A48" s="488">
        <v>1</v>
      </c>
      <c r="B48" s="487" t="s">
        <v>112</v>
      </c>
      <c r="C48" s="481" t="s">
        <v>895</v>
      </c>
      <c r="D48" s="541" t="s">
        <v>111</v>
      </c>
      <c r="E48" s="482">
        <v>71009914</v>
      </c>
      <c r="F48" s="482">
        <v>150053843</v>
      </c>
      <c r="G48" s="655">
        <v>600049141</v>
      </c>
      <c r="H48" s="483" t="s">
        <v>894</v>
      </c>
      <c r="I48" s="540" t="s">
        <v>652</v>
      </c>
      <c r="J48" s="540" t="s">
        <v>19</v>
      </c>
      <c r="K48" s="483" t="s">
        <v>112</v>
      </c>
      <c r="L48" s="550" t="s">
        <v>893</v>
      </c>
      <c r="M48" s="478">
        <v>3000000</v>
      </c>
      <c r="N48" s="478">
        <f>M48/100*70</f>
        <v>2100000</v>
      </c>
      <c r="O48" s="739" t="s">
        <v>620</v>
      </c>
      <c r="P48" s="739" t="s">
        <v>330</v>
      </c>
      <c r="Q48" s="537"/>
      <c r="R48" s="569"/>
      <c r="S48" s="549" t="s">
        <v>890</v>
      </c>
      <c r="T48" s="535" t="s">
        <v>20</v>
      </c>
    </row>
    <row r="49" spans="1:20" ht="71.25" thickBot="1" x14ac:dyDescent="0.3">
      <c r="A49" s="473">
        <v>2</v>
      </c>
      <c r="B49" s="472"/>
      <c r="C49" s="466"/>
      <c r="D49" s="500"/>
      <c r="E49" s="467"/>
      <c r="F49" s="467"/>
      <c r="G49" s="643"/>
      <c r="H49" s="547" t="s">
        <v>892</v>
      </c>
      <c r="I49" s="548" t="s">
        <v>652</v>
      </c>
      <c r="J49" s="548" t="s">
        <v>19</v>
      </c>
      <c r="K49" s="468" t="s">
        <v>112</v>
      </c>
      <c r="L49" s="547" t="s">
        <v>891</v>
      </c>
      <c r="M49" s="546">
        <v>3000000</v>
      </c>
      <c r="N49" s="546">
        <f>M49/100*70</f>
        <v>2100000</v>
      </c>
      <c r="O49" s="738" t="s">
        <v>334</v>
      </c>
      <c r="P49" s="738" t="s">
        <v>138</v>
      </c>
      <c r="Q49" s="544"/>
      <c r="R49" s="564" t="s">
        <v>105</v>
      </c>
      <c r="S49" s="543" t="s">
        <v>890</v>
      </c>
      <c r="T49" s="542" t="s">
        <v>20</v>
      </c>
    </row>
    <row r="50" spans="1:20" ht="15.75" thickBot="1" x14ac:dyDescent="0.3">
      <c r="A50" s="16"/>
      <c r="B50" s="16"/>
      <c r="C50" s="16"/>
      <c r="D50" s="16"/>
      <c r="E50" s="16"/>
      <c r="F50" s="16"/>
      <c r="G50" s="16"/>
      <c r="H50" s="16"/>
      <c r="I50" s="490"/>
      <c r="J50" s="16"/>
      <c r="K50" s="16"/>
      <c r="L50" s="16"/>
      <c r="M50" s="16"/>
      <c r="N50" s="16"/>
      <c r="O50" s="489"/>
      <c r="P50" s="489"/>
      <c r="Q50" s="16"/>
      <c r="R50" s="16"/>
      <c r="S50" s="16"/>
      <c r="T50" s="16"/>
    </row>
    <row r="51" spans="1:20" ht="193.5" customHeight="1" thickBot="1" x14ac:dyDescent="0.3">
      <c r="A51" s="630">
        <v>1</v>
      </c>
      <c r="B51" s="629" t="s">
        <v>885</v>
      </c>
      <c r="C51" s="625" t="s">
        <v>889</v>
      </c>
      <c r="D51" s="628" t="s">
        <v>888</v>
      </c>
      <c r="E51" s="626">
        <v>6904068</v>
      </c>
      <c r="F51" s="626">
        <v>181096641</v>
      </c>
      <c r="G51" s="626" t="s">
        <v>887</v>
      </c>
      <c r="H51" s="625" t="s">
        <v>886</v>
      </c>
      <c r="I51" s="626" t="s">
        <v>652</v>
      </c>
      <c r="J51" s="626" t="s">
        <v>19</v>
      </c>
      <c r="K51" s="737" t="s">
        <v>885</v>
      </c>
      <c r="L51" s="674" t="s">
        <v>884</v>
      </c>
      <c r="M51" s="623">
        <v>60000</v>
      </c>
      <c r="N51" s="623">
        <f>M51/100*70</f>
        <v>42000</v>
      </c>
      <c r="O51" s="622" t="s">
        <v>114</v>
      </c>
      <c r="P51" s="622" t="s">
        <v>114</v>
      </c>
      <c r="Q51" s="621"/>
      <c r="R51" s="621"/>
      <c r="S51" s="620" t="s">
        <v>883</v>
      </c>
      <c r="T51" s="619"/>
    </row>
    <row r="52" spans="1:20" ht="15.75" thickBot="1" x14ac:dyDescent="0.3">
      <c r="A52" s="562"/>
      <c r="B52" s="561"/>
      <c r="C52" s="560"/>
      <c r="D52" s="559"/>
      <c r="E52" s="557"/>
      <c r="F52" s="557"/>
      <c r="G52" s="558"/>
      <c r="H52" s="556"/>
      <c r="I52" s="557"/>
      <c r="J52" s="557"/>
      <c r="K52" s="551"/>
      <c r="L52" s="552"/>
      <c r="M52" s="554"/>
      <c r="N52" s="539"/>
      <c r="O52" s="553"/>
      <c r="P52" s="553"/>
      <c r="Q52" s="4"/>
      <c r="R52" s="4"/>
      <c r="S52" s="552"/>
      <c r="T52" s="551"/>
    </row>
    <row r="53" spans="1:20" ht="165.75" customHeight="1" x14ac:dyDescent="0.25">
      <c r="A53" s="488">
        <v>1</v>
      </c>
      <c r="B53" s="487" t="s">
        <v>882</v>
      </c>
      <c r="C53" s="481" t="s">
        <v>881</v>
      </c>
      <c r="D53" s="541" t="s">
        <v>880</v>
      </c>
      <c r="E53" s="482">
        <v>72079754</v>
      </c>
      <c r="F53" s="482">
        <v>181032198</v>
      </c>
      <c r="G53" s="655">
        <v>691003432</v>
      </c>
      <c r="H53" s="483" t="s">
        <v>879</v>
      </c>
      <c r="I53" s="482" t="s">
        <v>652</v>
      </c>
      <c r="J53" s="482" t="s">
        <v>19</v>
      </c>
      <c r="K53" s="736" t="s">
        <v>878</v>
      </c>
      <c r="L53" s="603" t="s">
        <v>877</v>
      </c>
      <c r="M53" s="478">
        <v>1000000</v>
      </c>
      <c r="N53" s="478">
        <f>M53/100*70</f>
        <v>700000</v>
      </c>
      <c r="O53" s="538" t="s">
        <v>532</v>
      </c>
      <c r="P53" s="538" t="s">
        <v>330</v>
      </c>
      <c r="Q53" s="569" t="s">
        <v>105</v>
      </c>
      <c r="R53" s="537"/>
      <c r="S53" s="603" t="s">
        <v>876</v>
      </c>
      <c r="T53" s="568" t="s">
        <v>20</v>
      </c>
    </row>
    <row r="54" spans="1:20" ht="90" thickBot="1" x14ac:dyDescent="0.3">
      <c r="A54" s="735">
        <v>2</v>
      </c>
      <c r="B54" s="472"/>
      <c r="C54" s="466"/>
      <c r="D54" s="500"/>
      <c r="E54" s="467"/>
      <c r="F54" s="467"/>
      <c r="G54" s="643"/>
      <c r="H54" s="734" t="s">
        <v>875</v>
      </c>
      <c r="I54" s="467"/>
      <c r="J54" s="467"/>
      <c r="K54" s="733"/>
      <c r="L54" s="732" t="s">
        <v>874</v>
      </c>
      <c r="M54" s="731">
        <v>1300000</v>
      </c>
      <c r="N54" s="731">
        <f>M54/100*70</f>
        <v>910000</v>
      </c>
      <c r="O54" s="545" t="s">
        <v>616</v>
      </c>
      <c r="P54" s="730" t="s">
        <v>624</v>
      </c>
      <c r="Q54" s="544"/>
      <c r="R54" s="544"/>
      <c r="S54" s="729" t="s">
        <v>873</v>
      </c>
      <c r="T54" s="542" t="s">
        <v>20</v>
      </c>
    </row>
    <row r="55" spans="1:20" ht="15.75" thickBot="1" x14ac:dyDescent="0.3">
      <c r="A55" s="562"/>
      <c r="B55" s="561"/>
      <c r="C55" s="560"/>
      <c r="D55" s="559"/>
      <c r="E55" s="557"/>
      <c r="F55" s="557"/>
      <c r="G55" s="558"/>
      <c r="H55" s="556"/>
      <c r="I55" s="557"/>
      <c r="J55" s="557"/>
      <c r="K55" s="551"/>
      <c r="L55" s="552"/>
      <c r="M55" s="554"/>
      <c r="N55" s="554"/>
      <c r="O55" s="553"/>
      <c r="P55" s="553"/>
      <c r="Q55" s="4"/>
      <c r="R55" s="4"/>
      <c r="S55" s="552"/>
      <c r="T55" s="551"/>
    </row>
    <row r="56" spans="1:20" ht="90" customHeight="1" thickBot="1" x14ac:dyDescent="0.3">
      <c r="A56" s="630">
        <v>1</v>
      </c>
      <c r="B56" s="629" t="s">
        <v>872</v>
      </c>
      <c r="C56" s="625" t="s">
        <v>871</v>
      </c>
      <c r="D56" s="628" t="s">
        <v>868</v>
      </c>
      <c r="E56" s="626">
        <v>70993718</v>
      </c>
      <c r="F56" s="626">
        <v>107514354</v>
      </c>
      <c r="G56" s="626" t="s">
        <v>870</v>
      </c>
      <c r="H56" s="625" t="s">
        <v>869</v>
      </c>
      <c r="I56" s="626" t="s">
        <v>652</v>
      </c>
      <c r="J56" s="626" t="s">
        <v>19</v>
      </c>
      <c r="K56" s="625" t="s">
        <v>868</v>
      </c>
      <c r="L56" s="639" t="s">
        <v>867</v>
      </c>
      <c r="M56" s="623">
        <v>11000000</v>
      </c>
      <c r="N56" s="623">
        <f>M56/100*70</f>
        <v>7700000</v>
      </c>
      <c r="O56" s="622" t="s">
        <v>364</v>
      </c>
      <c r="P56" s="622" t="s">
        <v>104</v>
      </c>
      <c r="Q56" s="671" t="s">
        <v>105</v>
      </c>
      <c r="R56" s="621"/>
      <c r="S56" s="728" t="s">
        <v>866</v>
      </c>
      <c r="T56" s="619" t="s">
        <v>283</v>
      </c>
    </row>
    <row r="57" spans="1:20" ht="15.75" thickBot="1" x14ac:dyDescent="0.3">
      <c r="A57" s="16"/>
      <c r="B57" s="16"/>
      <c r="C57" s="16"/>
      <c r="D57" s="16"/>
      <c r="E57" s="16"/>
      <c r="F57" s="16"/>
      <c r="G57" s="16"/>
      <c r="H57" s="16"/>
      <c r="I57" s="490"/>
      <c r="J57" s="16"/>
      <c r="K57" s="16"/>
      <c r="L57" s="16"/>
      <c r="M57" s="16"/>
      <c r="N57" s="16"/>
      <c r="O57" s="489"/>
      <c r="P57" s="489"/>
      <c r="Q57" s="16"/>
      <c r="R57" s="16"/>
      <c r="S57" s="16"/>
      <c r="T57" s="16"/>
    </row>
    <row r="58" spans="1:20" ht="105.75" customHeight="1" x14ac:dyDescent="0.25">
      <c r="A58" s="727">
        <v>1</v>
      </c>
      <c r="B58" s="487" t="s">
        <v>858</v>
      </c>
      <c r="C58" s="481" t="s">
        <v>865</v>
      </c>
      <c r="D58" s="726" t="s">
        <v>864</v>
      </c>
      <c r="E58" s="608">
        <v>71294210</v>
      </c>
      <c r="F58" s="608">
        <v>181071282</v>
      </c>
      <c r="G58" s="608" t="s">
        <v>863</v>
      </c>
      <c r="H58" s="725" t="s">
        <v>862</v>
      </c>
      <c r="I58" s="540" t="s">
        <v>652</v>
      </c>
      <c r="J58" s="540" t="s">
        <v>19</v>
      </c>
      <c r="K58" s="572" t="s">
        <v>858</v>
      </c>
      <c r="L58" s="724" t="s">
        <v>861</v>
      </c>
      <c r="M58" s="478">
        <v>4500000</v>
      </c>
      <c r="N58" s="478">
        <f>M58/100*70</f>
        <v>3150000</v>
      </c>
      <c r="O58" s="723" t="s">
        <v>120</v>
      </c>
      <c r="P58" s="723" t="s">
        <v>335</v>
      </c>
      <c r="Q58" s="537"/>
      <c r="R58" s="569"/>
      <c r="S58" s="722" t="s">
        <v>860</v>
      </c>
      <c r="T58" s="535" t="s">
        <v>20</v>
      </c>
    </row>
    <row r="59" spans="1:20" ht="80.25" customHeight="1" thickBot="1" x14ac:dyDescent="0.3">
      <c r="A59" s="473">
        <v>2</v>
      </c>
      <c r="B59" s="472"/>
      <c r="C59" s="466"/>
      <c r="D59" s="721"/>
      <c r="E59" s="618"/>
      <c r="F59" s="618"/>
      <c r="G59" s="618"/>
      <c r="H59" s="468" t="s">
        <v>859</v>
      </c>
      <c r="I59" s="548" t="s">
        <v>652</v>
      </c>
      <c r="J59" s="548" t="s">
        <v>19</v>
      </c>
      <c r="K59" s="567" t="s">
        <v>858</v>
      </c>
      <c r="L59" s="547" t="s">
        <v>857</v>
      </c>
      <c r="M59" s="546">
        <v>500000</v>
      </c>
      <c r="N59" s="546">
        <f>M59/100*70</f>
        <v>350000</v>
      </c>
      <c r="O59" s="545" t="s">
        <v>856</v>
      </c>
      <c r="P59" s="545" t="s">
        <v>470</v>
      </c>
      <c r="Q59" s="544"/>
      <c r="R59" s="544"/>
      <c r="S59" s="543" t="s">
        <v>855</v>
      </c>
      <c r="T59" s="542" t="s">
        <v>20</v>
      </c>
    </row>
    <row r="60" spans="1:20" ht="15.75" thickBot="1" x14ac:dyDescent="0.3">
      <c r="A60" s="16"/>
      <c r="B60" s="16"/>
      <c r="C60" s="16"/>
      <c r="D60" s="16"/>
      <c r="E60" s="16"/>
      <c r="F60" s="16"/>
      <c r="G60" s="16"/>
      <c r="H60" s="16"/>
      <c r="I60" s="490"/>
      <c r="J60" s="16"/>
      <c r="K60" s="16"/>
      <c r="L60" s="16"/>
      <c r="M60" s="16"/>
      <c r="N60" s="16"/>
      <c r="O60" s="489"/>
      <c r="P60" s="489"/>
      <c r="Q60" s="16"/>
      <c r="R60" s="16"/>
      <c r="S60" s="16"/>
      <c r="T60" s="16"/>
    </row>
    <row r="61" spans="1:20" ht="71.25" thickBot="1" x14ac:dyDescent="0.3">
      <c r="A61" s="630">
        <v>1</v>
      </c>
      <c r="B61" s="629" t="s">
        <v>135</v>
      </c>
      <c r="C61" s="625" t="s">
        <v>854</v>
      </c>
      <c r="D61" s="628" t="s">
        <v>133</v>
      </c>
      <c r="E61" s="626">
        <v>71010815</v>
      </c>
      <c r="F61" s="626">
        <v>107514460</v>
      </c>
      <c r="G61" s="627">
        <v>600048683</v>
      </c>
      <c r="H61" s="625" t="s">
        <v>853</v>
      </c>
      <c r="I61" s="626" t="s">
        <v>652</v>
      </c>
      <c r="J61" s="626" t="s">
        <v>19</v>
      </c>
      <c r="K61" s="625" t="s">
        <v>135</v>
      </c>
      <c r="L61" s="657" t="s">
        <v>852</v>
      </c>
      <c r="M61" s="623">
        <v>10000000</v>
      </c>
      <c r="N61" s="623">
        <f>M61/100*70</f>
        <v>7000000</v>
      </c>
      <c r="O61" s="622" t="s">
        <v>851</v>
      </c>
      <c r="P61" s="622" t="s">
        <v>147</v>
      </c>
      <c r="Q61" s="621"/>
      <c r="R61" s="671"/>
      <c r="S61" s="620" t="s">
        <v>148</v>
      </c>
      <c r="T61" s="619"/>
    </row>
    <row r="62" spans="1:20" ht="15.75" thickBot="1" x14ac:dyDescent="0.3">
      <c r="A62" s="16"/>
      <c r="B62" s="16"/>
      <c r="C62" s="16"/>
      <c r="D62" s="16"/>
      <c r="E62" s="16"/>
      <c r="F62" s="16"/>
      <c r="G62" s="16"/>
      <c r="H62" s="16"/>
      <c r="I62" s="490"/>
      <c r="J62" s="16"/>
      <c r="K62" s="16"/>
      <c r="L62" s="16"/>
      <c r="M62" s="16"/>
      <c r="N62" s="16"/>
      <c r="O62" s="489"/>
      <c r="P62" s="489"/>
      <c r="Q62" s="16"/>
      <c r="R62" s="16"/>
      <c r="S62" s="16"/>
      <c r="T62" s="16"/>
    </row>
    <row r="63" spans="1:20" ht="70.5" x14ac:dyDescent="0.25">
      <c r="A63" s="488">
        <v>1</v>
      </c>
      <c r="B63" s="487" t="s">
        <v>841</v>
      </c>
      <c r="C63" s="481" t="s">
        <v>850</v>
      </c>
      <c r="D63" s="541" t="s">
        <v>849</v>
      </c>
      <c r="E63" s="482">
        <v>21551481</v>
      </c>
      <c r="F63" s="482">
        <v>181048329</v>
      </c>
      <c r="G63" s="482" t="s">
        <v>848</v>
      </c>
      <c r="H63" s="483" t="s">
        <v>847</v>
      </c>
      <c r="I63" s="540" t="s">
        <v>652</v>
      </c>
      <c r="J63" s="540" t="s">
        <v>19</v>
      </c>
      <c r="K63" s="483" t="s">
        <v>841</v>
      </c>
      <c r="L63" s="720" t="s">
        <v>847</v>
      </c>
      <c r="M63" s="478">
        <v>6200000</v>
      </c>
      <c r="N63" s="478">
        <f>M63/100*70</f>
        <v>4340000</v>
      </c>
      <c r="O63" s="538" t="s">
        <v>842</v>
      </c>
      <c r="P63" s="538" t="s">
        <v>108</v>
      </c>
      <c r="Q63" s="537"/>
      <c r="R63" s="537"/>
      <c r="S63" s="536"/>
      <c r="T63" s="535"/>
    </row>
    <row r="64" spans="1:20" ht="70.5" x14ac:dyDescent="0.25">
      <c r="A64" s="520">
        <v>2</v>
      </c>
      <c r="B64" s="519"/>
      <c r="C64" s="518"/>
      <c r="D64" s="517"/>
      <c r="E64" s="516"/>
      <c r="F64" s="516"/>
      <c r="G64" s="516"/>
      <c r="H64" s="507" t="s">
        <v>846</v>
      </c>
      <c r="I64" s="508" t="s">
        <v>652</v>
      </c>
      <c r="J64" s="508" t="s">
        <v>19</v>
      </c>
      <c r="K64" s="507" t="s">
        <v>841</v>
      </c>
      <c r="L64" s="506" t="s">
        <v>846</v>
      </c>
      <c r="M64" s="505">
        <v>1758413</v>
      </c>
      <c r="N64" s="505">
        <f>M64/100*70</f>
        <v>1230889.1000000001</v>
      </c>
      <c r="O64" s="504" t="s">
        <v>718</v>
      </c>
      <c r="P64" s="504" t="s">
        <v>108</v>
      </c>
      <c r="Q64" s="514"/>
      <c r="R64" s="503"/>
      <c r="S64" s="521"/>
      <c r="T64" s="501" t="s">
        <v>283</v>
      </c>
    </row>
    <row r="65" spans="1:22" ht="70.5" x14ac:dyDescent="0.25">
      <c r="A65" s="520">
        <v>3</v>
      </c>
      <c r="B65" s="519"/>
      <c r="C65" s="518"/>
      <c r="D65" s="517"/>
      <c r="E65" s="516"/>
      <c r="F65" s="516"/>
      <c r="G65" s="516"/>
      <c r="H65" s="507" t="s">
        <v>845</v>
      </c>
      <c r="I65" s="508" t="s">
        <v>652</v>
      </c>
      <c r="J65" s="508" t="s">
        <v>19</v>
      </c>
      <c r="K65" s="507" t="s">
        <v>841</v>
      </c>
      <c r="L65" s="719" t="s">
        <v>845</v>
      </c>
      <c r="M65" s="505">
        <v>1850000</v>
      </c>
      <c r="N65" s="505">
        <f>M65/100*70</f>
        <v>1295000</v>
      </c>
      <c r="O65" s="504" t="s">
        <v>842</v>
      </c>
      <c r="P65" s="504" t="s">
        <v>108</v>
      </c>
      <c r="Q65" s="503"/>
      <c r="R65" s="503"/>
      <c r="S65" s="502"/>
      <c r="T65" s="501"/>
    </row>
    <row r="66" spans="1:22" ht="70.5" x14ac:dyDescent="0.25">
      <c r="A66" s="520">
        <v>4</v>
      </c>
      <c r="B66" s="519"/>
      <c r="C66" s="518"/>
      <c r="D66" s="517"/>
      <c r="E66" s="516"/>
      <c r="F66" s="516"/>
      <c r="G66" s="516"/>
      <c r="H66" s="507" t="s">
        <v>844</v>
      </c>
      <c r="I66" s="508" t="s">
        <v>652</v>
      </c>
      <c r="J66" s="508" t="s">
        <v>19</v>
      </c>
      <c r="K66" s="507" t="s">
        <v>841</v>
      </c>
      <c r="L66" s="718" t="s">
        <v>843</v>
      </c>
      <c r="M66" s="505">
        <v>1450000</v>
      </c>
      <c r="N66" s="505">
        <f>M66/100*70</f>
        <v>1015000</v>
      </c>
      <c r="O66" s="504" t="s">
        <v>842</v>
      </c>
      <c r="P66" s="504" t="s">
        <v>108</v>
      </c>
      <c r="Q66" s="503"/>
      <c r="R66" s="503"/>
      <c r="S66" s="502"/>
      <c r="T66" s="501"/>
    </row>
    <row r="67" spans="1:22" ht="71.25" thickBot="1" x14ac:dyDescent="0.3">
      <c r="A67" s="473">
        <v>5</v>
      </c>
      <c r="B67" s="472"/>
      <c r="C67" s="466"/>
      <c r="D67" s="500"/>
      <c r="E67" s="467"/>
      <c r="F67" s="467"/>
      <c r="G67" s="467"/>
      <c r="H67" s="468" t="s">
        <v>840</v>
      </c>
      <c r="I67" s="548" t="s">
        <v>652</v>
      </c>
      <c r="J67" s="548" t="s">
        <v>19</v>
      </c>
      <c r="K67" s="468" t="s">
        <v>841</v>
      </c>
      <c r="L67" s="717" t="s">
        <v>840</v>
      </c>
      <c r="M67" s="546">
        <v>2561923</v>
      </c>
      <c r="N67" s="546">
        <f>M67/100*70</f>
        <v>1793346.0999999999</v>
      </c>
      <c r="O67" s="545" t="s">
        <v>718</v>
      </c>
      <c r="P67" s="545" t="s">
        <v>736</v>
      </c>
      <c r="Q67" s="544"/>
      <c r="R67" s="544"/>
      <c r="S67" s="543"/>
      <c r="T67" s="542" t="s">
        <v>283</v>
      </c>
    </row>
    <row r="68" spans="1:22" ht="15.75" thickBot="1" x14ac:dyDescent="0.3">
      <c r="A68" s="16"/>
      <c r="B68" s="16"/>
      <c r="C68" s="16"/>
      <c r="D68" s="16"/>
      <c r="E68" s="16"/>
      <c r="F68" s="16"/>
      <c r="G68" s="16"/>
      <c r="H68" s="16"/>
      <c r="I68" s="490"/>
      <c r="J68" s="16"/>
      <c r="K68" s="16"/>
      <c r="L68" s="16"/>
      <c r="M68" s="16"/>
      <c r="N68" s="16"/>
      <c r="O68" s="489"/>
      <c r="P68" s="489"/>
      <c r="Q68" s="16"/>
      <c r="R68" s="16"/>
      <c r="S68" s="16"/>
      <c r="T68" s="16"/>
    </row>
    <row r="69" spans="1:22" ht="73.5" customHeight="1" x14ac:dyDescent="0.25">
      <c r="A69" s="488">
        <v>1</v>
      </c>
      <c r="B69" s="716" t="s">
        <v>201</v>
      </c>
      <c r="C69" s="483" t="s">
        <v>839</v>
      </c>
      <c r="D69" s="715" t="s">
        <v>200</v>
      </c>
      <c r="E69" s="714">
        <v>75031426</v>
      </c>
      <c r="F69" s="714">
        <v>107514648</v>
      </c>
      <c r="G69" s="714" t="s">
        <v>838</v>
      </c>
      <c r="H69" s="483" t="s">
        <v>837</v>
      </c>
      <c r="I69" s="540" t="s">
        <v>652</v>
      </c>
      <c r="J69" s="540" t="s">
        <v>19</v>
      </c>
      <c r="K69" s="483" t="s">
        <v>201</v>
      </c>
      <c r="L69" s="550" t="s">
        <v>836</v>
      </c>
      <c r="M69" s="478">
        <v>400000</v>
      </c>
      <c r="N69" s="478">
        <f>M69/100*70</f>
        <v>280000</v>
      </c>
      <c r="O69" s="538" t="s">
        <v>128</v>
      </c>
      <c r="P69" s="538" t="s">
        <v>126</v>
      </c>
      <c r="Q69" s="537"/>
      <c r="R69" s="537"/>
      <c r="S69" s="536"/>
      <c r="T69" s="535"/>
    </row>
    <row r="70" spans="1:22" ht="75" customHeight="1" x14ac:dyDescent="0.25">
      <c r="A70" s="520">
        <v>2</v>
      </c>
      <c r="B70" s="712"/>
      <c r="C70" s="507"/>
      <c r="D70" s="711"/>
      <c r="E70" s="710"/>
      <c r="F70" s="710"/>
      <c r="G70" s="710"/>
      <c r="H70" s="507" t="s">
        <v>735</v>
      </c>
      <c r="I70" s="508" t="s">
        <v>652</v>
      </c>
      <c r="J70" s="508" t="s">
        <v>19</v>
      </c>
      <c r="K70" s="507" t="s">
        <v>201</v>
      </c>
      <c r="L70" s="506" t="s">
        <v>835</v>
      </c>
      <c r="M70" s="505">
        <v>600000</v>
      </c>
      <c r="N70" s="505">
        <f>M70/100*70</f>
        <v>420000</v>
      </c>
      <c r="O70" s="504" t="s">
        <v>125</v>
      </c>
      <c r="P70" s="504" t="s">
        <v>158</v>
      </c>
      <c r="Q70" s="503"/>
      <c r="R70" s="503"/>
      <c r="S70" s="521"/>
      <c r="T70" s="501"/>
    </row>
    <row r="71" spans="1:22" ht="75" customHeight="1" x14ac:dyDescent="0.25">
      <c r="A71" s="713">
        <v>3</v>
      </c>
      <c r="B71" s="712"/>
      <c r="C71" s="507"/>
      <c r="D71" s="711"/>
      <c r="E71" s="710"/>
      <c r="F71" s="710"/>
      <c r="G71" s="710"/>
      <c r="H71" s="709" t="s">
        <v>834</v>
      </c>
      <c r="I71" s="508" t="s">
        <v>652</v>
      </c>
      <c r="J71" s="508" t="s">
        <v>19</v>
      </c>
      <c r="K71" s="507" t="s">
        <v>201</v>
      </c>
      <c r="L71" s="239" t="s">
        <v>833</v>
      </c>
      <c r="M71" s="707">
        <v>1700000</v>
      </c>
      <c r="N71" s="707">
        <f>M71/100*70</f>
        <v>1190000</v>
      </c>
      <c r="O71" s="706" t="s">
        <v>158</v>
      </c>
      <c r="P71" s="706" t="s">
        <v>234</v>
      </c>
      <c r="Q71" s="705"/>
      <c r="R71" s="705"/>
      <c r="S71" s="238" t="s">
        <v>501</v>
      </c>
      <c r="T71" s="704"/>
    </row>
    <row r="72" spans="1:22" ht="76.5" customHeight="1" x14ac:dyDescent="0.25">
      <c r="A72" s="713">
        <v>4</v>
      </c>
      <c r="B72" s="712"/>
      <c r="C72" s="507"/>
      <c r="D72" s="711"/>
      <c r="E72" s="710"/>
      <c r="F72" s="710"/>
      <c r="G72" s="710"/>
      <c r="H72" s="709" t="s">
        <v>832</v>
      </c>
      <c r="I72" s="508" t="s">
        <v>652</v>
      </c>
      <c r="J72" s="508" t="s">
        <v>19</v>
      </c>
      <c r="K72" s="507" t="s">
        <v>201</v>
      </c>
      <c r="L72" s="708" t="s">
        <v>831</v>
      </c>
      <c r="M72" s="707">
        <v>2800000</v>
      </c>
      <c r="N72" s="707">
        <f>M72/100*70</f>
        <v>1960000</v>
      </c>
      <c r="O72" s="706" t="s">
        <v>158</v>
      </c>
      <c r="P72" s="706" t="s">
        <v>234</v>
      </c>
      <c r="Q72" s="705"/>
      <c r="R72" s="705"/>
      <c r="S72" s="238" t="s">
        <v>830</v>
      </c>
      <c r="T72" s="704"/>
    </row>
    <row r="73" spans="1:22" ht="75" customHeight="1" x14ac:dyDescent="0.25">
      <c r="A73" s="713">
        <v>5</v>
      </c>
      <c r="B73" s="712"/>
      <c r="C73" s="507"/>
      <c r="D73" s="711"/>
      <c r="E73" s="710"/>
      <c r="F73" s="710"/>
      <c r="G73" s="710"/>
      <c r="H73" s="709" t="s">
        <v>829</v>
      </c>
      <c r="I73" s="508" t="s">
        <v>652</v>
      </c>
      <c r="J73" s="508" t="s">
        <v>19</v>
      </c>
      <c r="K73" s="507" t="s">
        <v>201</v>
      </c>
      <c r="L73" s="708" t="s">
        <v>828</v>
      </c>
      <c r="M73" s="707">
        <v>800000</v>
      </c>
      <c r="N73" s="707">
        <f>M73/100*70</f>
        <v>560000</v>
      </c>
      <c r="O73" s="706" t="s">
        <v>158</v>
      </c>
      <c r="P73" s="706" t="s">
        <v>234</v>
      </c>
      <c r="Q73" s="705"/>
      <c r="R73" s="705"/>
      <c r="S73" s="238" t="s">
        <v>501</v>
      </c>
      <c r="T73" s="704"/>
    </row>
    <row r="74" spans="1:22" ht="71.25" thickBot="1" x14ac:dyDescent="0.3">
      <c r="A74" s="703">
        <v>7</v>
      </c>
      <c r="B74" s="702"/>
      <c r="C74" s="468"/>
      <c r="D74" s="701"/>
      <c r="E74" s="700"/>
      <c r="F74" s="700"/>
      <c r="G74" s="700"/>
      <c r="H74" s="468" t="s">
        <v>827</v>
      </c>
      <c r="I74" s="548" t="s">
        <v>652</v>
      </c>
      <c r="J74" s="548" t="s">
        <v>19</v>
      </c>
      <c r="K74" s="468" t="s">
        <v>201</v>
      </c>
      <c r="L74" s="547" t="s">
        <v>826</v>
      </c>
      <c r="M74" s="699">
        <v>1000000</v>
      </c>
      <c r="N74" s="699">
        <f>M74/100*70</f>
        <v>700000</v>
      </c>
      <c r="O74" s="698" t="s">
        <v>450</v>
      </c>
      <c r="P74" s="698" t="s">
        <v>481</v>
      </c>
      <c r="Q74" s="254"/>
      <c r="R74" s="254"/>
      <c r="S74" s="249" t="s">
        <v>148</v>
      </c>
      <c r="T74" s="697"/>
    </row>
    <row r="75" spans="1:22" ht="15.75" thickBot="1" x14ac:dyDescent="0.3">
      <c r="A75" s="562"/>
      <c r="B75" s="561"/>
      <c r="C75" s="556"/>
      <c r="D75" s="559"/>
      <c r="E75" s="557"/>
      <c r="F75" s="557"/>
      <c r="G75" s="558"/>
      <c r="H75" s="556"/>
      <c r="I75" s="557"/>
      <c r="J75" s="557"/>
      <c r="K75" s="551"/>
      <c r="L75" s="555"/>
      <c r="M75" s="554"/>
      <c r="N75" s="554"/>
      <c r="O75" s="669"/>
      <c r="P75" s="669"/>
      <c r="Q75" s="562"/>
      <c r="R75" s="4"/>
      <c r="S75" s="552"/>
      <c r="T75" s="551"/>
    </row>
    <row r="76" spans="1:22" ht="96.75" customHeight="1" x14ac:dyDescent="0.25">
      <c r="A76" s="488">
        <v>1</v>
      </c>
      <c r="B76" s="612" t="s">
        <v>818</v>
      </c>
      <c r="C76" s="611" t="s">
        <v>825</v>
      </c>
      <c r="D76" s="610" t="s">
        <v>824</v>
      </c>
      <c r="E76" s="608">
        <v>75003376</v>
      </c>
      <c r="F76" s="608">
        <v>107514397</v>
      </c>
      <c r="G76" s="608" t="s">
        <v>823</v>
      </c>
      <c r="H76" s="483" t="s">
        <v>822</v>
      </c>
      <c r="I76" s="608" t="s">
        <v>652</v>
      </c>
      <c r="J76" s="608" t="s">
        <v>19</v>
      </c>
      <c r="K76" s="572" t="s">
        <v>818</v>
      </c>
      <c r="L76" s="571" t="s">
        <v>821</v>
      </c>
      <c r="M76" s="478">
        <v>2382622</v>
      </c>
      <c r="N76" s="478">
        <f>M76/100*70</f>
        <v>1667835.4000000001</v>
      </c>
      <c r="O76" s="538" t="s">
        <v>551</v>
      </c>
      <c r="P76" s="538" t="s">
        <v>624</v>
      </c>
      <c r="Q76" s="569"/>
      <c r="R76" s="537"/>
      <c r="S76" s="549" t="s">
        <v>820</v>
      </c>
      <c r="T76" s="535" t="s">
        <v>283</v>
      </c>
    </row>
    <row r="77" spans="1:22" ht="96.75" customHeight="1" thickBot="1" x14ac:dyDescent="0.3">
      <c r="A77" s="473">
        <v>2</v>
      </c>
      <c r="B77" s="696"/>
      <c r="C77" s="695"/>
      <c r="D77" s="694"/>
      <c r="E77" s="618"/>
      <c r="F77" s="618"/>
      <c r="G77" s="618"/>
      <c r="H77" s="468" t="s">
        <v>819</v>
      </c>
      <c r="I77" s="618"/>
      <c r="J77" s="618"/>
      <c r="K77" s="567" t="s">
        <v>818</v>
      </c>
      <c r="L77" s="566" t="s">
        <v>817</v>
      </c>
      <c r="M77" s="546">
        <v>15000000</v>
      </c>
      <c r="N77" s="546">
        <f>M77/100*70</f>
        <v>10500000</v>
      </c>
      <c r="O77" s="545" t="s">
        <v>816</v>
      </c>
      <c r="P77" s="545" t="s">
        <v>815</v>
      </c>
      <c r="Q77" s="564" t="s">
        <v>105</v>
      </c>
      <c r="R77" s="544"/>
      <c r="S77" s="543" t="s">
        <v>814</v>
      </c>
      <c r="T77" s="542" t="s">
        <v>20</v>
      </c>
    </row>
    <row r="78" spans="1:22" ht="15.75" thickBot="1" x14ac:dyDescent="0.3">
      <c r="A78" s="646"/>
      <c r="B78" s="693"/>
      <c r="C78" s="560"/>
      <c r="D78" s="559"/>
      <c r="E78" s="557"/>
      <c r="F78" s="557"/>
      <c r="G78" s="557"/>
      <c r="H78" s="556"/>
      <c r="I78" s="557"/>
      <c r="J78" s="557"/>
      <c r="K78" s="551"/>
      <c r="L78" s="637"/>
      <c r="M78" s="554"/>
      <c r="N78" s="554"/>
      <c r="O78" s="553"/>
      <c r="P78" s="553"/>
      <c r="Q78" s="562"/>
      <c r="R78" s="4"/>
      <c r="S78" s="552"/>
      <c r="T78" s="551"/>
    </row>
    <row r="79" spans="1:22" ht="71.25" thickBot="1" x14ac:dyDescent="0.3">
      <c r="A79" s="692">
        <v>1</v>
      </c>
      <c r="B79" s="691" t="s">
        <v>809</v>
      </c>
      <c r="C79" s="690" t="s">
        <v>813</v>
      </c>
      <c r="D79" s="689" t="s">
        <v>812</v>
      </c>
      <c r="E79" s="688" t="s">
        <v>811</v>
      </c>
      <c r="F79" s="687">
        <v>181064243</v>
      </c>
      <c r="G79" s="686">
        <v>691007411</v>
      </c>
      <c r="H79" s="684" t="s">
        <v>810</v>
      </c>
      <c r="I79" s="685" t="s">
        <v>652</v>
      </c>
      <c r="J79" s="685" t="s">
        <v>19</v>
      </c>
      <c r="K79" s="684" t="s">
        <v>809</v>
      </c>
      <c r="L79" s="683" t="s">
        <v>808</v>
      </c>
      <c r="M79" s="682">
        <v>310000</v>
      </c>
      <c r="N79" s="682">
        <f>M79/100*70</f>
        <v>217000</v>
      </c>
      <c r="O79" s="681" t="s">
        <v>450</v>
      </c>
      <c r="P79" s="681" t="s">
        <v>158</v>
      </c>
      <c r="Q79" s="680"/>
      <c r="R79" s="680"/>
      <c r="S79" s="679" t="s">
        <v>807</v>
      </c>
      <c r="T79" s="678" t="s">
        <v>20</v>
      </c>
    </row>
    <row r="80" spans="1:22" ht="15.75" thickBot="1" x14ac:dyDescent="0.3">
      <c r="A80" s="562"/>
      <c r="B80" s="561"/>
      <c r="C80" s="556"/>
      <c r="D80" s="559"/>
      <c r="E80" s="557"/>
      <c r="F80" s="557"/>
      <c r="G80" s="558"/>
      <c r="H80" s="556"/>
      <c r="I80" s="557"/>
      <c r="J80" s="557"/>
      <c r="K80" s="551"/>
      <c r="L80" s="637"/>
      <c r="M80" s="554"/>
      <c r="N80" s="554"/>
      <c r="O80" s="553"/>
      <c r="P80" s="553"/>
      <c r="Q80" s="562"/>
      <c r="R80" s="4"/>
      <c r="S80" s="552"/>
      <c r="T80" s="551"/>
      <c r="V80" s="677"/>
    </row>
    <row r="81" spans="1:20" ht="409.6" thickBot="1" x14ac:dyDescent="0.3">
      <c r="A81" s="630">
        <v>1</v>
      </c>
      <c r="B81" s="629" t="s">
        <v>407</v>
      </c>
      <c r="C81" s="661" t="s">
        <v>410</v>
      </c>
      <c r="D81" s="661" t="s">
        <v>408</v>
      </c>
      <c r="E81" s="660" t="s">
        <v>409</v>
      </c>
      <c r="F81" s="626">
        <v>102326592</v>
      </c>
      <c r="G81" s="676">
        <v>600049035</v>
      </c>
      <c r="H81" s="620" t="s">
        <v>411</v>
      </c>
      <c r="I81" s="626" t="s">
        <v>18</v>
      </c>
      <c r="J81" s="675" t="s">
        <v>19</v>
      </c>
      <c r="K81" s="627" t="s">
        <v>412</v>
      </c>
      <c r="L81" s="674" t="s">
        <v>428</v>
      </c>
      <c r="M81" s="673">
        <v>20000000</v>
      </c>
      <c r="N81" s="673">
        <f>M81/100*70</f>
        <v>14000000</v>
      </c>
      <c r="O81" s="672" t="s">
        <v>413</v>
      </c>
      <c r="P81" s="672" t="s">
        <v>414</v>
      </c>
      <c r="Q81" s="671"/>
      <c r="R81" s="671"/>
      <c r="S81" s="624" t="s">
        <v>415</v>
      </c>
      <c r="T81" s="670" t="s">
        <v>20</v>
      </c>
    </row>
    <row r="82" spans="1:20" ht="15.75" thickBot="1" x14ac:dyDescent="0.3">
      <c r="A82" s="562"/>
      <c r="B82" s="561"/>
      <c r="C82" s="556"/>
      <c r="D82" s="559"/>
      <c r="E82" s="557"/>
      <c r="F82" s="557"/>
      <c r="G82" s="558"/>
      <c r="H82" s="556"/>
      <c r="I82" s="557"/>
      <c r="J82" s="557"/>
      <c r="K82" s="551"/>
      <c r="L82" s="555"/>
      <c r="M82" s="554"/>
      <c r="N82" s="554"/>
      <c r="O82" s="669"/>
      <c r="P82" s="669"/>
      <c r="Q82" s="562"/>
      <c r="R82" s="4"/>
      <c r="S82" s="552"/>
      <c r="T82" s="551"/>
    </row>
    <row r="83" spans="1:20" ht="183.75" customHeight="1" x14ac:dyDescent="0.25">
      <c r="A83" s="488">
        <v>1</v>
      </c>
      <c r="B83" s="487" t="s">
        <v>806</v>
      </c>
      <c r="C83" s="481" t="s">
        <v>805</v>
      </c>
      <c r="D83" s="541" t="s">
        <v>704</v>
      </c>
      <c r="E83" s="482">
        <v>75034093</v>
      </c>
      <c r="F83" s="482">
        <v>107514583</v>
      </c>
      <c r="G83" s="482" t="s">
        <v>804</v>
      </c>
      <c r="H83" s="483" t="s">
        <v>803</v>
      </c>
      <c r="I83" s="540" t="s">
        <v>652</v>
      </c>
      <c r="J83" s="540" t="s">
        <v>19</v>
      </c>
      <c r="K83" s="483" t="s">
        <v>704</v>
      </c>
      <c r="L83" s="571" t="s">
        <v>802</v>
      </c>
      <c r="M83" s="478">
        <v>100000</v>
      </c>
      <c r="N83" s="478">
        <f>M83/100*70</f>
        <v>70000</v>
      </c>
      <c r="O83" s="616">
        <v>2023</v>
      </c>
      <c r="P83" s="616">
        <v>2025</v>
      </c>
      <c r="Q83" s="537"/>
      <c r="R83" s="537"/>
      <c r="S83" s="549" t="s">
        <v>106</v>
      </c>
      <c r="T83" s="535" t="s">
        <v>20</v>
      </c>
    </row>
    <row r="84" spans="1:20" ht="75" customHeight="1" x14ac:dyDescent="0.25">
      <c r="A84" s="520">
        <v>2</v>
      </c>
      <c r="B84" s="519"/>
      <c r="C84" s="518"/>
      <c r="D84" s="517"/>
      <c r="E84" s="516"/>
      <c r="F84" s="516"/>
      <c r="G84" s="516"/>
      <c r="H84" s="507" t="s">
        <v>801</v>
      </c>
      <c r="I84" s="508" t="s">
        <v>652</v>
      </c>
      <c r="J84" s="508" t="s">
        <v>19</v>
      </c>
      <c r="K84" s="507" t="s">
        <v>704</v>
      </c>
      <c r="L84" s="644" t="s">
        <v>800</v>
      </c>
      <c r="M84" s="505">
        <v>500000</v>
      </c>
      <c r="N84" s="505">
        <f>M84/100*70</f>
        <v>350000</v>
      </c>
      <c r="O84" s="614">
        <v>2023</v>
      </c>
      <c r="P84" s="614">
        <v>2025</v>
      </c>
      <c r="Q84" s="503"/>
      <c r="R84" s="503"/>
      <c r="S84" s="502" t="s">
        <v>106</v>
      </c>
      <c r="T84" s="501" t="s">
        <v>20</v>
      </c>
    </row>
    <row r="85" spans="1:20" ht="76.5" x14ac:dyDescent="0.25">
      <c r="A85" s="520">
        <v>3</v>
      </c>
      <c r="B85" s="519"/>
      <c r="C85" s="518"/>
      <c r="D85" s="517"/>
      <c r="E85" s="516"/>
      <c r="F85" s="516"/>
      <c r="G85" s="516"/>
      <c r="H85" s="507" t="s">
        <v>799</v>
      </c>
      <c r="I85" s="508" t="s">
        <v>652</v>
      </c>
      <c r="J85" s="508" t="s">
        <v>19</v>
      </c>
      <c r="K85" s="507" t="s">
        <v>704</v>
      </c>
      <c r="L85" s="644" t="s">
        <v>798</v>
      </c>
      <c r="M85" s="505">
        <v>200000</v>
      </c>
      <c r="N85" s="505">
        <f>M85/100*70</f>
        <v>140000</v>
      </c>
      <c r="O85" s="614">
        <v>2023</v>
      </c>
      <c r="P85" s="614">
        <v>2025</v>
      </c>
      <c r="Q85" s="503"/>
      <c r="R85" s="503"/>
      <c r="S85" s="502" t="s">
        <v>106</v>
      </c>
      <c r="T85" s="501" t="s">
        <v>20</v>
      </c>
    </row>
    <row r="86" spans="1:20" ht="134.25" customHeight="1" x14ac:dyDescent="0.25">
      <c r="A86" s="520">
        <v>4</v>
      </c>
      <c r="B86" s="519"/>
      <c r="C86" s="518"/>
      <c r="D86" s="517"/>
      <c r="E86" s="516"/>
      <c r="F86" s="516"/>
      <c r="G86" s="516"/>
      <c r="H86" s="507" t="s">
        <v>797</v>
      </c>
      <c r="I86" s="508" t="s">
        <v>652</v>
      </c>
      <c r="J86" s="508" t="s">
        <v>19</v>
      </c>
      <c r="K86" s="507" t="s">
        <v>704</v>
      </c>
      <c r="L86" s="644" t="s">
        <v>796</v>
      </c>
      <c r="M86" s="505">
        <v>2500000</v>
      </c>
      <c r="N86" s="505">
        <f>M86/100*70</f>
        <v>1750000</v>
      </c>
      <c r="O86" s="614">
        <v>2023</v>
      </c>
      <c r="P86" s="614">
        <v>2025</v>
      </c>
      <c r="Q86" s="503"/>
      <c r="R86" s="503"/>
      <c r="S86" s="502" t="s">
        <v>106</v>
      </c>
      <c r="T86" s="501" t="s">
        <v>20</v>
      </c>
    </row>
    <row r="87" spans="1:20" ht="84" customHeight="1" x14ac:dyDescent="0.25">
      <c r="A87" s="520">
        <v>5</v>
      </c>
      <c r="B87" s="519"/>
      <c r="C87" s="518"/>
      <c r="D87" s="517"/>
      <c r="E87" s="516"/>
      <c r="F87" s="516"/>
      <c r="G87" s="516"/>
      <c r="H87" s="507" t="s">
        <v>795</v>
      </c>
      <c r="I87" s="508" t="s">
        <v>652</v>
      </c>
      <c r="J87" s="508" t="s">
        <v>19</v>
      </c>
      <c r="K87" s="507" t="s">
        <v>704</v>
      </c>
      <c r="L87" s="644" t="s">
        <v>794</v>
      </c>
      <c r="M87" s="505">
        <v>150000</v>
      </c>
      <c r="N87" s="505">
        <f>M87/100*70</f>
        <v>105000</v>
      </c>
      <c r="O87" s="614">
        <v>2023</v>
      </c>
      <c r="P87" s="614">
        <v>2025</v>
      </c>
      <c r="Q87" s="503"/>
      <c r="R87" s="503"/>
      <c r="S87" s="502" t="s">
        <v>106</v>
      </c>
      <c r="T87" s="501" t="s">
        <v>20</v>
      </c>
    </row>
    <row r="88" spans="1:20" ht="90" thickBot="1" x14ac:dyDescent="0.3">
      <c r="A88" s="473">
        <v>6</v>
      </c>
      <c r="B88" s="472"/>
      <c r="C88" s="466"/>
      <c r="D88" s="500"/>
      <c r="E88" s="467"/>
      <c r="F88" s="467"/>
      <c r="G88" s="467"/>
      <c r="H88" s="468" t="s">
        <v>793</v>
      </c>
      <c r="I88" s="548" t="s">
        <v>652</v>
      </c>
      <c r="J88" s="548" t="s">
        <v>19</v>
      </c>
      <c r="K88" s="468" t="s">
        <v>704</v>
      </c>
      <c r="L88" s="566" t="s">
        <v>792</v>
      </c>
      <c r="M88" s="546"/>
      <c r="N88" s="546">
        <f>M88/100*70</f>
        <v>0</v>
      </c>
      <c r="O88" s="642">
        <v>2023</v>
      </c>
      <c r="P88" s="642">
        <v>2025</v>
      </c>
      <c r="Q88" s="544"/>
      <c r="R88" s="544"/>
      <c r="S88" s="543" t="s">
        <v>106</v>
      </c>
      <c r="T88" s="542" t="s">
        <v>20</v>
      </c>
    </row>
    <row r="89" spans="1:20" ht="15.75" thickBot="1" x14ac:dyDescent="0.3">
      <c r="A89" s="16"/>
      <c r="B89" s="16"/>
      <c r="C89" s="16"/>
      <c r="D89" s="16"/>
      <c r="E89" s="16"/>
      <c r="F89" s="16"/>
      <c r="G89" s="16"/>
      <c r="H89" s="16"/>
      <c r="I89" s="490"/>
      <c r="J89" s="16"/>
      <c r="K89" s="16"/>
      <c r="L89" s="16"/>
      <c r="M89" s="16"/>
      <c r="N89" s="16"/>
      <c r="O89" s="489"/>
      <c r="P89" s="489"/>
      <c r="Q89" s="16"/>
      <c r="R89" s="16"/>
      <c r="S89" s="16"/>
      <c r="T89" s="16"/>
    </row>
    <row r="90" spans="1:20" ht="204.75" thickBot="1" x14ac:dyDescent="0.3">
      <c r="A90" s="630">
        <v>1</v>
      </c>
      <c r="B90" s="629" t="s">
        <v>787</v>
      </c>
      <c r="C90" s="625" t="s">
        <v>791</v>
      </c>
      <c r="D90" s="628" t="s">
        <v>790</v>
      </c>
      <c r="E90" s="626">
        <v>71010858</v>
      </c>
      <c r="F90" s="626">
        <v>107514567</v>
      </c>
      <c r="G90" s="626" t="s">
        <v>789</v>
      </c>
      <c r="H90" s="625" t="s">
        <v>788</v>
      </c>
      <c r="I90" s="626" t="s">
        <v>652</v>
      </c>
      <c r="J90" s="626" t="s">
        <v>19</v>
      </c>
      <c r="K90" s="625" t="s">
        <v>787</v>
      </c>
      <c r="L90" s="639" t="s">
        <v>786</v>
      </c>
      <c r="M90" s="623">
        <v>3500000</v>
      </c>
      <c r="N90" s="623">
        <f>M90/100*70</f>
        <v>2450000</v>
      </c>
      <c r="O90" s="622" t="s">
        <v>205</v>
      </c>
      <c r="P90" s="622" t="s">
        <v>234</v>
      </c>
      <c r="Q90" s="621"/>
      <c r="R90" s="621"/>
      <c r="S90" s="620" t="s">
        <v>785</v>
      </c>
      <c r="T90" s="619" t="s">
        <v>20</v>
      </c>
    </row>
    <row r="91" spans="1:20" ht="15.75" thickBot="1" x14ac:dyDescent="0.3">
      <c r="A91" s="16"/>
      <c r="B91" s="16"/>
      <c r="C91" s="16"/>
      <c r="D91" s="16"/>
      <c r="E91" s="16"/>
      <c r="F91" s="16"/>
      <c r="G91" s="16"/>
      <c r="H91" s="16"/>
      <c r="I91" s="490"/>
      <c r="J91" s="16"/>
      <c r="K91" s="16"/>
      <c r="L91" s="16"/>
      <c r="M91" s="16"/>
      <c r="N91" s="16"/>
      <c r="O91" s="489"/>
      <c r="P91" s="489"/>
      <c r="Q91" s="16"/>
      <c r="R91" s="16"/>
      <c r="S91" s="16"/>
      <c r="T91" s="16"/>
    </row>
    <row r="92" spans="1:20" ht="89.25" x14ac:dyDescent="0.25">
      <c r="A92" s="488">
        <v>1</v>
      </c>
      <c r="B92" s="487" t="s">
        <v>777</v>
      </c>
      <c r="C92" s="481" t="s">
        <v>784</v>
      </c>
      <c r="D92" s="541" t="s">
        <v>783</v>
      </c>
      <c r="E92" s="482">
        <v>75056551</v>
      </c>
      <c r="F92" s="482">
        <v>162100370</v>
      </c>
      <c r="G92" s="482" t="s">
        <v>782</v>
      </c>
      <c r="H92" s="483" t="s">
        <v>781</v>
      </c>
      <c r="I92" s="540" t="s">
        <v>652</v>
      </c>
      <c r="J92" s="540" t="s">
        <v>19</v>
      </c>
      <c r="K92" s="483" t="s">
        <v>777</v>
      </c>
      <c r="L92" s="571" t="s">
        <v>780</v>
      </c>
      <c r="M92" s="478">
        <v>2000000</v>
      </c>
      <c r="N92" s="478">
        <f>M92/100*70</f>
        <v>1400000</v>
      </c>
      <c r="O92" s="538" t="s">
        <v>138</v>
      </c>
      <c r="P92" s="538" t="s">
        <v>330</v>
      </c>
      <c r="Q92" s="537"/>
      <c r="R92" s="537"/>
      <c r="S92" s="549" t="s">
        <v>779</v>
      </c>
      <c r="T92" s="535" t="s">
        <v>20</v>
      </c>
    </row>
    <row r="93" spans="1:20" ht="71.25" thickBot="1" x14ac:dyDescent="0.3">
      <c r="A93" s="473">
        <v>2</v>
      </c>
      <c r="B93" s="472"/>
      <c r="C93" s="466"/>
      <c r="D93" s="500"/>
      <c r="E93" s="467"/>
      <c r="F93" s="467"/>
      <c r="G93" s="467"/>
      <c r="H93" s="468" t="s">
        <v>778</v>
      </c>
      <c r="I93" s="548" t="s">
        <v>652</v>
      </c>
      <c r="J93" s="548" t="s">
        <v>19</v>
      </c>
      <c r="K93" s="468" t="s">
        <v>777</v>
      </c>
      <c r="L93" s="547" t="s">
        <v>776</v>
      </c>
      <c r="M93" s="546">
        <v>1000000</v>
      </c>
      <c r="N93" s="546">
        <f>M93/100*70</f>
        <v>700000</v>
      </c>
      <c r="O93" s="545" t="s">
        <v>138</v>
      </c>
      <c r="P93" s="545" t="s">
        <v>330</v>
      </c>
      <c r="Q93" s="544"/>
      <c r="R93" s="544"/>
      <c r="S93" s="543"/>
      <c r="T93" s="542" t="s">
        <v>20</v>
      </c>
    </row>
    <row r="94" spans="1:20" ht="15.75" thickBot="1" x14ac:dyDescent="0.3">
      <c r="A94" s="16"/>
      <c r="B94" s="16"/>
      <c r="C94" s="16"/>
      <c r="D94" s="16"/>
      <c r="E94" s="16"/>
      <c r="F94" s="16"/>
      <c r="G94" s="16"/>
      <c r="H94" s="16"/>
      <c r="I94" s="490"/>
      <c r="J94" s="16"/>
      <c r="K94" s="16"/>
      <c r="L94" s="16"/>
      <c r="M94" s="16"/>
      <c r="N94" s="16"/>
      <c r="O94" s="489"/>
      <c r="P94" s="489"/>
      <c r="Q94" s="16"/>
      <c r="R94" s="16"/>
      <c r="S94" s="16"/>
      <c r="T94" s="16"/>
    </row>
    <row r="95" spans="1:20" ht="139.5" customHeight="1" x14ac:dyDescent="0.25">
      <c r="A95" s="488">
        <v>1</v>
      </c>
      <c r="B95" s="487" t="s">
        <v>775</v>
      </c>
      <c r="C95" s="481" t="s">
        <v>774</v>
      </c>
      <c r="D95" s="541"/>
      <c r="E95" s="668" t="s">
        <v>773</v>
      </c>
      <c r="F95" s="482"/>
      <c r="G95" s="655"/>
      <c r="H95" s="483" t="s">
        <v>772</v>
      </c>
      <c r="I95" s="540" t="s">
        <v>652</v>
      </c>
      <c r="J95" s="540" t="s">
        <v>19</v>
      </c>
      <c r="K95" s="483" t="s">
        <v>704</v>
      </c>
      <c r="L95" s="571" t="s">
        <v>771</v>
      </c>
      <c r="M95" s="478">
        <v>2300000</v>
      </c>
      <c r="N95" s="478">
        <f>M95/100*70</f>
        <v>1610000</v>
      </c>
      <c r="O95" s="616">
        <v>2016</v>
      </c>
      <c r="P95" s="616">
        <v>2023</v>
      </c>
      <c r="Q95" s="569"/>
      <c r="R95" s="537"/>
      <c r="S95" s="549" t="s">
        <v>106</v>
      </c>
      <c r="T95" s="535" t="s">
        <v>20</v>
      </c>
    </row>
    <row r="96" spans="1:20" ht="348" customHeight="1" x14ac:dyDescent="0.25">
      <c r="A96" s="520">
        <v>2</v>
      </c>
      <c r="B96" s="519"/>
      <c r="C96" s="518"/>
      <c r="D96" s="517"/>
      <c r="E96" s="667"/>
      <c r="F96" s="516"/>
      <c r="G96" s="666"/>
      <c r="H96" s="507" t="s">
        <v>770</v>
      </c>
      <c r="I96" s="508" t="s">
        <v>652</v>
      </c>
      <c r="J96" s="508" t="s">
        <v>19</v>
      </c>
      <c r="K96" s="507" t="s">
        <v>704</v>
      </c>
      <c r="L96" s="644" t="s">
        <v>769</v>
      </c>
      <c r="M96" s="505">
        <v>450000</v>
      </c>
      <c r="N96" s="505">
        <f>M96/100*70</f>
        <v>315000</v>
      </c>
      <c r="O96" s="614">
        <v>2016</v>
      </c>
      <c r="P96" s="614">
        <v>2023</v>
      </c>
      <c r="Q96" s="514" t="s">
        <v>105</v>
      </c>
      <c r="R96" s="503"/>
      <c r="S96" s="502" t="s">
        <v>106</v>
      </c>
      <c r="T96" s="501" t="s">
        <v>20</v>
      </c>
    </row>
    <row r="97" spans="1:20" ht="279.75" customHeight="1" x14ac:dyDescent="0.25">
      <c r="A97" s="520">
        <v>3</v>
      </c>
      <c r="B97" s="519"/>
      <c r="C97" s="518"/>
      <c r="D97" s="517"/>
      <c r="E97" s="667"/>
      <c r="F97" s="516"/>
      <c r="G97" s="666"/>
      <c r="H97" s="507" t="s">
        <v>768</v>
      </c>
      <c r="I97" s="508" t="s">
        <v>652</v>
      </c>
      <c r="J97" s="508" t="s">
        <v>19</v>
      </c>
      <c r="K97" s="507" t="s">
        <v>704</v>
      </c>
      <c r="L97" s="644" t="s">
        <v>767</v>
      </c>
      <c r="M97" s="505">
        <v>240000</v>
      </c>
      <c r="N97" s="505">
        <f>M97/100*70</f>
        <v>168000</v>
      </c>
      <c r="O97" s="614">
        <v>2016</v>
      </c>
      <c r="P97" s="614">
        <v>2023</v>
      </c>
      <c r="Q97" s="503"/>
      <c r="R97" s="503"/>
      <c r="S97" s="502" t="s">
        <v>106</v>
      </c>
      <c r="T97" s="501" t="s">
        <v>20</v>
      </c>
    </row>
    <row r="98" spans="1:20" ht="306" x14ac:dyDescent="0.25">
      <c r="A98" s="520">
        <v>4</v>
      </c>
      <c r="B98" s="519"/>
      <c r="C98" s="518"/>
      <c r="D98" s="517"/>
      <c r="E98" s="667"/>
      <c r="F98" s="516"/>
      <c r="G98" s="666"/>
      <c r="H98" s="507" t="s">
        <v>766</v>
      </c>
      <c r="I98" s="508" t="s">
        <v>652</v>
      </c>
      <c r="J98" s="508" t="s">
        <v>19</v>
      </c>
      <c r="K98" s="507" t="s">
        <v>704</v>
      </c>
      <c r="L98" s="644" t="s">
        <v>765</v>
      </c>
      <c r="M98" s="505">
        <v>100000</v>
      </c>
      <c r="N98" s="505">
        <f>M98/100*70</f>
        <v>70000</v>
      </c>
      <c r="O98" s="614">
        <v>2016</v>
      </c>
      <c r="P98" s="614">
        <v>2023</v>
      </c>
      <c r="Q98" s="503"/>
      <c r="R98" s="503"/>
      <c r="S98" s="502" t="s">
        <v>106</v>
      </c>
      <c r="T98" s="501" t="s">
        <v>20</v>
      </c>
    </row>
    <row r="99" spans="1:20" ht="70.5" x14ac:dyDescent="0.25">
      <c r="A99" s="520">
        <v>5</v>
      </c>
      <c r="B99" s="519"/>
      <c r="C99" s="518"/>
      <c r="D99" s="517"/>
      <c r="E99" s="667"/>
      <c r="F99" s="516"/>
      <c r="G99" s="666"/>
      <c r="H99" s="507" t="s">
        <v>764</v>
      </c>
      <c r="I99" s="508" t="s">
        <v>652</v>
      </c>
      <c r="J99" s="508" t="s">
        <v>19</v>
      </c>
      <c r="K99" s="507" t="s">
        <v>704</v>
      </c>
      <c r="L99" s="615"/>
      <c r="M99" s="505">
        <v>50000</v>
      </c>
      <c r="N99" s="505">
        <f>M99/100*70</f>
        <v>35000</v>
      </c>
      <c r="O99" s="504" t="s">
        <v>763</v>
      </c>
      <c r="P99" s="504" t="s">
        <v>762</v>
      </c>
      <c r="Q99" s="503"/>
      <c r="R99" s="503"/>
      <c r="S99" s="521"/>
      <c r="T99" s="501"/>
    </row>
    <row r="100" spans="1:20" ht="71.25" thickBot="1" x14ac:dyDescent="0.3">
      <c r="A100" s="473">
        <v>6</v>
      </c>
      <c r="B100" s="472"/>
      <c r="C100" s="466"/>
      <c r="D100" s="500"/>
      <c r="E100" s="665"/>
      <c r="F100" s="467"/>
      <c r="G100" s="643"/>
      <c r="H100" s="468" t="s">
        <v>761</v>
      </c>
      <c r="I100" s="548" t="s">
        <v>652</v>
      </c>
      <c r="J100" s="548" t="s">
        <v>19</v>
      </c>
      <c r="K100" s="468" t="s">
        <v>704</v>
      </c>
      <c r="L100" s="664"/>
      <c r="M100" s="546">
        <v>85000</v>
      </c>
      <c r="N100" s="546">
        <f>M100/100*70</f>
        <v>59500</v>
      </c>
      <c r="O100" s="545" t="s">
        <v>760</v>
      </c>
      <c r="P100" s="545" t="s">
        <v>759</v>
      </c>
      <c r="Q100" s="544"/>
      <c r="R100" s="544"/>
      <c r="S100" s="641"/>
      <c r="T100" s="542"/>
    </row>
    <row r="101" spans="1:20" s="16" customFormat="1" ht="15.75" thickBot="1" x14ac:dyDescent="0.3">
      <c r="A101" s="562"/>
      <c r="B101" s="561"/>
      <c r="C101" s="560"/>
      <c r="D101" s="559"/>
      <c r="E101" s="663"/>
      <c r="F101" s="557"/>
      <c r="G101" s="558"/>
      <c r="H101" s="556"/>
      <c r="I101" s="557"/>
      <c r="J101" s="557"/>
      <c r="K101" s="556"/>
      <c r="L101" s="555"/>
      <c r="M101" s="554"/>
      <c r="N101" s="546"/>
      <c r="O101" s="553"/>
      <c r="P101" s="553"/>
      <c r="Q101" s="4"/>
      <c r="R101" s="4"/>
      <c r="S101" s="662"/>
      <c r="T101" s="551"/>
    </row>
    <row r="102" spans="1:20" ht="71.25" thickBot="1" x14ac:dyDescent="0.3">
      <c r="A102" s="630">
        <v>1</v>
      </c>
      <c r="B102" s="629" t="s">
        <v>758</v>
      </c>
      <c r="C102" s="661" t="s">
        <v>757</v>
      </c>
      <c r="D102" s="628" t="s">
        <v>756</v>
      </c>
      <c r="E102" s="660" t="s">
        <v>755</v>
      </c>
      <c r="F102" s="659">
        <v>107514737</v>
      </c>
      <c r="G102" s="658">
        <v>600048845</v>
      </c>
      <c r="H102" s="625" t="s">
        <v>754</v>
      </c>
      <c r="I102" s="626" t="s">
        <v>652</v>
      </c>
      <c r="J102" s="626" t="s">
        <v>19</v>
      </c>
      <c r="K102" s="625" t="s">
        <v>753</v>
      </c>
      <c r="L102" s="657" t="s">
        <v>752</v>
      </c>
      <c r="M102" s="623">
        <v>2500000</v>
      </c>
      <c r="N102" s="546">
        <f>M102/100*70</f>
        <v>1750000</v>
      </c>
      <c r="O102" s="622" t="s">
        <v>450</v>
      </c>
      <c r="P102" s="622" t="s">
        <v>158</v>
      </c>
      <c r="Q102" s="621"/>
      <c r="R102" s="621"/>
      <c r="S102" s="656" t="s">
        <v>751</v>
      </c>
      <c r="T102" s="619" t="s">
        <v>20</v>
      </c>
    </row>
    <row r="103" spans="1:20" ht="15.75" thickBot="1" x14ac:dyDescent="0.3">
      <c r="A103" s="16"/>
      <c r="B103" s="16"/>
      <c r="C103" s="16"/>
      <c r="D103" s="16"/>
      <c r="E103" s="16"/>
      <c r="F103" s="16"/>
      <c r="G103" s="16"/>
      <c r="H103" s="16"/>
      <c r="I103" s="490"/>
      <c r="J103" s="16"/>
      <c r="K103" s="16"/>
      <c r="L103" s="16"/>
      <c r="M103" s="16"/>
      <c r="N103" s="16"/>
      <c r="O103" s="489"/>
      <c r="P103" s="489"/>
      <c r="Q103" s="16"/>
      <c r="R103" s="16"/>
      <c r="S103" s="16"/>
      <c r="T103" s="16"/>
    </row>
    <row r="104" spans="1:20" ht="70.5" x14ac:dyDescent="0.25">
      <c r="A104" s="488">
        <v>1</v>
      </c>
      <c r="B104" s="487" t="s">
        <v>750</v>
      </c>
      <c r="C104" s="481" t="s">
        <v>749</v>
      </c>
      <c r="D104" s="541" t="s">
        <v>704</v>
      </c>
      <c r="E104" s="482">
        <v>75034107</v>
      </c>
      <c r="F104" s="482">
        <v>107514630</v>
      </c>
      <c r="G104" s="655">
        <v>600048799</v>
      </c>
      <c r="H104" s="653" t="s">
        <v>748</v>
      </c>
      <c r="I104" s="654" t="s">
        <v>652</v>
      </c>
      <c r="J104" s="654" t="s">
        <v>19</v>
      </c>
      <c r="K104" s="653" t="s">
        <v>704</v>
      </c>
      <c r="L104" s="652" t="s">
        <v>747</v>
      </c>
      <c r="M104" s="539">
        <v>420000</v>
      </c>
      <c r="N104" s="539">
        <f>M104/100*70</f>
        <v>294000</v>
      </c>
      <c r="O104" s="651">
        <v>2023</v>
      </c>
      <c r="P104" s="651">
        <v>2023</v>
      </c>
      <c r="Q104" s="650"/>
      <c r="R104" s="649"/>
      <c r="S104" s="648"/>
      <c r="T104" s="647" t="s">
        <v>746</v>
      </c>
    </row>
    <row r="105" spans="1:20" ht="282.75" customHeight="1" x14ac:dyDescent="0.25">
      <c r="A105" s="646">
        <v>2</v>
      </c>
      <c r="B105" s="600"/>
      <c r="C105" s="599"/>
      <c r="D105" s="598"/>
      <c r="E105" s="596"/>
      <c r="F105" s="596"/>
      <c r="G105" s="645"/>
      <c r="H105" s="507" t="s">
        <v>745</v>
      </c>
      <c r="I105" s="508" t="s">
        <v>652</v>
      </c>
      <c r="J105" s="508" t="s">
        <v>19</v>
      </c>
      <c r="K105" s="507" t="s">
        <v>704</v>
      </c>
      <c r="L105" s="644" t="s">
        <v>744</v>
      </c>
      <c r="M105" s="505">
        <v>7000000</v>
      </c>
      <c r="N105" s="505">
        <f>M105/100*70</f>
        <v>4900000</v>
      </c>
      <c r="O105" s="614">
        <v>2018</v>
      </c>
      <c r="P105" s="614">
        <v>2022</v>
      </c>
      <c r="Q105" s="514" t="s">
        <v>105</v>
      </c>
      <c r="R105" s="503"/>
      <c r="S105" s="521"/>
      <c r="T105" s="501" t="s">
        <v>20</v>
      </c>
    </row>
    <row r="106" spans="1:20" ht="306.75" thickBot="1" x14ac:dyDescent="0.3">
      <c r="A106" s="473">
        <v>3</v>
      </c>
      <c r="B106" s="472"/>
      <c r="C106" s="466"/>
      <c r="D106" s="500"/>
      <c r="E106" s="467"/>
      <c r="F106" s="467"/>
      <c r="G106" s="643"/>
      <c r="H106" s="468" t="s">
        <v>743</v>
      </c>
      <c r="I106" s="548" t="s">
        <v>652</v>
      </c>
      <c r="J106" s="548" t="s">
        <v>19</v>
      </c>
      <c r="K106" s="468" t="s">
        <v>704</v>
      </c>
      <c r="L106" s="566" t="s">
        <v>742</v>
      </c>
      <c r="M106" s="546">
        <v>4500000</v>
      </c>
      <c r="N106" s="546">
        <f>M106/100*70</f>
        <v>3150000</v>
      </c>
      <c r="O106" s="642">
        <v>2017</v>
      </c>
      <c r="P106" s="642">
        <v>2022</v>
      </c>
      <c r="Q106" s="544"/>
      <c r="R106" s="544"/>
      <c r="S106" s="641"/>
      <c r="T106" s="542" t="s">
        <v>20</v>
      </c>
    </row>
    <row r="107" spans="1:20" ht="88.5" customHeight="1" thickBot="1" x14ac:dyDescent="0.3">
      <c r="A107" s="16"/>
      <c r="B107" s="16"/>
      <c r="C107" s="16"/>
      <c r="D107" s="16"/>
      <c r="E107" s="16"/>
      <c r="F107" s="16"/>
      <c r="G107" s="16"/>
      <c r="H107" s="16"/>
      <c r="I107" s="490"/>
      <c r="J107" s="16"/>
      <c r="K107" s="16"/>
      <c r="L107" s="16"/>
      <c r="M107" s="16"/>
      <c r="N107" s="16"/>
      <c r="O107" s="489"/>
      <c r="P107" s="489"/>
      <c r="Q107" s="16"/>
      <c r="R107" s="16"/>
      <c r="S107" s="16"/>
      <c r="T107" s="16"/>
    </row>
    <row r="108" spans="1:20" ht="77.25" thickBot="1" x14ac:dyDescent="0.3">
      <c r="A108" s="630">
        <v>1</v>
      </c>
      <c r="B108" s="629" t="s">
        <v>741</v>
      </c>
      <c r="C108" s="625" t="s">
        <v>740</v>
      </c>
      <c r="D108" s="628" t="s">
        <v>740</v>
      </c>
      <c r="E108" s="626">
        <v>6584845</v>
      </c>
      <c r="F108" s="640">
        <v>181103681</v>
      </c>
      <c r="G108" s="640">
        <v>691013161</v>
      </c>
      <c r="H108" s="625" t="s">
        <v>739</v>
      </c>
      <c r="I108" s="626" t="s">
        <v>652</v>
      </c>
      <c r="J108" s="626" t="s">
        <v>19</v>
      </c>
      <c r="K108" s="625" t="s">
        <v>19</v>
      </c>
      <c r="L108" s="639" t="s">
        <v>738</v>
      </c>
      <c r="M108" s="623">
        <v>2000000</v>
      </c>
      <c r="N108" s="623">
        <f>M108/100*70</f>
        <v>1400000</v>
      </c>
      <c r="O108" s="622" t="s">
        <v>737</v>
      </c>
      <c r="P108" s="622" t="s">
        <v>736</v>
      </c>
      <c r="Q108" s="621"/>
      <c r="R108" s="621"/>
      <c r="S108" s="620" t="s">
        <v>106</v>
      </c>
      <c r="T108" s="619"/>
    </row>
    <row r="109" spans="1:20" x14ac:dyDescent="0.25">
      <c r="A109" s="562"/>
      <c r="B109" s="561"/>
      <c r="C109" s="556"/>
      <c r="D109" s="559"/>
      <c r="E109" s="557"/>
      <c r="F109" s="638"/>
      <c r="G109" s="638"/>
      <c r="H109" s="556"/>
      <c r="I109" s="557"/>
      <c r="J109" s="557"/>
      <c r="K109" s="556"/>
      <c r="L109" s="637"/>
      <c r="M109" s="554"/>
      <c r="N109" s="539"/>
      <c r="O109" s="553"/>
      <c r="P109" s="553"/>
      <c r="Q109" s="4"/>
      <c r="R109" s="4"/>
      <c r="S109" s="552"/>
      <c r="T109" s="551"/>
    </row>
    <row r="110" spans="1:20" ht="26.25" thickBot="1" x14ac:dyDescent="0.3">
      <c r="A110" s="636">
        <v>1</v>
      </c>
      <c r="B110" s="635"/>
      <c r="C110" s="632"/>
      <c r="D110" s="634"/>
      <c r="E110" s="499"/>
      <c r="F110" s="633"/>
      <c r="G110" s="633"/>
      <c r="H110" s="498" t="s">
        <v>735</v>
      </c>
      <c r="I110" s="499"/>
      <c r="J110" s="499"/>
      <c r="K110" s="632"/>
      <c r="L110" s="631" t="s">
        <v>734</v>
      </c>
      <c r="M110" s="496">
        <v>50000</v>
      </c>
      <c r="N110" s="496">
        <f>M110/100*70</f>
        <v>35000</v>
      </c>
      <c r="O110" s="495" t="s">
        <v>205</v>
      </c>
      <c r="P110" s="495" t="s">
        <v>228</v>
      </c>
      <c r="Q110" s="493"/>
      <c r="R110" s="493"/>
      <c r="S110" s="492" t="s">
        <v>733</v>
      </c>
      <c r="T110" s="491" t="s">
        <v>691</v>
      </c>
    </row>
    <row r="111" spans="1:20" s="16" customFormat="1" ht="15.75" thickBot="1" x14ac:dyDescent="0.3">
      <c r="I111" s="490"/>
      <c r="O111" s="489"/>
      <c r="P111" s="489"/>
    </row>
    <row r="112" spans="1:20" ht="255.75" thickBot="1" x14ac:dyDescent="0.3">
      <c r="A112" s="630">
        <v>1</v>
      </c>
      <c r="B112" s="629" t="s">
        <v>732</v>
      </c>
      <c r="C112" s="625" t="s">
        <v>731</v>
      </c>
      <c r="D112" s="628" t="s">
        <v>151</v>
      </c>
      <c r="E112" s="626"/>
      <c r="F112" s="626"/>
      <c r="G112" s="627"/>
      <c r="H112" s="625" t="s">
        <v>730</v>
      </c>
      <c r="I112" s="626" t="s">
        <v>652</v>
      </c>
      <c r="J112" s="626" t="s">
        <v>19</v>
      </c>
      <c r="K112" s="625" t="s">
        <v>19</v>
      </c>
      <c r="L112" s="624" t="s">
        <v>729</v>
      </c>
      <c r="M112" s="623">
        <v>55000000</v>
      </c>
      <c r="N112" s="623">
        <f>M112/100*70</f>
        <v>38500000</v>
      </c>
      <c r="O112" s="622" t="s">
        <v>551</v>
      </c>
      <c r="P112" s="622" t="s">
        <v>276</v>
      </c>
      <c r="Q112" s="621"/>
      <c r="R112" s="621"/>
      <c r="S112" s="620" t="s">
        <v>728</v>
      </c>
      <c r="T112" s="619" t="s">
        <v>20</v>
      </c>
    </row>
    <row r="113" spans="1:20" ht="15.75" thickBot="1" x14ac:dyDescent="0.3">
      <c r="A113" s="16"/>
      <c r="B113" s="16"/>
      <c r="C113" s="16"/>
      <c r="D113" s="16"/>
      <c r="E113" s="16"/>
      <c r="F113" s="16"/>
      <c r="G113" s="16"/>
      <c r="H113" s="16"/>
      <c r="I113" s="490"/>
      <c r="J113" s="16"/>
      <c r="K113" s="16"/>
      <c r="L113" s="16"/>
      <c r="M113" s="16"/>
      <c r="N113" s="16"/>
      <c r="O113" s="489"/>
      <c r="P113" s="489"/>
      <c r="Q113" s="16"/>
      <c r="R113" s="16"/>
      <c r="S113" s="16"/>
      <c r="T113" s="16"/>
    </row>
    <row r="114" spans="1:20" ht="70.5" x14ac:dyDescent="0.25">
      <c r="A114" s="488">
        <v>1</v>
      </c>
      <c r="B114" s="487" t="s">
        <v>727</v>
      </c>
      <c r="C114" s="481" t="s">
        <v>726</v>
      </c>
      <c r="D114" s="541" t="s">
        <v>725</v>
      </c>
      <c r="E114" s="608">
        <v>25610309</v>
      </c>
      <c r="F114" s="608">
        <v>108022757</v>
      </c>
      <c r="G114" s="608" t="s">
        <v>724</v>
      </c>
      <c r="H114" s="483" t="s">
        <v>723</v>
      </c>
      <c r="I114" s="540" t="s">
        <v>652</v>
      </c>
      <c r="J114" s="540" t="s">
        <v>19</v>
      </c>
      <c r="K114" s="483" t="s">
        <v>202</v>
      </c>
      <c r="L114" s="550" t="s">
        <v>722</v>
      </c>
      <c r="M114" s="478">
        <v>250000</v>
      </c>
      <c r="N114" s="478">
        <f>M114/100*70</f>
        <v>175000</v>
      </c>
      <c r="O114" s="538" t="s">
        <v>128</v>
      </c>
      <c r="P114" s="538" t="s">
        <v>126</v>
      </c>
      <c r="Q114" s="537"/>
      <c r="R114" s="537"/>
      <c r="S114" s="549" t="s">
        <v>106</v>
      </c>
      <c r="T114" s="535"/>
    </row>
    <row r="115" spans="1:20" ht="77.25" thickBot="1" x14ac:dyDescent="0.3">
      <c r="A115" s="473">
        <v>2</v>
      </c>
      <c r="B115" s="472"/>
      <c r="C115" s="466"/>
      <c r="D115" s="500"/>
      <c r="E115" s="618"/>
      <c r="F115" s="618"/>
      <c r="G115" s="618"/>
      <c r="H115" s="468" t="s">
        <v>721</v>
      </c>
      <c r="I115" s="548" t="s">
        <v>652</v>
      </c>
      <c r="J115" s="548" t="s">
        <v>19</v>
      </c>
      <c r="K115" s="468" t="s">
        <v>202</v>
      </c>
      <c r="L115" s="566" t="s">
        <v>720</v>
      </c>
      <c r="M115" s="546">
        <v>250000</v>
      </c>
      <c r="N115" s="546">
        <f>M115/100*70</f>
        <v>175000</v>
      </c>
      <c r="O115" s="545" t="s">
        <v>128</v>
      </c>
      <c r="P115" s="545" t="s">
        <v>126</v>
      </c>
      <c r="Q115" s="544"/>
      <c r="R115" s="544"/>
      <c r="S115" s="543" t="s">
        <v>106</v>
      </c>
      <c r="T115" s="542"/>
    </row>
    <row r="116" spans="1:20" ht="15.75" thickBot="1" x14ac:dyDescent="0.3">
      <c r="A116" s="16"/>
      <c r="B116" s="16"/>
      <c r="C116" s="16"/>
      <c r="D116" s="16"/>
      <c r="E116" s="16"/>
      <c r="F116" s="16"/>
      <c r="G116" s="16"/>
      <c r="H116" s="16"/>
      <c r="I116" s="490"/>
      <c r="J116" s="16"/>
      <c r="K116" s="16"/>
      <c r="L116" s="16"/>
      <c r="M116" s="16"/>
      <c r="N116" s="16"/>
      <c r="O116" s="489"/>
      <c r="P116" s="489"/>
      <c r="Q116" s="16"/>
      <c r="R116" s="16"/>
      <c r="S116" s="16"/>
      <c r="T116" s="16"/>
    </row>
    <row r="117" spans="1:20" ht="81.75" customHeight="1" x14ac:dyDescent="0.25">
      <c r="A117" s="488">
        <v>1</v>
      </c>
      <c r="B117" s="487" t="s">
        <v>277</v>
      </c>
      <c r="C117" s="481" t="s">
        <v>274</v>
      </c>
      <c r="D117" s="541" t="s">
        <v>275</v>
      </c>
      <c r="E117" s="482">
        <v>71002693</v>
      </c>
      <c r="F117" s="482">
        <v>150047011</v>
      </c>
      <c r="G117" s="482">
        <v>600049299</v>
      </c>
      <c r="H117" s="483" t="s">
        <v>719</v>
      </c>
      <c r="I117" s="540" t="s">
        <v>652</v>
      </c>
      <c r="J117" s="540" t="s">
        <v>19</v>
      </c>
      <c r="K117" s="483" t="s">
        <v>277</v>
      </c>
      <c r="L117" s="483"/>
      <c r="M117" s="478">
        <v>1500000</v>
      </c>
      <c r="N117" s="478">
        <f>M117/100*70</f>
        <v>1050000</v>
      </c>
      <c r="O117" s="538" t="s">
        <v>718</v>
      </c>
      <c r="P117" s="538" t="s">
        <v>276</v>
      </c>
      <c r="Q117" s="537"/>
      <c r="R117" s="537"/>
      <c r="S117" s="549" t="s">
        <v>717</v>
      </c>
      <c r="T117" s="535" t="s">
        <v>20</v>
      </c>
    </row>
    <row r="118" spans="1:20" ht="71.25" thickBot="1" x14ac:dyDescent="0.3">
      <c r="A118" s="473">
        <v>2</v>
      </c>
      <c r="B118" s="472"/>
      <c r="C118" s="466"/>
      <c r="D118" s="500"/>
      <c r="E118" s="467"/>
      <c r="F118" s="467"/>
      <c r="G118" s="467"/>
      <c r="H118" s="468" t="s">
        <v>716</v>
      </c>
      <c r="I118" s="548" t="s">
        <v>18</v>
      </c>
      <c r="J118" s="548" t="s">
        <v>19</v>
      </c>
      <c r="K118" s="468" t="s">
        <v>277</v>
      </c>
      <c r="L118" s="468" t="s">
        <v>715</v>
      </c>
      <c r="M118" s="546">
        <v>4000000</v>
      </c>
      <c r="N118" s="546">
        <f>M118/100*70</f>
        <v>2800000</v>
      </c>
      <c r="O118" s="545" t="s">
        <v>242</v>
      </c>
      <c r="P118" s="545" t="s">
        <v>276</v>
      </c>
      <c r="Q118" s="544"/>
      <c r="R118" s="544"/>
      <c r="S118" s="543" t="s">
        <v>714</v>
      </c>
      <c r="T118" s="542" t="s">
        <v>20</v>
      </c>
    </row>
    <row r="119" spans="1:20" ht="15.75" thickBot="1" x14ac:dyDescent="0.3">
      <c r="A119" s="16"/>
      <c r="B119" s="16"/>
      <c r="C119" s="16"/>
      <c r="D119" s="16"/>
      <c r="E119" s="16"/>
      <c r="F119" s="16"/>
      <c r="G119" s="16"/>
      <c r="H119" s="16"/>
      <c r="I119" s="490"/>
      <c r="J119" s="16"/>
      <c r="K119" s="16"/>
      <c r="L119" s="16"/>
      <c r="M119" s="16"/>
      <c r="N119" s="16"/>
      <c r="O119" s="489"/>
      <c r="P119" s="489"/>
      <c r="Q119" s="16"/>
      <c r="R119" s="16"/>
      <c r="S119" s="16"/>
      <c r="T119" s="16"/>
    </row>
    <row r="120" spans="1:20" ht="74.25" customHeight="1" x14ac:dyDescent="0.25">
      <c r="A120" s="488">
        <v>1</v>
      </c>
      <c r="B120" s="487" t="s">
        <v>713</v>
      </c>
      <c r="C120" s="481" t="s">
        <v>712</v>
      </c>
      <c r="D120" s="541" t="s">
        <v>704</v>
      </c>
      <c r="E120" s="482">
        <v>48683833</v>
      </c>
      <c r="F120" s="482">
        <v>107514907</v>
      </c>
      <c r="G120" s="482" t="s">
        <v>711</v>
      </c>
      <c r="H120" s="483" t="s">
        <v>710</v>
      </c>
      <c r="I120" s="540" t="s">
        <v>652</v>
      </c>
      <c r="J120" s="540" t="s">
        <v>19</v>
      </c>
      <c r="K120" s="483" t="s">
        <v>704</v>
      </c>
      <c r="L120" s="617"/>
      <c r="M120" s="478">
        <v>50000000</v>
      </c>
      <c r="N120" s="478">
        <f>M120/100*70</f>
        <v>35000000</v>
      </c>
      <c r="O120" s="616">
        <v>2020</v>
      </c>
      <c r="P120" s="616">
        <v>2022</v>
      </c>
      <c r="Q120" s="537"/>
      <c r="R120" s="537"/>
      <c r="S120" s="536"/>
      <c r="T120" s="535"/>
    </row>
    <row r="121" spans="1:20" ht="81.75" customHeight="1" x14ac:dyDescent="0.25">
      <c r="A121" s="520">
        <v>2</v>
      </c>
      <c r="B121" s="519"/>
      <c r="C121" s="518"/>
      <c r="D121" s="517"/>
      <c r="E121" s="516"/>
      <c r="F121" s="516"/>
      <c r="G121" s="516"/>
      <c r="H121" s="507" t="s">
        <v>709</v>
      </c>
      <c r="I121" s="508" t="s">
        <v>652</v>
      </c>
      <c r="J121" s="508" t="s">
        <v>19</v>
      </c>
      <c r="K121" s="507" t="s">
        <v>704</v>
      </c>
      <c r="L121" s="615"/>
      <c r="M121" s="505">
        <v>950000</v>
      </c>
      <c r="N121" s="505">
        <f>M121/100*70</f>
        <v>665000</v>
      </c>
      <c r="O121" s="614">
        <v>2020</v>
      </c>
      <c r="P121" s="614">
        <v>2022</v>
      </c>
      <c r="Q121" s="503"/>
      <c r="R121" s="503"/>
      <c r="S121" s="521"/>
      <c r="T121" s="501"/>
    </row>
    <row r="122" spans="1:20" ht="92.25" customHeight="1" x14ac:dyDescent="0.25">
      <c r="A122" s="520">
        <v>3</v>
      </c>
      <c r="B122" s="519"/>
      <c r="C122" s="518"/>
      <c r="D122" s="517"/>
      <c r="E122" s="516"/>
      <c r="F122" s="516"/>
      <c r="G122" s="516"/>
      <c r="H122" s="507" t="s">
        <v>708</v>
      </c>
      <c r="I122" s="508" t="s">
        <v>652</v>
      </c>
      <c r="J122" s="508" t="s">
        <v>19</v>
      </c>
      <c r="K122" s="507" t="s">
        <v>704</v>
      </c>
      <c r="L122" s="615"/>
      <c r="M122" s="505">
        <v>500000</v>
      </c>
      <c r="N122" s="505">
        <f>M122/100*70</f>
        <v>350000</v>
      </c>
      <c r="O122" s="614">
        <v>2020</v>
      </c>
      <c r="P122" s="614">
        <v>2022</v>
      </c>
      <c r="Q122" s="514"/>
      <c r="R122" s="503"/>
      <c r="S122" s="521"/>
      <c r="T122" s="501"/>
    </row>
    <row r="123" spans="1:20" ht="69" customHeight="1" x14ac:dyDescent="0.25">
      <c r="A123" s="520">
        <v>4</v>
      </c>
      <c r="B123" s="519"/>
      <c r="C123" s="518"/>
      <c r="D123" s="517"/>
      <c r="E123" s="516"/>
      <c r="F123" s="516"/>
      <c r="G123" s="516"/>
      <c r="H123" s="507" t="s">
        <v>707</v>
      </c>
      <c r="I123" s="508" t="s">
        <v>652</v>
      </c>
      <c r="J123" s="508" t="s">
        <v>19</v>
      </c>
      <c r="K123" s="507" t="s">
        <v>704</v>
      </c>
      <c r="L123" s="613" t="s">
        <v>706</v>
      </c>
      <c r="M123" s="505">
        <v>300000</v>
      </c>
      <c r="N123" s="505">
        <f>M123/100*70</f>
        <v>210000</v>
      </c>
      <c r="O123" s="504" t="s">
        <v>702</v>
      </c>
      <c r="P123" s="504" t="s">
        <v>108</v>
      </c>
      <c r="Q123" s="514"/>
      <c r="R123" s="503"/>
      <c r="S123" s="502" t="s">
        <v>109</v>
      </c>
      <c r="T123" s="501" t="s">
        <v>20</v>
      </c>
    </row>
    <row r="124" spans="1:20" ht="71.25" thickBot="1" x14ac:dyDescent="0.3">
      <c r="A124" s="473">
        <v>5</v>
      </c>
      <c r="B124" s="472"/>
      <c r="C124" s="466"/>
      <c r="D124" s="500"/>
      <c r="E124" s="467"/>
      <c r="F124" s="467"/>
      <c r="G124" s="467"/>
      <c r="H124" s="468" t="s">
        <v>705</v>
      </c>
      <c r="I124" s="548" t="s">
        <v>652</v>
      </c>
      <c r="J124" s="548" t="s">
        <v>19</v>
      </c>
      <c r="K124" s="468" t="s">
        <v>704</v>
      </c>
      <c r="L124" s="547" t="s">
        <v>703</v>
      </c>
      <c r="M124" s="546">
        <v>300000</v>
      </c>
      <c r="N124" s="546">
        <f>M124/100*70</f>
        <v>210000</v>
      </c>
      <c r="O124" s="545" t="s">
        <v>702</v>
      </c>
      <c r="P124" s="545" t="s">
        <v>108</v>
      </c>
      <c r="Q124" s="544"/>
      <c r="R124" s="544"/>
      <c r="S124" s="543" t="s">
        <v>106</v>
      </c>
      <c r="T124" s="542" t="s">
        <v>20</v>
      </c>
    </row>
    <row r="125" spans="1:20" ht="15.75" thickBot="1" x14ac:dyDescent="0.3">
      <c r="A125" s="562"/>
      <c r="B125" s="561"/>
      <c r="C125" s="560"/>
      <c r="D125" s="559"/>
      <c r="E125" s="557"/>
      <c r="F125" s="557"/>
      <c r="G125" s="558"/>
      <c r="H125" s="556"/>
      <c r="I125" s="557"/>
      <c r="J125" s="557"/>
      <c r="K125" s="556"/>
      <c r="L125" s="555"/>
      <c r="M125" s="554"/>
      <c r="N125" s="590"/>
      <c r="O125" s="553"/>
      <c r="P125" s="553"/>
      <c r="Q125" s="4"/>
      <c r="R125" s="4"/>
      <c r="S125" s="552"/>
      <c r="T125" s="551"/>
    </row>
    <row r="126" spans="1:20" ht="136.5" customHeight="1" x14ac:dyDescent="0.25">
      <c r="A126" s="488">
        <v>1</v>
      </c>
      <c r="B126" s="612" t="s">
        <v>396</v>
      </c>
      <c r="C126" s="611" t="s">
        <v>701</v>
      </c>
      <c r="D126" s="610" t="s">
        <v>398</v>
      </c>
      <c r="E126" s="609">
        <v>75031361</v>
      </c>
      <c r="F126" s="608">
        <v>107514770</v>
      </c>
      <c r="G126" s="608">
        <v>600049001</v>
      </c>
      <c r="H126" s="607" t="s">
        <v>700</v>
      </c>
      <c r="I126" s="606" t="s">
        <v>18</v>
      </c>
      <c r="J126" s="605" t="s">
        <v>19</v>
      </c>
      <c r="K126" s="604" t="s">
        <v>396</v>
      </c>
      <c r="L126" s="603" t="s">
        <v>699</v>
      </c>
      <c r="M126" s="478">
        <v>8000000</v>
      </c>
      <c r="N126" s="478">
        <f>M126/100*70</f>
        <v>5600000</v>
      </c>
      <c r="O126" s="538" t="s">
        <v>205</v>
      </c>
      <c r="P126" s="538" t="s">
        <v>234</v>
      </c>
      <c r="Q126" s="537"/>
      <c r="R126" s="537"/>
      <c r="S126" s="549"/>
      <c r="T126" s="535" t="s">
        <v>20</v>
      </c>
    </row>
    <row r="127" spans="1:20" ht="157.5" customHeight="1" x14ac:dyDescent="0.25">
      <c r="A127" s="520">
        <v>2</v>
      </c>
      <c r="B127" s="600"/>
      <c r="C127" s="599"/>
      <c r="D127" s="598"/>
      <c r="E127" s="597"/>
      <c r="F127" s="596"/>
      <c r="G127" s="596"/>
      <c r="H127" s="602" t="s">
        <v>698</v>
      </c>
      <c r="I127" s="594"/>
      <c r="J127" s="593"/>
      <c r="K127" s="580" t="s">
        <v>396</v>
      </c>
      <c r="L127" s="601" t="s">
        <v>697</v>
      </c>
      <c r="M127" s="505">
        <v>2000000</v>
      </c>
      <c r="N127" s="505">
        <f>M127/100*70</f>
        <v>1400000</v>
      </c>
      <c r="O127" s="504" t="s">
        <v>205</v>
      </c>
      <c r="P127" s="504" t="s">
        <v>234</v>
      </c>
      <c r="Q127" s="503"/>
      <c r="R127" s="503"/>
      <c r="S127" s="502"/>
      <c r="T127" s="501" t="s">
        <v>20</v>
      </c>
    </row>
    <row r="128" spans="1:20" ht="30" x14ac:dyDescent="0.25">
      <c r="A128" s="513">
        <v>3</v>
      </c>
      <c r="B128" s="600"/>
      <c r="C128" s="599"/>
      <c r="D128" s="598"/>
      <c r="E128" s="597"/>
      <c r="F128" s="596"/>
      <c r="G128" s="596"/>
      <c r="H128" s="595" t="s">
        <v>696</v>
      </c>
      <c r="I128" s="594"/>
      <c r="J128" s="593"/>
      <c r="K128" s="592" t="s">
        <v>396</v>
      </c>
      <c r="L128" s="591" t="s">
        <v>695</v>
      </c>
      <c r="M128" s="590">
        <v>20000000</v>
      </c>
      <c r="N128" s="590">
        <f>M128/100*70</f>
        <v>14000000</v>
      </c>
      <c r="O128" s="589" t="s">
        <v>205</v>
      </c>
      <c r="P128" s="589" t="s">
        <v>234</v>
      </c>
      <c r="Q128" s="588" t="s">
        <v>105</v>
      </c>
      <c r="R128" s="587"/>
      <c r="S128" s="586"/>
      <c r="T128" s="585" t="s">
        <v>20</v>
      </c>
    </row>
    <row r="129" spans="1:20" ht="90" x14ac:dyDescent="0.25">
      <c r="A129" s="576">
        <v>4</v>
      </c>
      <c r="B129" s="533"/>
      <c r="C129" s="532"/>
      <c r="D129" s="531"/>
      <c r="E129" s="584"/>
      <c r="F129" s="530"/>
      <c r="G129" s="530"/>
      <c r="H129" s="583" t="s">
        <v>694</v>
      </c>
      <c r="I129" s="582"/>
      <c r="J129" s="581"/>
      <c r="K129" s="580" t="s">
        <v>396</v>
      </c>
      <c r="L129" s="579" t="s">
        <v>693</v>
      </c>
      <c r="M129" s="578">
        <v>800000</v>
      </c>
      <c r="N129" s="578">
        <f>M129/100*70</f>
        <v>560000</v>
      </c>
      <c r="O129" s="577" t="s">
        <v>683</v>
      </c>
      <c r="P129" s="577" t="s">
        <v>276</v>
      </c>
      <c r="Q129" s="576"/>
      <c r="R129" s="575"/>
      <c r="S129" s="574" t="s">
        <v>692</v>
      </c>
      <c r="T129" s="573" t="s">
        <v>691</v>
      </c>
    </row>
    <row r="130" spans="1:20" ht="15.75" thickBot="1" x14ac:dyDescent="0.3">
      <c r="A130" s="562"/>
      <c r="B130" s="561"/>
      <c r="C130" s="560"/>
      <c r="D130" s="559"/>
      <c r="E130" s="557"/>
      <c r="F130" s="557"/>
      <c r="G130" s="558"/>
      <c r="H130" s="556"/>
      <c r="I130" s="557"/>
      <c r="J130" s="557"/>
      <c r="K130" s="556"/>
      <c r="L130" s="555"/>
      <c r="M130" s="554"/>
      <c r="N130" s="554"/>
      <c r="O130" s="553"/>
      <c r="P130" s="553"/>
      <c r="Q130" s="4"/>
      <c r="R130" s="4"/>
      <c r="S130" s="552"/>
      <c r="T130" s="551"/>
    </row>
    <row r="131" spans="1:20" ht="96.75" customHeight="1" x14ac:dyDescent="0.25">
      <c r="A131" s="488">
        <v>1</v>
      </c>
      <c r="B131" s="487" t="s">
        <v>685</v>
      </c>
      <c r="C131" s="481" t="s">
        <v>690</v>
      </c>
      <c r="D131" s="541" t="s">
        <v>685</v>
      </c>
      <c r="E131" s="482">
        <v>75033828</v>
      </c>
      <c r="F131" s="482">
        <v>107514516</v>
      </c>
      <c r="G131" s="482">
        <v>600048721</v>
      </c>
      <c r="H131" s="483" t="s">
        <v>689</v>
      </c>
      <c r="I131" s="540" t="s">
        <v>652</v>
      </c>
      <c r="J131" s="540" t="s">
        <v>19</v>
      </c>
      <c r="K131" s="572" t="s">
        <v>685</v>
      </c>
      <c r="L131" s="571" t="s">
        <v>688</v>
      </c>
      <c r="M131" s="570">
        <v>3000000</v>
      </c>
      <c r="N131" s="478">
        <f>M131/100*70</f>
        <v>2100000</v>
      </c>
      <c r="O131" s="538" t="s">
        <v>116</v>
      </c>
      <c r="P131" s="538" t="s">
        <v>413</v>
      </c>
      <c r="Q131" s="569" t="s">
        <v>105</v>
      </c>
      <c r="R131" s="569" t="s">
        <v>105</v>
      </c>
      <c r="S131" s="549" t="s">
        <v>687</v>
      </c>
      <c r="T131" s="568" t="s">
        <v>20</v>
      </c>
    </row>
    <row r="132" spans="1:20" ht="71.25" thickBot="1" x14ac:dyDescent="0.3">
      <c r="A132" s="473">
        <v>2</v>
      </c>
      <c r="B132" s="472"/>
      <c r="C132" s="466"/>
      <c r="D132" s="500"/>
      <c r="E132" s="467"/>
      <c r="F132" s="467"/>
      <c r="G132" s="467"/>
      <c r="H132" s="468" t="s">
        <v>686</v>
      </c>
      <c r="I132" s="548" t="s">
        <v>652</v>
      </c>
      <c r="J132" s="548" t="s">
        <v>19</v>
      </c>
      <c r="K132" s="567" t="s">
        <v>685</v>
      </c>
      <c r="L132" s="566" t="s">
        <v>684</v>
      </c>
      <c r="M132" s="565">
        <v>3000000</v>
      </c>
      <c r="N132" s="546">
        <f>M132/100*70</f>
        <v>2100000</v>
      </c>
      <c r="O132" s="545" t="s">
        <v>616</v>
      </c>
      <c r="P132" s="545" t="s">
        <v>683</v>
      </c>
      <c r="Q132" s="564"/>
      <c r="R132" s="564"/>
      <c r="S132" s="543" t="s">
        <v>682</v>
      </c>
      <c r="T132" s="563" t="s">
        <v>20</v>
      </c>
    </row>
    <row r="133" spans="1:20" ht="15.75" thickBot="1" x14ac:dyDescent="0.3">
      <c r="A133" s="562"/>
      <c r="B133" s="561"/>
      <c r="C133" s="560"/>
      <c r="D133" s="559"/>
      <c r="E133" s="557"/>
      <c r="F133" s="557"/>
      <c r="G133" s="558"/>
      <c r="H133" s="556"/>
      <c r="I133" s="557"/>
      <c r="J133" s="557"/>
      <c r="K133" s="556"/>
      <c r="L133" s="555"/>
      <c r="M133" s="554"/>
      <c r="N133" s="554"/>
      <c r="O133" s="553"/>
      <c r="P133" s="553"/>
      <c r="Q133" s="4"/>
      <c r="R133" s="4"/>
      <c r="S133" s="552"/>
      <c r="T133" s="551"/>
    </row>
    <row r="134" spans="1:20" ht="70.5" x14ac:dyDescent="0.25">
      <c r="A134" s="488">
        <v>1</v>
      </c>
      <c r="B134" s="487" t="s">
        <v>681</v>
      </c>
      <c r="C134" s="481" t="s">
        <v>680</v>
      </c>
      <c r="D134" s="541" t="s">
        <v>151</v>
      </c>
      <c r="E134" s="482">
        <v>75034115</v>
      </c>
      <c r="F134" s="482">
        <v>107514907</v>
      </c>
      <c r="G134" s="482" t="s">
        <v>679</v>
      </c>
      <c r="H134" s="483" t="s">
        <v>678</v>
      </c>
      <c r="I134" s="540" t="s">
        <v>652</v>
      </c>
      <c r="J134" s="540" t="s">
        <v>19</v>
      </c>
      <c r="K134" s="483" t="s">
        <v>19</v>
      </c>
      <c r="L134" s="550" t="s">
        <v>677</v>
      </c>
      <c r="M134" s="478">
        <v>100000</v>
      </c>
      <c r="N134" s="478">
        <f>M134/100*70</f>
        <v>70000</v>
      </c>
      <c r="O134" s="538" t="s">
        <v>513</v>
      </c>
      <c r="P134" s="538" t="s">
        <v>126</v>
      </c>
      <c r="Q134" s="537"/>
      <c r="R134" s="537"/>
      <c r="S134" s="549" t="s">
        <v>106</v>
      </c>
      <c r="T134" s="535"/>
    </row>
    <row r="135" spans="1:20" ht="71.25" thickBot="1" x14ac:dyDescent="0.3">
      <c r="A135" s="473">
        <v>2</v>
      </c>
      <c r="B135" s="472"/>
      <c r="C135" s="466"/>
      <c r="D135" s="500"/>
      <c r="E135" s="467"/>
      <c r="F135" s="467"/>
      <c r="G135" s="467"/>
      <c r="H135" s="468" t="s">
        <v>676</v>
      </c>
      <c r="I135" s="548" t="s">
        <v>652</v>
      </c>
      <c r="J135" s="548" t="s">
        <v>19</v>
      </c>
      <c r="K135" s="468" t="s">
        <v>19</v>
      </c>
      <c r="L135" s="547" t="s">
        <v>675</v>
      </c>
      <c r="M135" s="546">
        <v>120000</v>
      </c>
      <c r="N135" s="546">
        <f>M135/100*70</f>
        <v>84000</v>
      </c>
      <c r="O135" s="545" t="s">
        <v>126</v>
      </c>
      <c r="P135" s="545" t="s">
        <v>126</v>
      </c>
      <c r="Q135" s="544"/>
      <c r="R135" s="544"/>
      <c r="S135" s="543" t="s">
        <v>674</v>
      </c>
      <c r="T135" s="542" t="s">
        <v>20</v>
      </c>
    </row>
    <row r="136" spans="1:20" ht="15.75" thickBot="1" x14ac:dyDescent="0.3">
      <c r="A136" s="16"/>
      <c r="B136" s="16"/>
      <c r="C136" s="16"/>
      <c r="D136" s="16"/>
      <c r="E136" s="16"/>
      <c r="F136" s="16"/>
      <c r="G136" s="16"/>
      <c r="H136" s="16"/>
      <c r="I136" s="490"/>
      <c r="J136" s="16"/>
      <c r="K136" s="16"/>
      <c r="L136" s="16"/>
      <c r="M136" s="16"/>
      <c r="N136" s="16"/>
      <c r="O136" s="489"/>
      <c r="P136" s="489"/>
      <c r="Q136" s="16"/>
      <c r="R136" s="16"/>
      <c r="S136" s="16"/>
      <c r="T136" s="16"/>
    </row>
    <row r="137" spans="1:20" ht="149.25" customHeight="1" x14ac:dyDescent="0.25">
      <c r="A137" s="488">
        <v>1</v>
      </c>
      <c r="B137" s="487" t="s">
        <v>673</v>
      </c>
      <c r="C137" s="481" t="s">
        <v>672</v>
      </c>
      <c r="D137" s="541" t="s">
        <v>672</v>
      </c>
      <c r="E137" s="482">
        <v>24154417</v>
      </c>
      <c r="F137" s="482">
        <v>181030471</v>
      </c>
      <c r="G137" s="482" t="s">
        <v>671</v>
      </c>
      <c r="H137" s="483" t="s">
        <v>670</v>
      </c>
      <c r="I137" s="540" t="s">
        <v>652</v>
      </c>
      <c r="J137" s="540" t="s">
        <v>19</v>
      </c>
      <c r="K137" s="483" t="s">
        <v>655</v>
      </c>
      <c r="L137" s="483" t="s">
        <v>669</v>
      </c>
      <c r="M137" s="478">
        <v>50000</v>
      </c>
      <c r="N137" s="539">
        <f>M137/100*70</f>
        <v>35000</v>
      </c>
      <c r="O137" s="538" t="s">
        <v>240</v>
      </c>
      <c r="P137" s="538" t="s">
        <v>668</v>
      </c>
      <c r="Q137" s="537"/>
      <c r="R137" s="537"/>
      <c r="S137" s="536" t="s">
        <v>667</v>
      </c>
      <c r="T137" s="535"/>
    </row>
    <row r="138" spans="1:20" ht="213" customHeight="1" x14ac:dyDescent="0.25">
      <c r="A138" s="534">
        <v>2</v>
      </c>
      <c r="B138" s="533"/>
      <c r="C138" s="532"/>
      <c r="D138" s="531"/>
      <c r="E138" s="530"/>
      <c r="F138" s="530"/>
      <c r="G138" s="530"/>
      <c r="H138" s="528" t="s">
        <v>666</v>
      </c>
      <c r="I138" s="529" t="s">
        <v>652</v>
      </c>
      <c r="J138" s="529" t="s">
        <v>19</v>
      </c>
      <c r="K138" s="528" t="s">
        <v>655</v>
      </c>
      <c r="L138" s="527" t="s">
        <v>665</v>
      </c>
      <c r="M138" s="526">
        <v>1000000</v>
      </c>
      <c r="N138" s="505">
        <f>M138/100*70</f>
        <v>700000</v>
      </c>
      <c r="O138" s="525" t="s">
        <v>664</v>
      </c>
      <c r="P138" s="525" t="s">
        <v>137</v>
      </c>
      <c r="Q138" s="524"/>
      <c r="R138" s="524"/>
      <c r="S138" s="523" t="s">
        <v>660</v>
      </c>
      <c r="T138" s="522" t="s">
        <v>20</v>
      </c>
    </row>
    <row r="139" spans="1:20" ht="74.25" customHeight="1" x14ac:dyDescent="0.25">
      <c r="A139" s="534">
        <v>3</v>
      </c>
      <c r="B139" s="533"/>
      <c r="C139" s="532"/>
      <c r="D139" s="531"/>
      <c r="E139" s="530"/>
      <c r="F139" s="530"/>
      <c r="G139" s="530"/>
      <c r="H139" s="528" t="s">
        <v>663</v>
      </c>
      <c r="I139" s="529" t="s">
        <v>652</v>
      </c>
      <c r="J139" s="529" t="s">
        <v>19</v>
      </c>
      <c r="K139" s="528" t="s">
        <v>655</v>
      </c>
      <c r="L139" s="527" t="s">
        <v>662</v>
      </c>
      <c r="M139" s="526">
        <v>3500000</v>
      </c>
      <c r="N139" s="505">
        <f>M139/100*70</f>
        <v>2450000</v>
      </c>
      <c r="O139" s="525" t="s">
        <v>661</v>
      </c>
      <c r="P139" s="525" t="s">
        <v>623</v>
      </c>
      <c r="Q139" s="524"/>
      <c r="R139" s="524"/>
      <c r="S139" s="523" t="s">
        <v>660</v>
      </c>
      <c r="T139" s="522" t="s">
        <v>20</v>
      </c>
    </row>
    <row r="140" spans="1:20" ht="70.5" x14ac:dyDescent="0.25">
      <c r="A140" s="520">
        <v>4</v>
      </c>
      <c r="B140" s="519"/>
      <c r="C140" s="518"/>
      <c r="D140" s="517"/>
      <c r="E140" s="516"/>
      <c r="F140" s="516"/>
      <c r="G140" s="516"/>
      <c r="H140" s="507" t="s">
        <v>659</v>
      </c>
      <c r="I140" s="508" t="s">
        <v>652</v>
      </c>
      <c r="J140" s="508" t="s">
        <v>19</v>
      </c>
      <c r="K140" s="507" t="s">
        <v>655</v>
      </c>
      <c r="L140" s="507"/>
      <c r="M140" s="505">
        <v>42000</v>
      </c>
      <c r="N140" s="505">
        <f>M140/100*70</f>
        <v>29400</v>
      </c>
      <c r="O140" s="504" t="s">
        <v>126</v>
      </c>
      <c r="P140" s="504" t="s">
        <v>205</v>
      </c>
      <c r="Q140" s="503"/>
      <c r="R140" s="503"/>
      <c r="S140" s="521"/>
      <c r="T140" s="501"/>
    </row>
    <row r="141" spans="1:20" ht="70.5" x14ac:dyDescent="0.25">
      <c r="A141" s="520">
        <v>5</v>
      </c>
      <c r="B141" s="519"/>
      <c r="C141" s="518"/>
      <c r="D141" s="517"/>
      <c r="E141" s="516"/>
      <c r="F141" s="516"/>
      <c r="G141" s="516"/>
      <c r="H141" s="507" t="s">
        <v>658</v>
      </c>
      <c r="I141" s="508" t="s">
        <v>652</v>
      </c>
      <c r="J141" s="508" t="s">
        <v>19</v>
      </c>
      <c r="K141" s="507" t="s">
        <v>655</v>
      </c>
      <c r="L141" s="507"/>
      <c r="M141" s="505">
        <v>800000</v>
      </c>
      <c r="N141" s="505">
        <f>M141/100*70</f>
        <v>560000</v>
      </c>
      <c r="O141" s="504" t="s">
        <v>126</v>
      </c>
      <c r="P141" s="504" t="s">
        <v>205</v>
      </c>
      <c r="Q141" s="514"/>
      <c r="R141" s="503"/>
      <c r="S141" s="521"/>
      <c r="T141" s="501"/>
    </row>
    <row r="142" spans="1:20" ht="268.5" customHeight="1" x14ac:dyDescent="0.25">
      <c r="A142" s="520">
        <v>6</v>
      </c>
      <c r="B142" s="519"/>
      <c r="C142" s="518"/>
      <c r="D142" s="517"/>
      <c r="E142" s="516"/>
      <c r="F142" s="516"/>
      <c r="G142" s="516"/>
      <c r="H142" s="507" t="s">
        <v>657</v>
      </c>
      <c r="I142" s="508" t="s">
        <v>652</v>
      </c>
      <c r="J142" s="508" t="s">
        <v>19</v>
      </c>
      <c r="K142" s="507" t="s">
        <v>655</v>
      </c>
      <c r="L142" s="515"/>
      <c r="M142" s="505">
        <v>12000000</v>
      </c>
      <c r="N142" s="505">
        <f>M142/100*70</f>
        <v>8400000</v>
      </c>
      <c r="O142" s="504" t="s">
        <v>126</v>
      </c>
      <c r="P142" s="504" t="s">
        <v>450</v>
      </c>
      <c r="Q142" s="514"/>
      <c r="R142" s="503"/>
      <c r="S142" s="502"/>
      <c r="T142" s="501"/>
    </row>
    <row r="143" spans="1:20" ht="300" customHeight="1" x14ac:dyDescent="0.25">
      <c r="A143" s="513">
        <v>7</v>
      </c>
      <c r="B143" s="512"/>
      <c r="C143" s="511"/>
      <c r="D143" s="510"/>
      <c r="E143" s="509"/>
      <c r="F143" s="509"/>
      <c r="G143" s="509"/>
      <c r="H143" s="507" t="s">
        <v>656</v>
      </c>
      <c r="I143" s="508" t="s">
        <v>652</v>
      </c>
      <c r="J143" s="508" t="s">
        <v>19</v>
      </c>
      <c r="K143" s="507" t="s">
        <v>655</v>
      </c>
      <c r="L143" s="506" t="s">
        <v>654</v>
      </c>
      <c r="M143" s="505">
        <v>15000000</v>
      </c>
      <c r="N143" s="505">
        <f>M143/100*70</f>
        <v>10500000</v>
      </c>
      <c r="O143" s="504" t="s">
        <v>158</v>
      </c>
      <c r="P143" s="504" t="s">
        <v>479</v>
      </c>
      <c r="Q143" s="503"/>
      <c r="R143" s="503"/>
      <c r="S143" s="502" t="s">
        <v>148</v>
      </c>
      <c r="T143" s="501"/>
    </row>
    <row r="144" spans="1:20" ht="324.75" thickBot="1" x14ac:dyDescent="0.3">
      <c r="A144" s="473">
        <v>8</v>
      </c>
      <c r="B144" s="472"/>
      <c r="C144" s="466"/>
      <c r="D144" s="500"/>
      <c r="E144" s="467"/>
      <c r="F144" s="467"/>
      <c r="G144" s="467"/>
      <c r="H144" s="498" t="s">
        <v>653</v>
      </c>
      <c r="I144" s="499" t="s">
        <v>652</v>
      </c>
      <c r="J144" s="499" t="s">
        <v>19</v>
      </c>
      <c r="K144" s="498" t="s">
        <v>651</v>
      </c>
      <c r="L144" s="497" t="s">
        <v>650</v>
      </c>
      <c r="M144" s="496">
        <v>1700000</v>
      </c>
      <c r="N144" s="496">
        <f>M144/100*70</f>
        <v>1190000</v>
      </c>
      <c r="O144" s="495" t="s">
        <v>138</v>
      </c>
      <c r="P144" s="495" t="s">
        <v>138</v>
      </c>
      <c r="Q144" s="494" t="s">
        <v>105</v>
      </c>
      <c r="R144" s="493"/>
      <c r="S144" s="492" t="s">
        <v>649</v>
      </c>
      <c r="T144" s="491" t="s">
        <v>20</v>
      </c>
    </row>
    <row r="145" spans="1:20" ht="211.5" customHeight="1" thickBot="1" x14ac:dyDescent="0.3">
      <c r="A145" s="16"/>
      <c r="B145" s="16"/>
      <c r="C145" s="16"/>
      <c r="D145" s="16"/>
      <c r="E145" s="16"/>
      <c r="F145" s="16"/>
      <c r="G145" s="16"/>
      <c r="H145" s="16"/>
      <c r="I145" s="490"/>
      <c r="J145" s="16"/>
      <c r="K145" s="16"/>
      <c r="L145" s="16"/>
      <c r="M145" s="16"/>
      <c r="N145" s="16"/>
      <c r="O145" s="489"/>
      <c r="P145" s="489"/>
      <c r="Q145" s="16"/>
      <c r="R145" s="16"/>
      <c r="S145" s="16"/>
      <c r="T145" s="16"/>
    </row>
    <row r="146" spans="1:20" ht="119.25" customHeight="1" x14ac:dyDescent="0.25">
      <c r="A146" s="488">
        <v>1</v>
      </c>
      <c r="B146" s="487" t="s">
        <v>648</v>
      </c>
      <c r="C146" s="486" t="s">
        <v>647</v>
      </c>
      <c r="D146" s="486" t="s">
        <v>647</v>
      </c>
      <c r="E146" s="485">
        <v>24842176</v>
      </c>
      <c r="F146" s="484">
        <v>181049724</v>
      </c>
      <c r="G146" s="484">
        <v>691005702</v>
      </c>
      <c r="H146" s="483" t="s">
        <v>646</v>
      </c>
      <c r="I146" s="482" t="s">
        <v>18</v>
      </c>
      <c r="J146" s="482" t="s">
        <v>19</v>
      </c>
      <c r="K146" s="481" t="s">
        <v>19</v>
      </c>
      <c r="L146" s="480" t="s">
        <v>645</v>
      </c>
      <c r="M146" s="479">
        <v>289000</v>
      </c>
      <c r="N146" s="478">
        <f>M146/100*70</f>
        <v>202300</v>
      </c>
      <c r="O146" s="477" t="s">
        <v>136</v>
      </c>
      <c r="P146" s="477" t="s">
        <v>107</v>
      </c>
      <c r="Q146" s="476"/>
      <c r="R146" s="476"/>
      <c r="S146" s="475" t="s">
        <v>644</v>
      </c>
      <c r="T146" s="474" t="s">
        <v>643</v>
      </c>
    </row>
    <row r="147" spans="1:20" ht="27.75" customHeight="1" thickBot="1" x14ac:dyDescent="0.3">
      <c r="A147" s="473">
        <v>2</v>
      </c>
      <c r="B147" s="472"/>
      <c r="C147" s="471"/>
      <c r="D147" s="471"/>
      <c r="E147" s="470"/>
      <c r="F147" s="469"/>
      <c r="G147" s="469"/>
      <c r="H147" s="468" t="s">
        <v>642</v>
      </c>
      <c r="I147" s="467"/>
      <c r="J147" s="467"/>
      <c r="K147" s="466"/>
      <c r="L147" s="465" t="s">
        <v>641</v>
      </c>
      <c r="M147" s="464">
        <v>250000</v>
      </c>
      <c r="N147" s="464">
        <f>M147/100*70</f>
        <v>175000</v>
      </c>
      <c r="O147" s="463" t="s">
        <v>114</v>
      </c>
      <c r="P147" s="463" t="s">
        <v>104</v>
      </c>
      <c r="Q147" s="462"/>
      <c r="R147" s="462"/>
      <c r="S147" s="461" t="s">
        <v>640</v>
      </c>
      <c r="T147" s="460" t="s">
        <v>20</v>
      </c>
    </row>
    <row r="148" spans="1:20" x14ac:dyDescent="0.25">
      <c r="A148" s="459"/>
      <c r="C148" s="458"/>
      <c r="D148" s="458"/>
      <c r="E148" s="457"/>
    </row>
    <row r="149" spans="1:20" x14ac:dyDescent="0.25">
      <c r="A149" s="4" t="s">
        <v>635</v>
      </c>
      <c r="B149" s="2"/>
      <c r="C149" s="2"/>
      <c r="D149" s="2"/>
      <c r="E149" s="2"/>
      <c r="F149" s="2"/>
      <c r="G149" s="2"/>
      <c r="H149" s="2"/>
      <c r="I149" s="452"/>
      <c r="J149" s="2"/>
      <c r="K149" s="2"/>
      <c r="L149" s="2"/>
      <c r="M149" s="5"/>
      <c r="N149" s="5"/>
      <c r="O149" s="451"/>
    </row>
    <row r="150" spans="1:20" x14ac:dyDescent="0.25">
      <c r="A150" s="2" t="s">
        <v>579</v>
      </c>
      <c r="B150" s="2"/>
      <c r="C150" s="2"/>
      <c r="D150" s="2"/>
      <c r="E150" s="2"/>
      <c r="F150" s="2"/>
      <c r="G150" s="2"/>
      <c r="H150" s="2"/>
      <c r="I150" s="452"/>
      <c r="J150" s="2"/>
      <c r="K150" s="2"/>
      <c r="L150" s="2"/>
      <c r="M150" s="5"/>
      <c r="N150" s="5"/>
      <c r="O150" s="451"/>
    </row>
    <row r="151" spans="1:20" x14ac:dyDescent="0.25">
      <c r="A151" s="2"/>
      <c r="B151" s="2"/>
      <c r="C151" s="2"/>
      <c r="D151" s="2"/>
      <c r="E151" s="2"/>
      <c r="F151" s="2"/>
      <c r="G151" s="2"/>
      <c r="H151" s="2"/>
      <c r="I151" s="452"/>
      <c r="J151" s="2"/>
      <c r="K151" s="2"/>
      <c r="L151" s="2"/>
      <c r="M151" s="5"/>
      <c r="N151" s="5"/>
      <c r="O151" s="451"/>
    </row>
    <row r="152" spans="1:20" x14ac:dyDescent="0.25">
      <c r="A152" s="2" t="s">
        <v>639</v>
      </c>
      <c r="B152" s="2"/>
      <c r="C152" s="2"/>
      <c r="D152" s="2"/>
      <c r="E152" s="2"/>
      <c r="F152" s="2"/>
      <c r="G152" s="2"/>
      <c r="H152" s="2"/>
      <c r="I152" s="452"/>
      <c r="J152" s="2"/>
      <c r="K152" s="2"/>
      <c r="L152" s="2"/>
      <c r="M152" s="5"/>
      <c r="N152" s="5"/>
      <c r="O152" s="451"/>
    </row>
    <row r="153" spans="1:20" x14ac:dyDescent="0.25">
      <c r="A153" s="2" t="s">
        <v>22</v>
      </c>
      <c r="B153" s="2"/>
      <c r="C153" s="2"/>
      <c r="D153" s="2"/>
      <c r="E153" s="2"/>
      <c r="F153" s="2"/>
      <c r="G153" s="2"/>
      <c r="H153" s="2"/>
      <c r="I153" s="452"/>
      <c r="J153" s="2"/>
      <c r="K153" s="2"/>
      <c r="L153" s="2"/>
      <c r="M153" s="5"/>
      <c r="N153" s="5"/>
      <c r="O153" s="451"/>
    </row>
    <row r="154" spans="1:20" x14ac:dyDescent="0.25">
      <c r="A154" s="2" t="s">
        <v>23</v>
      </c>
      <c r="B154" s="2"/>
      <c r="C154" s="2"/>
      <c r="D154" s="2"/>
      <c r="E154" s="2"/>
      <c r="F154" s="2"/>
      <c r="G154" s="2"/>
      <c r="H154" s="2"/>
      <c r="I154" s="452"/>
      <c r="J154" s="2"/>
      <c r="K154" s="2"/>
      <c r="L154" s="2"/>
      <c r="M154" s="5"/>
      <c r="N154" s="5"/>
      <c r="O154" s="451"/>
    </row>
    <row r="155" spans="1:20" x14ac:dyDescent="0.25">
      <c r="A155" s="2"/>
      <c r="B155" s="2"/>
      <c r="C155" s="2"/>
      <c r="D155" s="2"/>
      <c r="E155" s="2"/>
      <c r="F155" s="2"/>
      <c r="G155" s="2"/>
      <c r="H155" s="2"/>
      <c r="I155" s="452"/>
      <c r="J155" s="2"/>
      <c r="K155" s="2"/>
      <c r="L155" s="2"/>
      <c r="M155" s="5"/>
      <c r="N155" s="5"/>
      <c r="O155" s="451"/>
    </row>
    <row r="156" spans="1:20" x14ac:dyDescent="0.25">
      <c r="A156" s="2" t="s">
        <v>638</v>
      </c>
      <c r="B156" s="2"/>
      <c r="C156" s="2"/>
      <c r="D156" s="2"/>
      <c r="E156" s="2"/>
      <c r="F156" s="2"/>
      <c r="G156" s="2"/>
      <c r="H156" s="2"/>
      <c r="I156" s="452"/>
      <c r="J156" s="2"/>
      <c r="K156" s="2"/>
      <c r="L156" s="2"/>
      <c r="M156" s="5"/>
      <c r="N156" s="5"/>
      <c r="O156" s="451"/>
    </row>
    <row r="157" spans="1:20" x14ac:dyDescent="0.25">
      <c r="A157" s="2"/>
      <c r="B157" s="2"/>
      <c r="C157" s="2"/>
      <c r="D157" s="2"/>
      <c r="E157" s="2"/>
      <c r="F157" s="2"/>
      <c r="G157" s="2"/>
      <c r="H157" s="2"/>
      <c r="I157" s="452"/>
      <c r="J157" s="2"/>
      <c r="K157" s="2"/>
      <c r="L157" s="2"/>
      <c r="M157" s="5"/>
      <c r="N157" s="5"/>
      <c r="O157" s="451"/>
    </row>
    <row r="158" spans="1:20" x14ac:dyDescent="0.25">
      <c r="A158" s="4" t="s">
        <v>637</v>
      </c>
      <c r="B158" s="4"/>
      <c r="C158" s="4"/>
      <c r="D158" s="4"/>
      <c r="E158" s="455"/>
      <c r="F158" s="455"/>
      <c r="G158" s="455"/>
      <c r="H158" s="455"/>
      <c r="I158" s="456"/>
      <c r="J158" s="455"/>
      <c r="K158" s="455"/>
      <c r="L158" s="455"/>
      <c r="M158" s="454"/>
      <c r="N158" s="454"/>
      <c r="O158" s="453"/>
    </row>
    <row r="159" spans="1:20" x14ac:dyDescent="0.25">
      <c r="A159" s="2"/>
      <c r="B159" s="2"/>
      <c r="C159" s="2"/>
      <c r="D159" s="2"/>
      <c r="E159" s="2"/>
      <c r="F159" s="2"/>
      <c r="G159" s="2"/>
      <c r="H159" s="2"/>
      <c r="I159" s="452"/>
      <c r="J159" s="2"/>
      <c r="K159" s="2"/>
      <c r="L159" s="2"/>
      <c r="M159" s="5"/>
      <c r="N159" s="5"/>
      <c r="O159" s="451"/>
    </row>
    <row r="160" spans="1:20" x14ac:dyDescent="0.25">
      <c r="A160" s="4" t="s">
        <v>636</v>
      </c>
      <c r="B160" s="4"/>
      <c r="C160" s="4"/>
      <c r="D160" s="4"/>
      <c r="E160" s="2"/>
      <c r="F160" s="2"/>
      <c r="G160" s="2"/>
      <c r="H160" s="2"/>
      <c r="I160" s="452"/>
      <c r="J160" s="2"/>
      <c r="K160" s="2"/>
      <c r="L160" s="2"/>
      <c r="M160" s="5"/>
      <c r="N160" s="5"/>
      <c r="O160" s="451"/>
    </row>
  </sheetData>
  <mergeCells count="169">
    <mergeCell ref="J19:J23"/>
    <mergeCell ref="I19:I23"/>
    <mergeCell ref="G19:G23"/>
    <mergeCell ref="G40:G43"/>
    <mergeCell ref="E40:E43"/>
    <mergeCell ref="C40:C43"/>
    <mergeCell ref="D40:D43"/>
    <mergeCell ref="E10:E15"/>
    <mergeCell ref="F10:F15"/>
    <mergeCell ref="G10:G15"/>
    <mergeCell ref="I10:I15"/>
    <mergeCell ref="J10:J15"/>
    <mergeCell ref="B10:B15"/>
    <mergeCell ref="C10:C15"/>
    <mergeCell ref="D10:D15"/>
    <mergeCell ref="J126:J129"/>
    <mergeCell ref="I126:I129"/>
    <mergeCell ref="B120:B124"/>
    <mergeCell ref="I45:I46"/>
    <mergeCell ref="J45:J46"/>
    <mergeCell ref="K45:K46"/>
    <mergeCell ref="D45:D46"/>
    <mergeCell ref="E45:E46"/>
    <mergeCell ref="F45:F46"/>
    <mergeCell ref="G45:G46"/>
    <mergeCell ref="D48:D49"/>
    <mergeCell ref="E31:E38"/>
    <mergeCell ref="D31:D38"/>
    <mergeCell ref="G48:G49"/>
    <mergeCell ref="B126:B129"/>
    <mergeCell ref="C126:C129"/>
    <mergeCell ref="D126:D129"/>
    <mergeCell ref="E126:E129"/>
    <mergeCell ref="F126:F129"/>
    <mergeCell ref="G126:G129"/>
    <mergeCell ref="G53:G54"/>
    <mergeCell ref="B40:B43"/>
    <mergeCell ref="B48:B49"/>
    <mergeCell ref="E48:E49"/>
    <mergeCell ref="F48:F49"/>
    <mergeCell ref="F31:F38"/>
    <mergeCell ref="F40:F43"/>
    <mergeCell ref="C31:C38"/>
    <mergeCell ref="B45:B46"/>
    <mergeCell ref="C45:C46"/>
    <mergeCell ref="K53:K54"/>
    <mergeCell ref="I53:I54"/>
    <mergeCell ref="J53:J54"/>
    <mergeCell ref="B31:B38"/>
    <mergeCell ref="C48:C49"/>
    <mergeCell ref="B53:B54"/>
    <mergeCell ref="C53:C54"/>
    <mergeCell ref="D53:D54"/>
    <mergeCell ref="E53:E54"/>
    <mergeCell ref="F53:F54"/>
    <mergeCell ref="G131:G132"/>
    <mergeCell ref="F117:F118"/>
    <mergeCell ref="G83:G88"/>
    <mergeCell ref="C95:C100"/>
    <mergeCell ref="D95:D100"/>
    <mergeCell ref="E95:E100"/>
    <mergeCell ref="G104:G106"/>
    <mergeCell ref="C120:C124"/>
    <mergeCell ref="D120:D124"/>
    <mergeCell ref="E120:E124"/>
    <mergeCell ref="F120:F124"/>
    <mergeCell ref="G120:G124"/>
    <mergeCell ref="E146:E147"/>
    <mergeCell ref="F146:F147"/>
    <mergeCell ref="G146:G147"/>
    <mergeCell ref="I146:I147"/>
    <mergeCell ref="J146:J147"/>
    <mergeCell ref="C134:C135"/>
    <mergeCell ref="D134:D135"/>
    <mergeCell ref="E134:E135"/>
    <mergeCell ref="F134:F135"/>
    <mergeCell ref="G134:G135"/>
    <mergeCell ref="B131:B132"/>
    <mergeCell ref="C131:C132"/>
    <mergeCell ref="D131:D132"/>
    <mergeCell ref="B146:B147"/>
    <mergeCell ref="C146:C147"/>
    <mergeCell ref="D146:D147"/>
    <mergeCell ref="G137:G144"/>
    <mergeCell ref="C114:C115"/>
    <mergeCell ref="C117:C118"/>
    <mergeCell ref="D117:D118"/>
    <mergeCell ref="E117:E118"/>
    <mergeCell ref="F114:F115"/>
    <mergeCell ref="G114:G115"/>
    <mergeCell ref="G117:G118"/>
    <mergeCell ref="E131:E132"/>
    <mergeCell ref="F131:F132"/>
    <mergeCell ref="M2:N2"/>
    <mergeCell ref="O2:P2"/>
    <mergeCell ref="K146:K147"/>
    <mergeCell ref="B114:B115"/>
    <mergeCell ref="B134:B135"/>
    <mergeCell ref="B137:B144"/>
    <mergeCell ref="C137:C144"/>
    <mergeCell ref="D137:D144"/>
    <mergeCell ref="E137:E144"/>
    <mergeCell ref="F137:F144"/>
    <mergeCell ref="Q2:R2"/>
    <mergeCell ref="S2:T2"/>
    <mergeCell ref="A1:T1"/>
    <mergeCell ref="A2:A3"/>
    <mergeCell ref="B2:G2"/>
    <mergeCell ref="H2:H3"/>
    <mergeCell ref="I2:I3"/>
    <mergeCell ref="J2:J3"/>
    <mergeCell ref="K2:K3"/>
    <mergeCell ref="L2:L3"/>
    <mergeCell ref="B58:B59"/>
    <mergeCell ref="F95:F100"/>
    <mergeCell ref="G95:G100"/>
    <mergeCell ref="F92:F93"/>
    <mergeCell ref="G92:G93"/>
    <mergeCell ref="D104:D106"/>
    <mergeCell ref="E104:E106"/>
    <mergeCell ref="F104:F106"/>
    <mergeCell ref="C104:C106"/>
    <mergeCell ref="D92:D93"/>
    <mergeCell ref="B63:B67"/>
    <mergeCell ref="C63:C67"/>
    <mergeCell ref="D63:D67"/>
    <mergeCell ref="E63:E67"/>
    <mergeCell ref="F63:F67"/>
    <mergeCell ref="B104:B106"/>
    <mergeCell ref="F83:F88"/>
    <mergeCell ref="C92:C93"/>
    <mergeCell ref="E92:E93"/>
    <mergeCell ref="D76:D77"/>
    <mergeCell ref="E76:E77"/>
    <mergeCell ref="F76:F77"/>
    <mergeCell ref="C58:C59"/>
    <mergeCell ref="D58:D59"/>
    <mergeCell ref="E58:E59"/>
    <mergeCell ref="F58:F59"/>
    <mergeCell ref="G6:G8"/>
    <mergeCell ref="C83:C88"/>
    <mergeCell ref="D83:D88"/>
    <mergeCell ref="E83:E88"/>
    <mergeCell ref="B117:B118"/>
    <mergeCell ref="D114:D115"/>
    <mergeCell ref="E114:E115"/>
    <mergeCell ref="G58:G59"/>
    <mergeCell ref="G76:G77"/>
    <mergeCell ref="G63:G67"/>
    <mergeCell ref="C76:C77"/>
    <mergeCell ref="G31:G38"/>
    <mergeCell ref="B92:B93"/>
    <mergeCell ref="B76:B77"/>
    <mergeCell ref="B83:B88"/>
    <mergeCell ref="B6:B8"/>
    <mergeCell ref="C6:C8"/>
    <mergeCell ref="D6:D8"/>
    <mergeCell ref="E6:E8"/>
    <mergeCell ref="F6:F8"/>
    <mergeCell ref="I6:I8"/>
    <mergeCell ref="J6:J8"/>
    <mergeCell ref="B95:B100"/>
    <mergeCell ref="B19:B23"/>
    <mergeCell ref="C19:C23"/>
    <mergeCell ref="D19:D23"/>
    <mergeCell ref="E19:E23"/>
    <mergeCell ref="F19:F23"/>
    <mergeCell ref="I76:I77"/>
    <mergeCell ref="J76:J77"/>
  </mergeCells>
  <pageMargins left="0.7" right="0.7" top="0.78740157499999996" bottom="0.78740157499999996" header="0.3" footer="0.3"/>
  <pageSetup paperSize="8"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7"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412" t="s">
        <v>48</v>
      </c>
      <c r="B1" s="413"/>
      <c r="C1" s="413"/>
      <c r="D1" s="413"/>
      <c r="E1" s="413"/>
      <c r="F1" s="413"/>
      <c r="G1" s="413"/>
      <c r="H1" s="413"/>
      <c r="I1" s="413"/>
      <c r="J1" s="413"/>
      <c r="K1" s="413"/>
      <c r="L1" s="413"/>
      <c r="M1" s="413"/>
      <c r="N1" s="413"/>
      <c r="O1" s="413"/>
      <c r="P1" s="413"/>
      <c r="Q1" s="413"/>
      <c r="R1" s="413"/>
      <c r="S1" s="413"/>
      <c r="T1" s="414"/>
    </row>
    <row r="2" spans="1:20" ht="43.15" customHeight="1" thickBot="1" x14ac:dyDescent="0.3">
      <c r="A2" s="415" t="s">
        <v>49</v>
      </c>
      <c r="B2" s="415" t="s">
        <v>0</v>
      </c>
      <c r="C2" s="418" t="s">
        <v>50</v>
      </c>
      <c r="D2" s="419"/>
      <c r="E2" s="420"/>
      <c r="F2" s="421" t="s">
        <v>2</v>
      </c>
      <c r="G2" s="424" t="s">
        <v>26</v>
      </c>
      <c r="H2" s="427" t="s">
        <v>3</v>
      </c>
      <c r="I2" s="430" t="s">
        <v>4</v>
      </c>
      <c r="J2" s="433" t="s">
        <v>5</v>
      </c>
      <c r="K2" s="436" t="s">
        <v>51</v>
      </c>
      <c r="L2" s="437"/>
      <c r="M2" s="403" t="s">
        <v>24</v>
      </c>
      <c r="N2" s="404"/>
      <c r="O2" s="405" t="s">
        <v>52</v>
      </c>
      <c r="P2" s="406"/>
      <c r="Q2" s="406"/>
      <c r="R2" s="407"/>
      <c r="S2" s="403" t="s">
        <v>6</v>
      </c>
      <c r="T2" s="404"/>
    </row>
    <row r="3" spans="1:20" ht="15.75" customHeight="1" thickBot="1" x14ac:dyDescent="0.3">
      <c r="A3" s="416"/>
      <c r="B3" s="416"/>
      <c r="C3" s="438" t="s">
        <v>53</v>
      </c>
      <c r="D3" s="440" t="s">
        <v>54</v>
      </c>
      <c r="E3" s="442" t="s">
        <v>55</v>
      </c>
      <c r="F3" s="422"/>
      <c r="G3" s="425"/>
      <c r="H3" s="428"/>
      <c r="I3" s="431"/>
      <c r="J3" s="434"/>
      <c r="K3" s="444" t="s">
        <v>56</v>
      </c>
      <c r="L3" s="444" t="s">
        <v>57</v>
      </c>
      <c r="M3" s="408" t="s">
        <v>13</v>
      </c>
      <c r="N3" s="410" t="s">
        <v>14</v>
      </c>
      <c r="O3" s="446" t="s">
        <v>27</v>
      </c>
      <c r="P3" s="447"/>
      <c r="Q3" s="447"/>
      <c r="R3" s="448"/>
      <c r="S3" s="408" t="s">
        <v>58</v>
      </c>
      <c r="T3" s="410" t="s">
        <v>16</v>
      </c>
    </row>
    <row r="4" spans="1:20" ht="100.15" customHeight="1" thickBot="1" x14ac:dyDescent="0.3">
      <c r="A4" s="417"/>
      <c r="B4" s="417"/>
      <c r="C4" s="439"/>
      <c r="D4" s="441"/>
      <c r="E4" s="443"/>
      <c r="F4" s="423"/>
      <c r="G4" s="426"/>
      <c r="H4" s="429"/>
      <c r="I4" s="432"/>
      <c r="J4" s="435"/>
      <c r="K4" s="445"/>
      <c r="L4" s="445"/>
      <c r="M4" s="409"/>
      <c r="N4" s="411"/>
      <c r="O4" s="11" t="s">
        <v>32</v>
      </c>
      <c r="P4" s="12" t="s">
        <v>33</v>
      </c>
      <c r="Q4" s="13" t="s">
        <v>34</v>
      </c>
      <c r="R4" s="14" t="s">
        <v>59</v>
      </c>
      <c r="S4" s="409"/>
      <c r="T4" s="411"/>
    </row>
    <row r="5" spans="1:20" ht="15" customHeight="1" thickBot="1" x14ac:dyDescent="0.3">
      <c r="A5" s="2">
        <v>1</v>
      </c>
      <c r="B5" s="1"/>
      <c r="C5" s="42"/>
      <c r="D5" s="45"/>
      <c r="E5" s="48"/>
      <c r="F5" s="36"/>
      <c r="G5" s="38"/>
      <c r="H5" s="38"/>
      <c r="I5" s="36"/>
      <c r="J5" s="9"/>
      <c r="K5" s="39"/>
      <c r="L5" s="40"/>
      <c r="M5" s="41"/>
      <c r="N5" s="37"/>
      <c r="O5" s="6"/>
      <c r="P5" s="8"/>
      <c r="Q5" s="8"/>
      <c r="R5" s="7"/>
      <c r="S5" s="6"/>
      <c r="T5" s="7"/>
    </row>
    <row r="6" spans="1:20" ht="15.4" customHeight="1" thickBot="1" x14ac:dyDescent="0.3">
      <c r="A6" s="2">
        <v>1</v>
      </c>
      <c r="B6" s="1"/>
      <c r="C6" s="43"/>
      <c r="D6" s="46"/>
      <c r="E6" s="49"/>
      <c r="F6" s="36"/>
      <c r="G6" s="38"/>
      <c r="H6" s="38"/>
      <c r="I6" s="36"/>
      <c r="J6" s="9"/>
      <c r="K6" s="39"/>
      <c r="L6" s="40"/>
      <c r="M6" s="41"/>
      <c r="N6" s="37"/>
      <c r="O6" s="6"/>
      <c r="P6" s="8"/>
      <c r="Q6" s="8"/>
      <c r="R6" s="7"/>
      <c r="S6" s="6"/>
      <c r="T6" s="7"/>
    </row>
    <row r="7" spans="1:20" ht="15" customHeight="1" thickBot="1" x14ac:dyDescent="0.3">
      <c r="A7" s="2">
        <v>1</v>
      </c>
      <c r="B7" s="1"/>
      <c r="C7" s="43"/>
      <c r="D7" s="46"/>
      <c r="E7" s="49"/>
      <c r="F7" s="36"/>
      <c r="G7" s="38"/>
      <c r="H7" s="38"/>
      <c r="I7" s="36"/>
      <c r="J7" s="9"/>
      <c r="K7" s="39"/>
      <c r="L7" s="40"/>
      <c r="M7" s="41"/>
      <c r="N7" s="37"/>
      <c r="O7" s="6"/>
      <c r="P7" s="8"/>
      <c r="Q7" s="8"/>
      <c r="R7" s="7"/>
      <c r="S7" s="6"/>
      <c r="T7" s="7"/>
    </row>
    <row r="8" spans="1:20" ht="14.65" customHeight="1" x14ac:dyDescent="0.25">
      <c r="A8" s="2">
        <v>1</v>
      </c>
      <c r="B8" s="1"/>
      <c r="C8" s="44"/>
      <c r="D8" s="47"/>
      <c r="E8" s="50"/>
      <c r="F8" s="36"/>
      <c r="G8" s="38"/>
      <c r="H8" s="38"/>
      <c r="I8" s="36"/>
      <c r="J8" s="9"/>
      <c r="K8" s="39"/>
      <c r="L8" s="40"/>
      <c r="M8" s="41"/>
      <c r="N8" s="37"/>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60</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63</v>
      </c>
      <c r="T21" s="2"/>
    </row>
    <row r="22" spans="1:20" x14ac:dyDescent="0.25">
      <c r="A22" s="3" t="s">
        <v>42</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61</v>
      </c>
      <c r="C34" s="2"/>
      <c r="D34" s="2"/>
      <c r="E34" s="2"/>
      <c r="F34" s="2"/>
      <c r="G34" s="2"/>
      <c r="H34" s="2"/>
      <c r="I34" s="2"/>
      <c r="J34" s="2"/>
      <c r="K34" s="5"/>
      <c r="L34" s="5"/>
      <c r="M34" s="2"/>
      <c r="N34" s="2"/>
      <c r="O34" s="2"/>
      <c r="P34" s="2"/>
      <c r="Q34" s="2"/>
      <c r="R34" s="2"/>
      <c r="S34" s="2"/>
      <c r="T34" s="2"/>
    </row>
    <row r="35" spans="1:20" x14ac:dyDescent="0.25">
      <c r="A35" s="2"/>
      <c r="B35" s="2" t="s">
        <v>62</v>
      </c>
      <c r="C35" s="2"/>
      <c r="D35" s="2"/>
      <c r="E35" s="2"/>
      <c r="F35" s="2"/>
      <c r="G35" s="2"/>
      <c r="H35" s="2"/>
      <c r="I35" s="2"/>
      <c r="J35" s="2"/>
      <c r="K35" s="5"/>
      <c r="L35" s="5"/>
      <c r="M35" s="2"/>
      <c r="N35" s="2"/>
      <c r="O35" s="2"/>
      <c r="P35" s="2"/>
      <c r="Q35" s="2"/>
      <c r="R35" s="2"/>
      <c r="S35" s="2"/>
      <c r="T35" s="2"/>
    </row>
    <row r="36" spans="1:20" x14ac:dyDescent="0.25">
      <c r="A36" s="2"/>
      <c r="B36" s="2" t="s">
        <v>22</v>
      </c>
      <c r="C36" s="2"/>
      <c r="D36" s="2"/>
      <c r="E36" s="2"/>
      <c r="F36" s="2"/>
      <c r="G36" s="2"/>
      <c r="H36" s="2"/>
      <c r="I36" s="2"/>
      <c r="J36" s="2"/>
      <c r="K36" s="5"/>
      <c r="L36" s="5"/>
      <c r="M36" s="2"/>
      <c r="N36" s="2"/>
      <c r="O36" s="2"/>
      <c r="P36" s="2"/>
      <c r="Q36" s="2"/>
      <c r="R36" s="2"/>
      <c r="S36" s="2"/>
      <c r="T36" s="2"/>
    </row>
    <row r="37" spans="1:20" x14ac:dyDescent="0.25">
      <c r="A37" s="2"/>
      <c r="B37" s="2" t="s">
        <v>23</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35</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64</v>
      </c>
      <c r="C41" s="4"/>
      <c r="D41" s="4"/>
      <c r="E41" s="4"/>
      <c r="F41" s="4"/>
      <c r="G41" s="4"/>
      <c r="H41" s="4"/>
      <c r="I41" s="4"/>
      <c r="J41" s="4"/>
      <c r="K41" s="10"/>
      <c r="L41" s="10"/>
      <c r="M41" s="2"/>
      <c r="N41" s="2"/>
      <c r="O41" s="2"/>
      <c r="P41" s="2"/>
      <c r="Q41" s="2"/>
      <c r="R41" s="2"/>
      <c r="S41" s="2"/>
    </row>
    <row r="42" spans="1:20" x14ac:dyDescent="0.25">
      <c r="B42" s="4" t="s">
        <v>36</v>
      </c>
      <c r="C42" s="4"/>
      <c r="D42" s="4"/>
      <c r="E42" s="4"/>
      <c r="F42" s="4"/>
      <c r="G42" s="4"/>
      <c r="H42" s="4"/>
      <c r="I42" s="4"/>
      <c r="J42" s="4"/>
      <c r="K42" s="10"/>
      <c r="L42" s="10"/>
      <c r="M42" s="2"/>
      <c r="N42" s="2"/>
      <c r="O42" s="2"/>
      <c r="P42" s="2"/>
      <c r="Q42" s="2"/>
      <c r="R42" s="2"/>
      <c r="S42" s="2"/>
    </row>
    <row r="43" spans="1:20" x14ac:dyDescent="0.25">
      <c r="B43" s="4" t="s">
        <v>37</v>
      </c>
      <c r="C43" s="4"/>
      <c r="D43" s="4"/>
      <c r="E43" s="4"/>
      <c r="F43" s="4"/>
      <c r="G43" s="4"/>
      <c r="H43" s="4"/>
      <c r="I43" s="4"/>
      <c r="J43" s="4"/>
      <c r="K43" s="10"/>
      <c r="L43" s="10"/>
      <c r="M43" s="2"/>
      <c r="N43" s="2"/>
      <c r="O43" s="2"/>
      <c r="P43" s="2"/>
      <c r="Q43" s="2"/>
      <c r="R43" s="2"/>
      <c r="S43" s="2"/>
    </row>
    <row r="44" spans="1:20" x14ac:dyDescent="0.25">
      <c r="B44" s="4" t="s">
        <v>38</v>
      </c>
      <c r="C44" s="4"/>
      <c r="D44" s="4"/>
      <c r="E44" s="4"/>
      <c r="F44" s="4"/>
      <c r="G44" s="4"/>
      <c r="H44" s="4"/>
      <c r="I44" s="4"/>
      <c r="J44" s="4"/>
      <c r="K44" s="10"/>
      <c r="L44" s="10"/>
      <c r="M44" s="2"/>
      <c r="N44" s="2"/>
      <c r="O44" s="2"/>
      <c r="P44" s="2"/>
      <c r="Q44" s="2"/>
      <c r="R44" s="2"/>
      <c r="S44" s="2"/>
    </row>
    <row r="45" spans="1:20" x14ac:dyDescent="0.25">
      <c r="B45" s="4" t="s">
        <v>39</v>
      </c>
      <c r="C45" s="4"/>
      <c r="D45" s="4"/>
      <c r="E45" s="4"/>
      <c r="F45" s="4"/>
      <c r="G45" s="4"/>
      <c r="H45" s="4"/>
      <c r="I45" s="4"/>
      <c r="J45" s="4"/>
      <c r="K45" s="10"/>
      <c r="L45" s="10"/>
      <c r="M45" s="2"/>
      <c r="N45" s="2"/>
      <c r="O45" s="2"/>
      <c r="P45" s="2"/>
      <c r="Q45" s="2"/>
      <c r="R45" s="2"/>
      <c r="S45" s="2"/>
    </row>
    <row r="46" spans="1:20" x14ac:dyDescent="0.25">
      <c r="B46" s="4" t="s">
        <v>40</v>
      </c>
      <c r="C46" s="4"/>
      <c r="D46" s="4"/>
      <c r="E46" s="4"/>
      <c r="F46" s="4"/>
      <c r="G46" s="4"/>
      <c r="H46" s="4"/>
      <c r="I46" s="4"/>
      <c r="J46" s="4"/>
      <c r="K46" s="10"/>
      <c r="L46" s="10"/>
      <c r="M46" s="2"/>
      <c r="N46" s="2"/>
      <c r="O46" s="2"/>
      <c r="P46" s="2"/>
      <c r="Q46" s="2"/>
      <c r="R46" s="2"/>
      <c r="S46" s="2"/>
    </row>
    <row r="47" spans="1:20" x14ac:dyDescent="0.25">
      <c r="B47" s="4" t="s">
        <v>41</v>
      </c>
      <c r="C47" s="4"/>
      <c r="D47" s="4"/>
      <c r="E47" s="4"/>
      <c r="F47" s="4"/>
      <c r="G47" s="4"/>
      <c r="H47" s="4"/>
      <c r="I47" s="4"/>
      <c r="J47" s="4"/>
      <c r="K47" s="10"/>
      <c r="L47" s="10"/>
      <c r="M47" s="2"/>
      <c r="N47" s="2"/>
      <c r="O47" s="2"/>
      <c r="P47" s="2"/>
      <c r="Q47" s="2"/>
      <c r="R47" s="2"/>
      <c r="S47" s="2"/>
    </row>
    <row r="48" spans="1:20" x14ac:dyDescent="0.25">
      <c r="B48" s="4"/>
      <c r="C48" s="4"/>
      <c r="D48" s="4"/>
      <c r="E48" s="4"/>
      <c r="F48" s="4"/>
      <c r="G48" s="4"/>
      <c r="H48" s="4"/>
      <c r="I48" s="4"/>
      <c r="J48" s="4"/>
      <c r="K48" s="10"/>
      <c r="L48" s="10"/>
      <c r="M48" s="2"/>
      <c r="N48" s="2"/>
      <c r="O48" s="2"/>
      <c r="P48" s="2"/>
      <c r="Q48" s="2"/>
      <c r="R48" s="2"/>
      <c r="S48" s="2"/>
    </row>
    <row r="49" spans="2:19" x14ac:dyDescent="0.25">
      <c r="B49" s="4" t="s">
        <v>65</v>
      </c>
      <c r="C49" s="4"/>
      <c r="D49" s="4"/>
      <c r="E49" s="4"/>
      <c r="F49" s="4"/>
      <c r="G49" s="4"/>
      <c r="H49" s="4"/>
      <c r="I49" s="4"/>
      <c r="J49" s="4"/>
      <c r="K49" s="10"/>
      <c r="L49" s="10"/>
      <c r="M49" s="2"/>
      <c r="N49" s="2"/>
      <c r="O49" s="2"/>
      <c r="P49" s="2"/>
      <c r="Q49" s="2"/>
      <c r="R49" s="2"/>
      <c r="S49" s="2"/>
    </row>
    <row r="50" spans="2:19" x14ac:dyDescent="0.25">
      <c r="B50" s="4" t="s">
        <v>42</v>
      </c>
      <c r="C50" s="4"/>
      <c r="D50" s="4"/>
      <c r="E50" s="4"/>
      <c r="F50" s="4"/>
      <c r="G50" s="4"/>
      <c r="H50" s="4"/>
      <c r="I50" s="4"/>
      <c r="J50" s="4"/>
      <c r="K50" s="10"/>
      <c r="L50" s="10"/>
      <c r="M50" s="2"/>
      <c r="N50" s="2"/>
      <c r="O50" s="2"/>
      <c r="P50" s="2"/>
      <c r="Q50" s="2"/>
      <c r="R50" s="2"/>
      <c r="S50" s="2"/>
    </row>
    <row r="51" spans="2:19" x14ac:dyDescent="0.25">
      <c r="B51" s="4"/>
      <c r="C51" s="4"/>
      <c r="D51" s="4"/>
      <c r="E51" s="4"/>
      <c r="F51" s="4"/>
      <c r="G51" s="4"/>
      <c r="H51" s="4"/>
      <c r="I51" s="4"/>
      <c r="J51" s="4"/>
      <c r="K51" s="10"/>
      <c r="L51" s="10"/>
      <c r="M51" s="2"/>
      <c r="N51" s="2"/>
      <c r="O51" s="2"/>
      <c r="P51" s="2"/>
      <c r="Q51" s="2"/>
      <c r="R51" s="2"/>
      <c r="S51" s="2"/>
    </row>
    <row r="52" spans="2:19" x14ac:dyDescent="0.25">
      <c r="B52" s="4" t="s">
        <v>43</v>
      </c>
      <c r="C52" s="4"/>
      <c r="D52" s="4"/>
      <c r="E52" s="4"/>
      <c r="F52" s="4"/>
      <c r="G52" s="4"/>
      <c r="H52" s="4"/>
      <c r="I52" s="4"/>
      <c r="J52" s="4"/>
      <c r="K52" s="10"/>
      <c r="L52" s="10"/>
      <c r="M52" s="2"/>
      <c r="N52" s="2"/>
      <c r="O52" s="2"/>
      <c r="P52" s="2"/>
      <c r="Q52" s="2"/>
      <c r="R52" s="2"/>
      <c r="S52" s="2"/>
    </row>
    <row r="53" spans="2:19" x14ac:dyDescent="0.25">
      <c r="B53" s="4" t="s">
        <v>44</v>
      </c>
      <c r="C53" s="4"/>
      <c r="D53" s="4"/>
      <c r="E53" s="4"/>
      <c r="F53" s="4"/>
      <c r="G53" s="4"/>
      <c r="H53" s="4"/>
      <c r="I53" s="4"/>
      <c r="J53" s="4"/>
      <c r="K53" s="10"/>
      <c r="L53" s="10"/>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45</v>
      </c>
      <c r="C55" s="2"/>
      <c r="D55" s="2"/>
      <c r="E55" s="2"/>
      <c r="F55" s="2"/>
      <c r="G55" s="2"/>
      <c r="H55" s="2"/>
      <c r="I55" s="2"/>
      <c r="J55" s="2"/>
      <c r="K55" s="5"/>
      <c r="L55" s="5"/>
      <c r="M55" s="2"/>
      <c r="N55" s="2"/>
      <c r="O55" s="2"/>
      <c r="P55" s="2"/>
      <c r="Q55" s="2"/>
      <c r="R55" s="2"/>
      <c r="S55" s="2"/>
    </row>
    <row r="56" spans="2:19" x14ac:dyDescent="0.25">
      <c r="B56" s="2" t="s">
        <v>46</v>
      </c>
      <c r="C56" s="2"/>
      <c r="D56" s="2"/>
      <c r="E56" s="2"/>
      <c r="F56" s="2"/>
      <c r="G56" s="2"/>
      <c r="H56" s="2"/>
      <c r="I56" s="2"/>
      <c r="J56" s="2"/>
      <c r="K56" s="5"/>
      <c r="L56" s="5"/>
      <c r="M56" s="2"/>
      <c r="N56" s="2"/>
      <c r="O56" s="2"/>
      <c r="P56" s="2"/>
      <c r="Q56" s="2"/>
      <c r="R56" s="2"/>
      <c r="S56" s="2"/>
    </row>
    <row r="57" spans="2:19" x14ac:dyDescent="0.25">
      <c r="B57" s="2" t="s">
        <v>47</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M2:N2"/>
    <mergeCell ref="O2:R2"/>
    <mergeCell ref="S2:T2"/>
    <mergeCell ref="M3:M4"/>
    <mergeCell ref="N3:N4"/>
    <mergeCell ref="S3:S4"/>
    <mergeCell ref="T3:T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ZŠ</vt:lpstr>
      <vt:lpstr>MŠ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Puršl František</cp:lastModifiedBy>
  <cp:lastPrinted>2024-06-11T06:40:31Z</cp:lastPrinted>
  <dcterms:created xsi:type="dcterms:W3CDTF">2021-10-15T07:53:51Z</dcterms:created>
  <dcterms:modified xsi:type="dcterms:W3CDTF">2025-08-01T09:12:54Z</dcterms:modified>
</cp:coreProperties>
</file>