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rie\Downloads\"/>
    </mc:Choice>
  </mc:AlternateContent>
  <xr:revisionPtr revIDLastSave="0" documentId="13_ncr:1_{81CA79A2-8953-440B-ADE8-26DC3BE655C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MŠ" sheetId="2" r:id="rId1"/>
    <sheet name="ZŠ" sheetId="3" r:id="rId2"/>
    <sheet name="zajmové, neformalní, cel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3" l="1"/>
  <c r="M43" i="3"/>
  <c r="M42" i="3"/>
  <c r="M24" i="2"/>
  <c r="M25" i="2"/>
  <c r="M26" i="2"/>
  <c r="M40" i="3"/>
  <c r="M19" i="3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4" i="2"/>
  <c r="M73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20" i="3"/>
  <c r="M21" i="3"/>
  <c r="M22" i="3"/>
  <c r="M23" i="3"/>
  <c r="M24" i="3"/>
  <c r="M25" i="3"/>
  <c r="M26" i="3"/>
  <c r="M30" i="3"/>
  <c r="M31" i="3"/>
  <c r="M32" i="3"/>
  <c r="M33" i="3"/>
  <c r="M34" i="3"/>
  <c r="M35" i="3"/>
  <c r="M36" i="3"/>
  <c r="M37" i="3"/>
  <c r="M38" i="3"/>
  <c r="M39" i="3"/>
  <c r="M41" i="3"/>
  <c r="M44" i="3"/>
  <c r="M46" i="3"/>
  <c r="M65" i="3"/>
  <c r="M66" i="3"/>
  <c r="M67" i="3"/>
  <c r="M68" i="3"/>
  <c r="M69" i="3"/>
  <c r="M70" i="3"/>
  <c r="M71" i="3"/>
  <c r="M72" i="3"/>
  <c r="M5" i="3"/>
  <c r="L5" i="4"/>
  <c r="L7" i="4"/>
  <c r="L6" i="4"/>
</calcChain>
</file>

<file path=xl/sharedStrings.xml><?xml version="1.0" encoding="utf-8"?>
<sst xmlns="http://schemas.openxmlformats.org/spreadsheetml/2006/main" count="1079" uniqueCount="324">
  <si>
    <t>Jihočeský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</si>
  <si>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</si>
  <si>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</si>
  <si>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</si>
  <si>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</si>
  <si>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</si>
  <si>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</si>
  <si>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</si>
  <si>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</si>
  <si>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</si>
  <si>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</si>
  <si>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</si>
  <si>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</si>
  <si>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</si>
  <si>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</si>
  <si>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</si>
  <si>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</si>
  <si>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</si>
  <si>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</si>
  <si>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</si>
  <si>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</si>
  <si>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</si>
  <si>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</si>
  <si>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</si>
  <si>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</si>
  <si>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</si>
  <si>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</si>
  <si>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</si>
  <si>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</si>
  <si>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</si>
  <si>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</si>
  <si>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</si>
  <si>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</si>
  <si>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</si>
  <si>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</si>
  <si>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</si>
  <si>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</si>
  <si>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</si>
  <si>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</si>
  <si>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</si>
  <si>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</si>
  <si>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</si>
  <si>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</si>
  <si>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</si>
  <si>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</si>
  <si>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</si>
  <si>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 xml:space="preserve">Revitalizace zahrady: Vybudování přírodní učebny, doplnění herních a didaktických prvků, oprava chatek na ukládání nářadí a hraček, dokončení bezbariérového chodníku kolem celé budovy MŠ, osazení stromy a keři. </t>
  </si>
  <si>
    <t>x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</si>
  <si>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</si>
  <si>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</si>
  <si>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</si>
  <si>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</si>
  <si>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</si>
  <si>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</si>
  <si>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</si>
  <si>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</si>
  <si>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</si>
  <si>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</si>
  <si>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</si>
  <si>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</si>
  <si>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</si>
  <si>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</si>
  <si>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</si>
  <si>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</si>
  <si>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</si>
  <si>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</si>
  <si>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</si>
  <si>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</si>
  <si>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</si>
  <si>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</si>
  <si>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</si>
  <si>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</si>
  <si>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</si>
  <si>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</si>
  <si>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</si>
  <si>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</si>
  <si>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</si>
  <si>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</si>
  <si>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</si>
  <si>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</si>
  <si>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</si>
  <si>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</si>
  <si>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</si>
  <si>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</si>
  <si>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</si>
  <si>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</si>
  <si>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</si>
  <si>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</si>
  <si>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</si>
  <si>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Venkovní hřiště ZŠ Komenského a Bratrská</t>
  </si>
  <si>
    <t>Vybudování venkovního hřiště v areálu školy v ulici Komenského, Bratrská.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</si>
  <si>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</si>
  <si>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</si>
  <si>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</si>
  <si>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</si>
  <si>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</si>
  <si>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</si>
  <si>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</si>
  <si>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</si>
  <si>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</si>
  <si>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</si>
  <si>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</si>
  <si>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</si>
  <si>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</si>
  <si>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město Dačice</t>
  </si>
  <si>
    <t>Jazyková učebna s výukou robotiky, přilehlý kabinet cizích jazyků</t>
  </si>
  <si>
    <t>ORP Dačice</t>
  </si>
  <si>
    <t xml:space="preserve">Dačice </t>
  </si>
  <si>
    <t>Vybudování druhé jazykové učebny s možností výuky robotiky, vybudování přilehlého kabinetu cizích jazyků.</t>
  </si>
  <si>
    <t>projektový záměr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</si>
  <si>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</si>
  <si>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</si>
  <si>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</si>
  <si>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</si>
  <si>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>Vybudování sportoviště pro atletiku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</si>
  <si>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</si>
  <si>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</si>
  <si>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</si>
  <si>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</si>
  <si>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</si>
  <si>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</si>
  <si>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</si>
  <si>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</si>
  <si>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</si>
  <si>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</si>
  <si>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</si>
  <si>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</si>
  <si>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Vybudování učeben pro polytechniku a environmentální výchovu včetně zázemí</t>
  </si>
  <si>
    <t>ZŠ a MŠ Staré Hobzí</t>
  </si>
  <si>
    <t>Obec Staré Hobzí</t>
  </si>
  <si>
    <t>Blíž k přírodě – revitalizace škol.zahrady</t>
  </si>
  <si>
    <t>Staré Hobzí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</si>
  <si>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</si>
  <si>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</si>
  <si>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</si>
  <si>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</si>
  <si>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</si>
  <si>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</si>
  <si>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</si>
  <si>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</si>
  <si>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</si>
  <si>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</si>
  <si>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</si>
  <si>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</si>
  <si>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</si>
  <si>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</si>
  <si>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</si>
  <si>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</si>
  <si>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</si>
  <si>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Robotické stavebnice a mobilní LCD displej - výuka informatiky</t>
  </si>
  <si>
    <t>Základní škola a Mateřská škola Velká Lhota</t>
  </si>
  <si>
    <t>Obec Volfířov</t>
  </si>
  <si>
    <t>Venkovní hřiště ZŠ a MŠ</t>
  </si>
  <si>
    <t>Volfířov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</si>
  <si>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</si>
  <si>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</si>
  <si>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</si>
  <si>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</si>
  <si>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</si>
  <si>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</si>
  <si>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</si>
  <si>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</si>
  <si>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</si>
  <si>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zpracována
 studie</t>
  </si>
  <si>
    <t>Rekonstrukce velké tělocvičny + venkovní zateplení a fasáda obou tělocvičen</t>
  </si>
  <si>
    <t>Zateplení pláště a nová fasáda na obou tělocvičnách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</si>
  <si>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</si>
  <si>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</si>
  <si>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</si>
  <si>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</si>
  <si>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Elektronický zabezpečovací kamerový systém</t>
  </si>
  <si>
    <t>Doplnění stávajícího stavu kamer na chodbách školy - nové kamery na uzlových bodech (křižovatkách)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</si>
  <si>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</si>
  <si>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</si>
  <si>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</si>
  <si>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Rekonstrukce sportovního hřiště v areálu školy</t>
  </si>
  <si>
    <t>Rekonstrukce starých antukových kurtů v areálu školy, vybudování víceúčelového hřiště s umělým povrchem na míčové sporty</t>
  </si>
  <si>
    <t>Vybavení školní zahrady herními prvky</t>
  </si>
  <si>
    <t>Zasazení nových přírodních herních prvků do areálu školy</t>
  </si>
  <si>
    <t>Obnova vybavení školní jídelny</t>
  </si>
  <si>
    <t>Nákup vybavení školní jídleny - nové stoly a židle, ev. stolovací sety, rekonstrukce podlahy a topení</t>
  </si>
  <si>
    <t>Rekontrukce šaten a sociálního zázemí u tělocvičen pro veřejnost</t>
  </si>
  <si>
    <t>Rekontrukce šaten a sociálního zázemí u tělocvičen pro veřejnost, rekonstrukce topení, vody a elektroinstalace</t>
  </si>
  <si>
    <t>Rekonstrukce rozvodů vody</t>
  </si>
  <si>
    <t>Výměna starých havarijních rozvodů vody za nové, stavební práce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</si>
  <si>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</si>
  <si>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</si>
  <si>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</si>
  <si>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Rekonstrukce zadních přístupových komunikací do školního areálu</t>
  </si>
  <si>
    <t>Rekonstrukce zadních přístupových komunikací a parkovacích míst ve školním areálu</t>
  </si>
  <si>
    <t>zprac. studie</t>
  </si>
  <si>
    <t>Oplocení areálu školy</t>
  </si>
  <si>
    <t>Rekonstrukce stávajícího oplocení areálu školy</t>
  </si>
  <si>
    <t>Rekonstrukce kotelny</t>
  </si>
  <si>
    <t>Výměna dosluhujících kotlů, rekonstrukce stávajících rozvodů topení, vody a elektřiny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</si>
  <si>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</si>
  <si>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</si>
  <si>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</si>
  <si>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</si>
  <si>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</si>
  <si>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</si>
  <si>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</si>
  <si>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</si>
  <si>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</si>
  <si>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</si>
  <si>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</si>
  <si>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</si>
  <si>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</si>
  <si>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</si>
  <si>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</si>
  <si>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</si>
  <si>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…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</si>
  <si>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</si>
  <si>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</si>
  <si>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</si>
  <si>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</si>
  <si>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</si>
  <si>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</si>
  <si>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</si>
  <si>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</si>
  <si>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</si>
  <si>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</si>
  <si>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</si>
  <si>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</si>
  <si>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</si>
  <si>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</si>
  <si>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</si>
  <si>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</si>
  <si>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</si>
  <si>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</si>
  <si>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</si>
  <si>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</si>
  <si>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</si>
  <si>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</si>
  <si>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</si>
  <si>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</si>
  <si>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</si>
  <si>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</si>
  <si>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</si>
  <si>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</si>
  <si>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</si>
  <si>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</si>
  <si>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</si>
  <si>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</si>
  <si>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Rekonstrukce a modernizace odborných učeben F, CH a dílen, Z včetně kabinetů</t>
  </si>
  <si>
    <t>Český Rudolec</t>
  </si>
  <si>
    <t>Jockey Club Malý Pěčín</t>
  </si>
  <si>
    <t xml:space="preserve">Novostavba haly pro vedení výcviku  </t>
  </si>
  <si>
    <t xml:space="preserve">Výstavba opracoviště pro vedení výcviku </t>
  </si>
  <si>
    <t>Dačice, místní část Malý Pěčín</t>
  </si>
  <si>
    <t>V.2025</t>
  </si>
  <si>
    <t>III.2023</t>
  </si>
  <si>
    <t>ANO</t>
  </si>
  <si>
    <t>00247545</t>
  </si>
  <si>
    <t>CCV - II. etapa - venkovní učebna</t>
  </si>
  <si>
    <t>Centrum celoživotního vzdělávání - II. etapa - venkovní učebna</t>
  </si>
  <si>
    <t>6/2022</t>
  </si>
  <si>
    <t>9/2023</t>
  </si>
  <si>
    <t>6/2024</t>
  </si>
  <si>
    <t>9/2025</t>
  </si>
  <si>
    <t>11/2026</t>
  </si>
  <si>
    <t>4/2026</t>
  </si>
  <si>
    <t>11/2027</t>
  </si>
  <si>
    <t>4/2023</t>
  </si>
  <si>
    <t>5/2022</t>
  </si>
  <si>
    <t>9/2024</t>
  </si>
  <si>
    <t>11/2022</t>
  </si>
  <si>
    <t>12/2024</t>
  </si>
  <si>
    <t>10/2025</t>
  </si>
  <si>
    <t>3/2023</t>
  </si>
  <si>
    <t>10/2027</t>
  </si>
  <si>
    <t>4/2024</t>
  </si>
  <si>
    <t>1/2023</t>
  </si>
  <si>
    <t>12/2026</t>
  </si>
  <si>
    <t>12/2025</t>
  </si>
  <si>
    <t>6/2023</t>
  </si>
  <si>
    <t>12/2027</t>
  </si>
  <si>
    <t>3/2022</t>
  </si>
  <si>
    <t>11/2024</t>
  </si>
  <si>
    <t>5/2023</t>
  </si>
  <si>
    <t>8/2027</t>
  </si>
  <si>
    <t>9/2027</t>
  </si>
  <si>
    <t>MŠ Dačice</t>
  </si>
  <si>
    <t>Rekonstrukce kuchyně MŠ B.Němcové</t>
  </si>
  <si>
    <t>Dovybavení zahrady MŠ Za Lávkami</t>
  </si>
  <si>
    <t>Montáž klimatizace do tříd+kuchyně MŠ Za Lávkami</t>
  </si>
  <si>
    <t>Rekonstrukce kuchyně MŠ Bílkov</t>
  </si>
  <si>
    <t>Rekonstrukce kuchyně MŠ D.Němčice</t>
  </si>
  <si>
    <t>Rekonstrukce a modernizace odborných učeben fyziky, chemie a dílen, zeměpisu včetně kabinetů</t>
  </si>
  <si>
    <t>Dačice, místní část Bílkov</t>
  </si>
  <si>
    <t>Dačice, místní část Dolní Němčice</t>
  </si>
  <si>
    <t>Ideový záměr</t>
  </si>
  <si>
    <t>studie</t>
  </si>
  <si>
    <t>ideový záměr</t>
  </si>
  <si>
    <t xml:space="preserve">Výstavba pracoviště pro vedení výcviku </t>
  </si>
  <si>
    <t>IV.2023</t>
  </si>
  <si>
    <t>IV.2022</t>
  </si>
  <si>
    <t>Oprava zateplení střech ZŠ a MŠ Staré Hobzí</t>
  </si>
  <si>
    <t>Oprava střechy budovy školy, položení nového zateplení</t>
  </si>
  <si>
    <t>MŠ Hříšice</t>
  </si>
  <si>
    <t>Obec Hříšice</t>
  </si>
  <si>
    <t>Úpravy interiéru MŠ</t>
  </si>
  <si>
    <t>Hříšice</t>
  </si>
  <si>
    <t>Výměna dveří, garnyží, nábytku apod.</t>
  </si>
  <si>
    <t>Školní zahrada</t>
  </si>
  <si>
    <t>Dovybavení a úpravy školní zahrady</t>
  </si>
  <si>
    <t>Digitalizace MŠ</t>
  </si>
  <si>
    <t xml:space="preserve">Zřízení IT koutku (např. interaktivní tabule, atd.) </t>
  </si>
  <si>
    <t>Ano</t>
  </si>
  <si>
    <t>Výměna vnitřního osvětlení budovy - led zářivky</t>
  </si>
  <si>
    <t>Výměna vnitřního osvětlení</t>
  </si>
  <si>
    <t>Rekonstrukce školní kuchyně</t>
  </si>
  <si>
    <t>Rekonstrukce školní vývařovny a jídelny</t>
  </si>
  <si>
    <t>Vybudování učebny pro polytechnické vzdělávání včetně vybavení</t>
  </si>
  <si>
    <t>Vybudování  a vybavení odborné učebny ZŠ ve vazbě na polytechnické vzdělávání - dílny</t>
  </si>
  <si>
    <t>Kabinety a zázemí pro vyučující - sborovna</t>
  </si>
  <si>
    <t>Vybudování  a vybavení kabinetů a sborovny 2. stupeň</t>
  </si>
  <si>
    <t>Konektivita školy</t>
  </si>
  <si>
    <t>Konektivita</t>
  </si>
  <si>
    <t>Jazyková učebna</t>
  </si>
  <si>
    <t>Základní škola B. Němcové Dačice</t>
  </si>
  <si>
    <t>Základní škola J. A. Komenského Dačice</t>
  </si>
  <si>
    <t>Vybudování a vybavení odborné učebny ZŠ ve vazbě na cizí jazyky</t>
  </si>
  <si>
    <t>Schváleno v Dačicích dne 16. 8. 2023 "Řídícím výborem MAP Dačice III"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</si>
</sst>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color rgb="FF00000A"/>
      <name val="Calibri"/>
      <family val="2"/>
      <charset val="238"/>
    </font>
    <font>
      <sz val="10"/>
      <color rgb="FF00000A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A"/>
      <name val="Times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trike/>
      <sz val="11"/>
      <name val="Calibri"/>
      <family val="2"/>
      <charset val="238"/>
    </font>
    <font>
      <strike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0" fontId="19" fillId="0" borderId="1"/>
    <xf numFmtId="0" fontId="21" fillId="0" borderId="1" applyNumberFormat="0" applyFill="0" applyBorder="0" applyAlignment="0" applyProtection="0"/>
    <xf numFmtId="9" fontId="19" fillId="0" borderId="1" applyFont="0" applyFill="0" applyBorder="0" applyAlignment="0" applyProtection="0"/>
    <xf numFmtId="0" fontId="11" fillId="0" borderId="1"/>
    <xf numFmtId="0" fontId="28" fillId="0" borderId="1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/>
    </xf>
    <xf numFmtId="17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3" fontId="1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/>
    </xf>
    <xf numFmtId="0" fontId="11" fillId="2" borderId="7" xfId="0" applyFont="1" applyFill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/>
    </xf>
    <xf numFmtId="0" fontId="20" fillId="3" borderId="7" xfId="0" applyFont="1" applyFill="1" applyBorder="1" applyAlignment="1">
      <alignment horizontal="justify" vertical="center"/>
    </xf>
    <xf numFmtId="0" fontId="20" fillId="4" borderId="7" xfId="0" applyFont="1" applyFill="1" applyBorder="1" applyAlignment="1">
      <alignment horizontal="justify" vertical="center"/>
    </xf>
    <xf numFmtId="3" fontId="1" fillId="0" borderId="7" xfId="0" applyNumberFormat="1" applyFont="1" applyBorder="1"/>
    <xf numFmtId="0" fontId="1" fillId="0" borderId="7" xfId="0" applyFont="1" applyBorder="1"/>
    <xf numFmtId="49" fontId="1" fillId="0" borderId="7" xfId="0" applyNumberFormat="1" applyFont="1" applyBorder="1" applyAlignment="1">
      <alignment horizontal="justify" vertical="center"/>
    </xf>
    <xf numFmtId="0" fontId="19" fillId="0" borderId="7" xfId="1" applyBorder="1" applyAlignment="1" applyProtection="1">
      <alignment horizontal="justify" vertical="center"/>
      <protection locked="0"/>
    </xf>
    <xf numFmtId="0" fontId="7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 wrapText="1"/>
    </xf>
    <xf numFmtId="0" fontId="23" fillId="0" borderId="7" xfId="1" applyFont="1" applyBorder="1" applyAlignment="1" applyProtection="1">
      <alignment horizontal="justify" vertical="center"/>
      <protection locked="0"/>
    </xf>
    <xf numFmtId="0" fontId="19" fillId="0" borderId="1" xfId="1" applyProtection="1">
      <protection locked="0"/>
    </xf>
    <xf numFmtId="0" fontId="19" fillId="0" borderId="1" xfId="1" applyAlignment="1" applyProtection="1">
      <alignment horizontal="center"/>
      <protection locked="0"/>
    </xf>
    <xf numFmtId="3" fontId="19" fillId="0" borderId="1" xfId="1" applyNumberFormat="1" applyProtection="1">
      <protection locked="0"/>
    </xf>
    <xf numFmtId="0" fontId="23" fillId="0" borderId="1" xfId="1" applyFont="1" applyProtection="1">
      <protection locked="0"/>
    </xf>
    <xf numFmtId="0" fontId="23" fillId="4" borderId="1" xfId="1" applyFont="1" applyFill="1" applyProtection="1">
      <protection locked="0"/>
    </xf>
    <xf numFmtId="0" fontId="23" fillId="4" borderId="7" xfId="1" applyFont="1" applyFill="1" applyBorder="1" applyAlignment="1" applyProtection="1">
      <alignment horizontal="justify" vertical="center"/>
      <protection locked="0"/>
    </xf>
    <xf numFmtId="3" fontId="19" fillId="0" borderId="7" xfId="1" applyNumberFormat="1" applyBorder="1" applyAlignment="1" applyProtection="1">
      <alignment vertical="center"/>
      <protection locked="0"/>
    </xf>
    <xf numFmtId="0" fontId="19" fillId="0" borderId="7" xfId="1" applyBorder="1" applyAlignment="1" applyProtection="1">
      <alignment vertical="center"/>
      <protection locked="0"/>
    </xf>
    <xf numFmtId="0" fontId="19" fillId="0" borderId="7" xfId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vertical="center"/>
    </xf>
    <xf numFmtId="49" fontId="1" fillId="4" borderId="7" xfId="1" applyNumberFormat="1" applyFont="1" applyFill="1" applyBorder="1" applyAlignment="1" applyProtection="1">
      <alignment vertical="center"/>
      <protection locked="0"/>
    </xf>
    <xf numFmtId="0" fontId="12" fillId="3" borderId="7" xfId="0" applyFont="1" applyFill="1" applyBorder="1" applyAlignment="1">
      <alignment horizontal="justify" vertical="center"/>
    </xf>
    <xf numFmtId="0" fontId="19" fillId="4" borderId="7" xfId="1" applyFill="1" applyBorder="1" applyAlignment="1" applyProtection="1">
      <alignment horizontal="justify" vertical="center"/>
      <protection locked="0"/>
    </xf>
    <xf numFmtId="0" fontId="19" fillId="4" borderId="7" xfId="1" applyFill="1" applyBorder="1" applyAlignment="1" applyProtection="1">
      <alignment vertical="center"/>
      <protection locked="0"/>
    </xf>
    <xf numFmtId="0" fontId="19" fillId="4" borderId="7" xfId="1" applyFill="1" applyBorder="1" applyAlignment="1" applyProtection="1">
      <alignment horizontal="center" vertical="center"/>
      <protection locked="0"/>
    </xf>
    <xf numFmtId="0" fontId="1" fillId="0" borderId="7" xfId="4" applyFont="1" applyBorder="1" applyAlignment="1">
      <alignment vertical="center"/>
    </xf>
    <xf numFmtId="0" fontId="6" fillId="2" borderId="7" xfId="0" applyFont="1" applyFill="1" applyBorder="1" applyAlignment="1">
      <alignment horizontal="justify" vertical="center"/>
    </xf>
    <xf numFmtId="0" fontId="23" fillId="2" borderId="7" xfId="0" applyFont="1" applyFill="1" applyBorder="1" applyAlignment="1">
      <alignment horizontal="justify" vertical="center"/>
    </xf>
    <xf numFmtId="0" fontId="24" fillId="2" borderId="7" xfId="0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/>
    </xf>
    <xf numFmtId="3" fontId="1" fillId="4" borderId="7" xfId="0" applyNumberFormat="1" applyFont="1" applyFill="1" applyBorder="1" applyAlignment="1">
      <alignment vertical="center"/>
    </xf>
    <xf numFmtId="17" fontId="1" fillId="4" borderId="7" xfId="0" applyNumberFormat="1" applyFont="1" applyFill="1" applyBorder="1" applyAlignment="1">
      <alignment horizontal="left" vertical="center"/>
    </xf>
    <xf numFmtId="0" fontId="19" fillId="2" borderId="7" xfId="0" applyFont="1" applyFill="1" applyBorder="1" applyAlignment="1">
      <alignment vertical="center"/>
    </xf>
    <xf numFmtId="3" fontId="1" fillId="4" borderId="7" xfId="0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justify" vertical="center"/>
    </xf>
    <xf numFmtId="3" fontId="19" fillId="4" borderId="7" xfId="1" applyNumberFormat="1" applyFill="1" applyBorder="1" applyAlignment="1" applyProtection="1">
      <alignment vertical="center"/>
      <protection locked="0"/>
    </xf>
    <xf numFmtId="0" fontId="1" fillId="4" borderId="7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0" fillId="4" borderId="0" xfId="0" applyFill="1"/>
    <xf numFmtId="0" fontId="27" fillId="4" borderId="13" xfId="0" applyFont="1" applyFill="1" applyBorder="1" applyAlignment="1">
      <alignment horizontal="justify" vertical="center" wrapText="1"/>
    </xf>
    <xf numFmtId="0" fontId="27" fillId="4" borderId="13" xfId="0" applyFont="1" applyFill="1" applyBorder="1" applyAlignment="1">
      <alignment horizontal="justify" vertical="center"/>
    </xf>
    <xf numFmtId="0" fontId="1" fillId="4" borderId="7" xfId="0" applyFont="1" applyFill="1" applyBorder="1" applyAlignment="1">
      <alignment vertical="center"/>
    </xf>
    <xf numFmtId="0" fontId="19" fillId="4" borderId="11" xfId="1" applyFill="1" applyBorder="1" applyAlignment="1" applyProtection="1">
      <alignment vertical="center"/>
      <protection locked="0"/>
    </xf>
    <xf numFmtId="0" fontId="19" fillId="4" borderId="12" xfId="1" applyFill="1" applyBorder="1" applyAlignment="1" applyProtection="1">
      <alignment vertical="center"/>
      <protection locked="0"/>
    </xf>
    <xf numFmtId="0" fontId="26" fillId="4" borderId="7" xfId="4" applyFont="1" applyFill="1" applyBorder="1" applyAlignment="1">
      <alignment vertical="center"/>
    </xf>
    <xf numFmtId="0" fontId="27" fillId="4" borderId="4" xfId="0" applyFont="1" applyFill="1" applyBorder="1" applyAlignment="1">
      <alignment vertical="center" wrapText="1"/>
    </xf>
    <xf numFmtId="0" fontId="27" fillId="4" borderId="4" xfId="0" applyFont="1" applyFill="1" applyBorder="1" applyAlignment="1">
      <alignment vertical="center"/>
    </xf>
    <xf numFmtId="0" fontId="29" fillId="4" borderId="7" xfId="0" applyFont="1" applyFill="1" applyBorder="1" applyAlignment="1">
      <alignment horizontal="justify" vertical="center"/>
    </xf>
    <xf numFmtId="0" fontId="30" fillId="4" borderId="7" xfId="0" applyFont="1" applyFill="1" applyBorder="1" applyAlignment="1">
      <alignment horizontal="justify" vertical="center"/>
    </xf>
    <xf numFmtId="0" fontId="29" fillId="2" borderId="7" xfId="0" applyFont="1" applyFill="1" applyBorder="1" applyAlignment="1">
      <alignment horizontal="justify" vertical="center"/>
    </xf>
    <xf numFmtId="3" fontId="29" fillId="4" borderId="7" xfId="0" applyNumberFormat="1" applyFont="1" applyFill="1" applyBorder="1" applyAlignment="1">
      <alignment vertical="center"/>
    </xf>
    <xf numFmtId="17" fontId="29" fillId="4" borderId="7" xfId="0" applyNumberFormat="1" applyFont="1" applyFill="1" applyBorder="1" applyAlignment="1">
      <alignment horizontal="left" vertical="center"/>
    </xf>
    <xf numFmtId="0" fontId="29" fillId="4" borderId="7" xfId="0" applyFont="1" applyFill="1" applyBorder="1" applyAlignment="1">
      <alignment horizontal="left" vertical="center"/>
    </xf>
    <xf numFmtId="0" fontId="26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5" fillId="2" borderId="7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/>
    </xf>
    <xf numFmtId="0" fontId="4" fillId="4" borderId="3" xfId="0" applyFont="1" applyFill="1" applyBorder="1"/>
    <xf numFmtId="0" fontId="4" fillId="4" borderId="4" xfId="0" applyFont="1" applyFill="1" applyBorder="1"/>
    <xf numFmtId="0" fontId="4" fillId="4" borderId="7" xfId="0" applyFont="1" applyFill="1" applyBorder="1"/>
    <xf numFmtId="0" fontId="5" fillId="4" borderId="7" xfId="0" applyFont="1" applyFill="1" applyBorder="1" applyAlignment="1">
      <alignment horizontal="center" vertical="center" wrapText="1"/>
    </xf>
    <xf numFmtId="3" fontId="5" fillId="4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3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wrapText="1"/>
    </xf>
    <xf numFmtId="0" fontId="6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justify" vertical="center"/>
    </xf>
    <xf numFmtId="0" fontId="1" fillId="4" borderId="7" xfId="4" applyFont="1" applyFill="1" applyBorder="1" applyAlignment="1">
      <alignment horizontal="justify" vertical="center" wrapText="1"/>
    </xf>
    <xf numFmtId="0" fontId="6" fillId="4" borderId="7" xfId="4" applyFont="1" applyFill="1" applyBorder="1" applyAlignment="1">
      <alignment horizontal="justify" vertical="center" wrapText="1"/>
    </xf>
    <xf numFmtId="0" fontId="9" fillId="4" borderId="7" xfId="4" applyFont="1" applyFill="1" applyBorder="1" applyAlignment="1">
      <alignment horizontal="justify" vertical="center" wrapText="1"/>
    </xf>
    <xf numFmtId="0" fontId="1" fillId="2" borderId="7" xfId="4" applyFont="1" applyFill="1" applyBorder="1" applyAlignment="1">
      <alignment horizontal="left" vertical="center" wrapText="1"/>
    </xf>
    <xf numFmtId="0" fontId="1" fillId="4" borderId="7" xfId="4" applyFont="1" applyFill="1" applyBorder="1" applyAlignment="1">
      <alignment vertical="center" wrapText="1"/>
    </xf>
    <xf numFmtId="3" fontId="1" fillId="4" borderId="7" xfId="4" applyNumberFormat="1" applyFont="1" applyFill="1" applyBorder="1" applyAlignment="1">
      <alignment vertical="center"/>
    </xf>
    <xf numFmtId="0" fontId="1" fillId="4" borderId="7" xfId="4" applyFont="1" applyFill="1" applyBorder="1" applyAlignment="1">
      <alignment horizontal="justify" vertical="center"/>
    </xf>
    <xf numFmtId="3" fontId="1" fillId="4" borderId="7" xfId="4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justify" vertical="center" wrapText="1"/>
    </xf>
    <xf numFmtId="0" fontId="19" fillId="4" borderId="7" xfId="0" applyFont="1" applyFill="1" applyBorder="1" applyAlignment="1">
      <alignment horizontal="justify" vertical="center"/>
    </xf>
    <xf numFmtId="0" fontId="23" fillId="4" borderId="7" xfId="0" applyFont="1" applyFill="1" applyBorder="1" applyAlignment="1">
      <alignment horizontal="justify" vertical="center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 vertical="center" wrapText="1"/>
    </xf>
    <xf numFmtId="0" fontId="19" fillId="4" borderId="7" xfId="0" applyFont="1" applyFill="1" applyBorder="1" applyAlignment="1">
      <alignment vertical="center"/>
    </xf>
    <xf numFmtId="0" fontId="11" fillId="4" borderId="7" xfId="0" applyFont="1" applyFill="1" applyBorder="1" applyAlignment="1">
      <alignment horizontal="justify" vertical="center"/>
    </xf>
    <xf numFmtId="0" fontId="31" fillId="4" borderId="7" xfId="4" applyFont="1" applyFill="1" applyBorder="1" applyAlignment="1">
      <alignment horizontal="justify" vertical="center"/>
    </xf>
    <xf numFmtId="0" fontId="32" fillId="4" borderId="7" xfId="4" applyFont="1" applyFill="1" applyBorder="1" applyAlignment="1">
      <alignment horizontal="justify" vertical="center"/>
    </xf>
    <xf numFmtId="0" fontId="32" fillId="2" borderId="7" xfId="4" applyFont="1" applyFill="1" applyBorder="1" applyAlignment="1">
      <alignment horizontal="justify" vertical="center" wrapText="1"/>
    </xf>
    <xf numFmtId="0" fontId="31" fillId="2" borderId="7" xfId="4" applyFont="1" applyFill="1" applyBorder="1" applyAlignment="1">
      <alignment horizontal="justify" vertical="center"/>
    </xf>
    <xf numFmtId="3" fontId="26" fillId="4" borderId="7" xfId="4" applyNumberFormat="1" applyFont="1" applyFill="1" applyBorder="1" applyAlignment="1">
      <alignment horizontal="right" vertical="center"/>
    </xf>
    <xf numFmtId="0" fontId="19" fillId="4" borderId="7" xfId="4" applyFont="1" applyFill="1" applyBorder="1" applyAlignment="1">
      <alignment horizontal="justify" vertical="center"/>
    </xf>
    <xf numFmtId="0" fontId="11" fillId="4" borderId="7" xfId="4" applyFill="1" applyBorder="1" applyAlignment="1">
      <alignment horizontal="justify" vertical="center"/>
    </xf>
    <xf numFmtId="0" fontId="24" fillId="4" borderId="7" xfId="0" applyFont="1" applyFill="1" applyBorder="1" applyAlignment="1">
      <alignment horizontal="justify" vertical="center"/>
    </xf>
    <xf numFmtId="3" fontId="20" fillId="3" borderId="7" xfId="4" applyNumberFormat="1" applyFont="1" applyFill="1" applyBorder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</cellXfs>
  <cellStyles count="6">
    <cellStyle name="Hypertextový odkaz 2" xfId="2" xr:uid="{0A61E725-14B5-43CF-9DFA-E33A24D14348}"/>
    <cellStyle name="Normální" xfId="0" builtinId="0"/>
    <cellStyle name="Normální 2" xfId="1" xr:uid="{6C0110CD-557B-4C6D-A4EE-CAF524454D80}"/>
    <cellStyle name="Normální 3" xfId="4" xr:uid="{5C1C2990-1A0B-4264-AE74-978E8FD6EACA}"/>
    <cellStyle name="Normální 4" xfId="5" xr:uid="{D18BAA94-44DF-4BDC-A200-1FCB7A0BCF89}"/>
    <cellStyle name="Procenta 2" xfId="3" xr:uid="{197F5B7E-2731-45B3-AF8B-0BE9669DD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9"/>
  <sheetViews>
    <sheetView tabSelected="1" view="pageBreakPreview" zoomScaleNormal="100" zoomScaleSheetLayoutView="100" workbookViewId="0">
      <selection activeCell="A28" sqref="A28"/>
    </sheetView>
  </sheetViews>
  <sheetFormatPr defaultColWidth="12.58203125" defaultRowHeight="15" customHeight="1" x14ac:dyDescent="0.3"/>
  <cols>
    <col min="1" max="1" width="6.33203125" customWidth="1"/>
    <col min="2" max="4" width="8.08203125" customWidth="1"/>
    <col min="5" max="6" width="8.75" customWidth="1"/>
    <col min="7" max="7" width="18.33203125" customWidth="1"/>
    <col min="8" max="9" width="11.25" customWidth="1"/>
    <col min="10" max="10" width="10.25" customWidth="1"/>
    <col min="11" max="11" width="37" customWidth="1"/>
    <col min="12" max="13" width="11.5" customWidth="1"/>
    <col min="14" max="15" width="8.08203125" customWidth="1"/>
    <col min="16" max="16" width="12" customWidth="1"/>
    <col min="17" max="17" width="11.58203125" customWidth="1"/>
    <col min="18" max="18" width="9" customWidth="1"/>
    <col min="19" max="26" width="8.08203125" customWidth="1"/>
  </cols>
  <sheetData>
    <row r="1" spans="1:26" ht="19" thickBot="1" x14ac:dyDescent="0.5">
      <c r="A1" s="97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9"/>
      <c r="T1" s="1"/>
      <c r="U1" s="1"/>
      <c r="V1" s="1"/>
      <c r="W1" s="1"/>
      <c r="X1" s="1"/>
      <c r="Y1" s="1"/>
      <c r="Z1" s="1"/>
    </row>
    <row r="2" spans="1:26" ht="27" customHeight="1" thickBot="1" x14ac:dyDescent="0.4">
      <c r="A2" s="92" t="s">
        <v>2</v>
      </c>
      <c r="B2" s="92" t="s">
        <v>3</v>
      </c>
      <c r="C2" s="93"/>
      <c r="D2" s="93"/>
      <c r="E2" s="93"/>
      <c r="F2" s="93"/>
      <c r="G2" s="92" t="s">
        <v>4</v>
      </c>
      <c r="H2" s="96" t="s">
        <v>5</v>
      </c>
      <c r="I2" s="96" t="s">
        <v>6</v>
      </c>
      <c r="J2" s="92" t="s">
        <v>7</v>
      </c>
      <c r="K2" s="92" t="s">
        <v>8</v>
      </c>
      <c r="L2" s="94" t="s">
        <v>9</v>
      </c>
      <c r="M2" s="93"/>
      <c r="N2" s="95" t="s">
        <v>10</v>
      </c>
      <c r="O2" s="93"/>
      <c r="P2" s="96" t="s">
        <v>11</v>
      </c>
      <c r="Q2" s="93"/>
      <c r="R2" s="95" t="s">
        <v>12</v>
      </c>
      <c r="S2" s="93"/>
      <c r="T2" s="1"/>
      <c r="U2" s="1"/>
      <c r="V2" s="1"/>
      <c r="W2" s="1"/>
      <c r="X2" s="1"/>
      <c r="Y2" s="1"/>
      <c r="Z2" s="1"/>
    </row>
    <row r="3" spans="1:26" ht="104.5" thickBot="1" x14ac:dyDescent="0.4">
      <c r="A3" s="93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93"/>
      <c r="H3" s="93"/>
      <c r="I3" s="93"/>
      <c r="J3" s="93"/>
      <c r="K3" s="93"/>
      <c r="L3" s="4" t="s">
        <v>18</v>
      </c>
      <c r="M3" s="4" t="s">
        <v>19</v>
      </c>
      <c r="N3" s="5" t="s">
        <v>20</v>
      </c>
      <c r="O3" s="5" t="s">
        <v>21</v>
      </c>
      <c r="P3" s="6" t="s">
        <v>22</v>
      </c>
      <c r="Q3" s="6" t="s">
        <v>23</v>
      </c>
      <c r="R3" s="5" t="s">
        <v>24</v>
      </c>
      <c r="S3" s="5" t="s">
        <v>25</v>
      </c>
      <c r="T3" s="1"/>
      <c r="U3" s="1"/>
      <c r="V3" s="1"/>
      <c r="W3" s="1"/>
      <c r="X3" s="1"/>
      <c r="Y3" s="1"/>
      <c r="Z3" s="1"/>
    </row>
    <row r="4" spans="1:26" ht="203.5" thickBot="1" x14ac:dyDescent="0.4">
      <c r="A4" s="29">
        <v>1</v>
      </c>
      <c r="B4" s="29" t="s">
        <v>26</v>
      </c>
      <c r="C4" s="29" t="s">
        <v>27</v>
      </c>
      <c r="D4" s="43">
        <v>75001004</v>
      </c>
      <c r="E4" s="43">
        <v>107532492</v>
      </c>
      <c r="F4" s="43">
        <v>600059910</v>
      </c>
      <c r="G4" s="29" t="s">
        <v>28</v>
      </c>
      <c r="H4" s="29" t="s">
        <v>0</v>
      </c>
      <c r="I4" s="29" t="s">
        <v>29</v>
      </c>
      <c r="J4" s="29" t="s">
        <v>30</v>
      </c>
      <c r="K4" s="8" t="s">
        <v>31</v>
      </c>
      <c r="L4" s="67">
        <v>2500000</v>
      </c>
      <c r="M4" s="67">
        <f>L4/100*70</f>
        <v>1750000</v>
      </c>
      <c r="N4" s="10">
        <v>45170</v>
      </c>
      <c r="O4" s="10">
        <v>45536</v>
      </c>
      <c r="P4" s="7"/>
      <c r="Q4" s="7" t="s">
        <v>32</v>
      </c>
      <c r="R4" s="29" t="s">
        <v>33</v>
      </c>
      <c r="S4" s="7" t="s">
        <v>34</v>
      </c>
      <c r="T4" s="1"/>
      <c r="U4" s="1"/>
      <c r="V4" s="1"/>
      <c r="W4" s="1"/>
      <c r="X4" s="1"/>
      <c r="Y4" s="1"/>
      <c r="Z4" s="1"/>
    </row>
    <row r="5" spans="1:26" ht="157.5" customHeight="1" thickBot="1" x14ac:dyDescent="0.4">
      <c r="A5" s="85">
        <v>2</v>
      </c>
      <c r="B5" s="85" t="s">
        <v>26</v>
      </c>
      <c r="C5" s="85" t="s">
        <v>27</v>
      </c>
      <c r="D5" s="86">
        <v>75001004</v>
      </c>
      <c r="E5" s="86">
        <v>107532492</v>
      </c>
      <c r="F5" s="86">
        <v>600059910</v>
      </c>
      <c r="G5" s="85" t="s">
        <v>35</v>
      </c>
      <c r="H5" s="85" t="s">
        <v>0</v>
      </c>
      <c r="I5" s="85" t="s">
        <v>29</v>
      </c>
      <c r="J5" s="85" t="s">
        <v>30</v>
      </c>
      <c r="K5" s="87" t="s">
        <v>36</v>
      </c>
      <c r="L5" s="88">
        <v>1000000</v>
      </c>
      <c r="M5" s="88">
        <f t="shared" ref="M5:M26" si="0">L5/100*70</f>
        <v>700000</v>
      </c>
      <c r="N5" s="89">
        <v>45017</v>
      </c>
      <c r="O5" s="89">
        <v>45383</v>
      </c>
      <c r="P5" s="90"/>
      <c r="Q5" s="90" t="s">
        <v>32</v>
      </c>
      <c r="R5" s="85" t="s">
        <v>33</v>
      </c>
      <c r="S5" s="90" t="s">
        <v>34</v>
      </c>
      <c r="T5" s="91"/>
      <c r="U5" s="91"/>
      <c r="V5" s="1"/>
      <c r="W5" s="1"/>
      <c r="X5" s="1"/>
      <c r="Y5" s="1"/>
      <c r="Z5" s="1"/>
    </row>
    <row r="6" spans="1:26" ht="160" thickBot="1" x14ac:dyDescent="0.4">
      <c r="A6" s="29">
        <v>3</v>
      </c>
      <c r="B6" s="29" t="s">
        <v>26</v>
      </c>
      <c r="C6" s="29" t="s">
        <v>27</v>
      </c>
      <c r="D6" s="43">
        <v>75001004</v>
      </c>
      <c r="E6" s="43">
        <v>107532492</v>
      </c>
      <c r="F6" s="43">
        <v>600059910</v>
      </c>
      <c r="G6" s="29" t="s">
        <v>37</v>
      </c>
      <c r="H6" s="29" t="s">
        <v>0</v>
      </c>
      <c r="I6" s="29" t="s">
        <v>29</v>
      </c>
      <c r="J6" s="29" t="s">
        <v>30</v>
      </c>
      <c r="K6" s="11" t="s">
        <v>38</v>
      </c>
      <c r="L6" s="67">
        <v>1500000</v>
      </c>
      <c r="M6" s="67">
        <f t="shared" si="0"/>
        <v>1050000</v>
      </c>
      <c r="N6" s="10">
        <v>45474</v>
      </c>
      <c r="O6" s="10">
        <v>45536</v>
      </c>
      <c r="P6" s="7"/>
      <c r="Q6" s="7" t="s">
        <v>32</v>
      </c>
      <c r="R6" s="29" t="s">
        <v>39</v>
      </c>
      <c r="S6" s="7" t="s">
        <v>34</v>
      </c>
      <c r="T6" s="1"/>
      <c r="U6" s="1"/>
      <c r="V6" s="1"/>
      <c r="W6" s="1"/>
      <c r="X6" s="1"/>
      <c r="Y6" s="1"/>
      <c r="Z6" s="1"/>
    </row>
    <row r="7" spans="1:26" ht="52.5" customHeight="1" thickBot="1" x14ac:dyDescent="0.4">
      <c r="A7" s="29">
        <v>4</v>
      </c>
      <c r="B7" s="29" t="s">
        <v>26</v>
      </c>
      <c r="C7" s="29" t="s">
        <v>27</v>
      </c>
      <c r="D7" s="43">
        <v>75001004</v>
      </c>
      <c r="E7" s="43">
        <v>107532492</v>
      </c>
      <c r="F7" s="43">
        <v>600059910</v>
      </c>
      <c r="G7" s="29" t="s">
        <v>40</v>
      </c>
      <c r="H7" s="29" t="s">
        <v>0</v>
      </c>
      <c r="I7" s="29" t="s">
        <v>29</v>
      </c>
      <c r="J7" s="29" t="s">
        <v>30</v>
      </c>
      <c r="K7" s="42" t="s">
        <v>41</v>
      </c>
      <c r="L7" s="9">
        <v>600000</v>
      </c>
      <c r="M7" s="9">
        <f t="shared" si="0"/>
        <v>420000</v>
      </c>
      <c r="N7" s="10">
        <v>44986</v>
      </c>
      <c r="O7" s="10">
        <v>45200</v>
      </c>
      <c r="P7" s="7"/>
      <c r="Q7" s="7" t="s">
        <v>32</v>
      </c>
      <c r="R7" s="29" t="s">
        <v>39</v>
      </c>
      <c r="S7" s="7" t="s">
        <v>34</v>
      </c>
      <c r="T7" s="1"/>
      <c r="U7" s="1"/>
      <c r="V7" s="1"/>
      <c r="W7" s="1"/>
      <c r="X7" s="1"/>
      <c r="Y7" s="1"/>
      <c r="Z7" s="1"/>
    </row>
    <row r="8" spans="1:26" ht="73" thickBot="1" x14ac:dyDescent="0.4">
      <c r="A8" s="29">
        <v>5</v>
      </c>
      <c r="B8" s="30" t="s">
        <v>42</v>
      </c>
      <c r="C8" s="30" t="s">
        <v>43</v>
      </c>
      <c r="D8" s="44">
        <v>62540475</v>
      </c>
      <c r="E8" s="44">
        <v>107532824</v>
      </c>
      <c r="F8" s="44">
        <v>600059596</v>
      </c>
      <c r="G8" s="30" t="s">
        <v>44</v>
      </c>
      <c r="H8" s="29" t="s">
        <v>0</v>
      </c>
      <c r="I8" s="29" t="s">
        <v>29</v>
      </c>
      <c r="J8" s="29" t="s">
        <v>45</v>
      </c>
      <c r="K8" s="29" t="s">
        <v>46</v>
      </c>
      <c r="L8" s="9">
        <v>10000000</v>
      </c>
      <c r="M8" s="9">
        <f t="shared" si="0"/>
        <v>7000000</v>
      </c>
      <c r="N8" s="10">
        <v>44713</v>
      </c>
      <c r="O8" s="7">
        <v>2024</v>
      </c>
      <c r="P8" s="7"/>
      <c r="Q8" s="7" t="s">
        <v>47</v>
      </c>
      <c r="R8" s="29" t="s">
        <v>291</v>
      </c>
      <c r="S8" s="7" t="s">
        <v>48</v>
      </c>
      <c r="T8" s="1"/>
      <c r="U8" s="1"/>
      <c r="V8" s="1"/>
      <c r="W8" s="1"/>
      <c r="X8" s="1"/>
      <c r="Y8" s="1"/>
      <c r="Z8" s="1"/>
    </row>
    <row r="9" spans="1:26" ht="33" customHeight="1" thickBot="1" x14ac:dyDescent="0.4">
      <c r="A9" s="29">
        <v>6</v>
      </c>
      <c r="B9" s="30" t="s">
        <v>42</v>
      </c>
      <c r="C9" s="30" t="s">
        <v>43</v>
      </c>
      <c r="D9" s="44">
        <v>62540475</v>
      </c>
      <c r="E9" s="44">
        <v>107532824</v>
      </c>
      <c r="F9" s="44">
        <v>600059596</v>
      </c>
      <c r="G9" s="30" t="s">
        <v>49</v>
      </c>
      <c r="H9" s="29" t="s">
        <v>0</v>
      </c>
      <c r="I9" s="29" t="s">
        <v>29</v>
      </c>
      <c r="J9" s="29" t="s">
        <v>45</v>
      </c>
      <c r="K9" s="8" t="s">
        <v>50</v>
      </c>
      <c r="L9" s="67">
        <v>4000000</v>
      </c>
      <c r="M9" s="67">
        <f t="shared" si="0"/>
        <v>2800000</v>
      </c>
      <c r="N9" s="10">
        <v>44713</v>
      </c>
      <c r="O9" s="7">
        <v>2027</v>
      </c>
      <c r="P9" s="7"/>
      <c r="Q9" s="7"/>
      <c r="R9" s="29" t="s">
        <v>51</v>
      </c>
      <c r="S9" s="7" t="s">
        <v>48</v>
      </c>
      <c r="T9" s="1"/>
      <c r="U9" s="1"/>
      <c r="V9" s="1"/>
      <c r="W9" s="1"/>
      <c r="X9" s="1"/>
      <c r="Y9" s="1"/>
      <c r="Z9" s="1"/>
    </row>
    <row r="10" spans="1:26" ht="32.25" customHeight="1" thickBot="1" x14ac:dyDescent="0.4">
      <c r="A10" s="29">
        <v>7</v>
      </c>
      <c r="B10" s="30" t="s">
        <v>42</v>
      </c>
      <c r="C10" s="30" t="s">
        <v>43</v>
      </c>
      <c r="D10" s="44">
        <v>62540475</v>
      </c>
      <c r="E10" s="44">
        <v>107532824</v>
      </c>
      <c r="F10" s="44">
        <v>600059596</v>
      </c>
      <c r="G10" s="30" t="s">
        <v>52</v>
      </c>
      <c r="H10" s="30" t="s">
        <v>0</v>
      </c>
      <c r="I10" s="30" t="s">
        <v>29</v>
      </c>
      <c r="J10" s="30" t="s">
        <v>45</v>
      </c>
      <c r="K10" s="8" t="s">
        <v>53</v>
      </c>
      <c r="L10" s="70">
        <v>3000000</v>
      </c>
      <c r="M10" s="67">
        <f t="shared" si="0"/>
        <v>2100000</v>
      </c>
      <c r="N10" s="10">
        <v>44713</v>
      </c>
      <c r="O10" s="11">
        <v>2027</v>
      </c>
      <c r="P10" s="11"/>
      <c r="Q10" s="11" t="s">
        <v>47</v>
      </c>
      <c r="R10" s="30" t="s">
        <v>291</v>
      </c>
      <c r="S10" s="11" t="s">
        <v>48</v>
      </c>
      <c r="T10" s="1"/>
      <c r="U10" s="1"/>
      <c r="V10" s="1"/>
      <c r="W10" s="1"/>
      <c r="X10" s="1"/>
      <c r="Y10" s="1"/>
      <c r="Z10" s="1"/>
    </row>
    <row r="11" spans="1:26" ht="46.5" customHeight="1" thickBot="1" x14ac:dyDescent="0.4">
      <c r="A11" s="29">
        <v>8</v>
      </c>
      <c r="B11" s="30" t="s">
        <v>42</v>
      </c>
      <c r="C11" s="30" t="s">
        <v>43</v>
      </c>
      <c r="D11" s="44">
        <v>62540475</v>
      </c>
      <c r="E11" s="44">
        <v>107532824</v>
      </c>
      <c r="F11" s="44">
        <v>600059596</v>
      </c>
      <c r="G11" s="29" t="s">
        <v>54</v>
      </c>
      <c r="H11" s="30" t="s">
        <v>0</v>
      </c>
      <c r="I11" s="30" t="s">
        <v>29</v>
      </c>
      <c r="J11" s="30" t="s">
        <v>45</v>
      </c>
      <c r="K11" s="11" t="s">
        <v>55</v>
      </c>
      <c r="L11" s="70">
        <v>400000</v>
      </c>
      <c r="M11" s="67">
        <f t="shared" si="0"/>
        <v>280000</v>
      </c>
      <c r="N11" s="10">
        <v>44713</v>
      </c>
      <c r="O11" s="11">
        <v>2027</v>
      </c>
      <c r="P11" s="11"/>
      <c r="Q11" s="11" t="s">
        <v>47</v>
      </c>
      <c r="R11" s="30" t="s">
        <v>291</v>
      </c>
      <c r="S11" s="11" t="s">
        <v>48</v>
      </c>
      <c r="T11" s="1"/>
      <c r="U11" s="1"/>
      <c r="V11" s="1"/>
      <c r="W11" s="1"/>
      <c r="X11" s="1"/>
      <c r="Y11" s="1"/>
      <c r="Z11" s="1"/>
    </row>
    <row r="12" spans="1:26" ht="30.75" customHeight="1" thickBot="1" x14ac:dyDescent="0.4">
      <c r="A12" s="29">
        <v>9</v>
      </c>
      <c r="B12" s="30" t="s">
        <v>42</v>
      </c>
      <c r="C12" s="30" t="s">
        <v>43</v>
      </c>
      <c r="D12" s="44">
        <v>62540475</v>
      </c>
      <c r="E12" s="44">
        <v>107532824</v>
      </c>
      <c r="F12" s="44">
        <v>600059596</v>
      </c>
      <c r="G12" s="30" t="s">
        <v>56</v>
      </c>
      <c r="H12" s="30" t="s">
        <v>0</v>
      </c>
      <c r="I12" s="30" t="s">
        <v>29</v>
      </c>
      <c r="J12" s="30" t="s">
        <v>45</v>
      </c>
      <c r="K12" s="11" t="s">
        <v>57</v>
      </c>
      <c r="L12" s="70">
        <v>4000000</v>
      </c>
      <c r="M12" s="67">
        <f t="shared" si="0"/>
        <v>2800000</v>
      </c>
      <c r="N12" s="10">
        <v>44713</v>
      </c>
      <c r="O12" s="11">
        <v>2027</v>
      </c>
      <c r="P12" s="11"/>
      <c r="Q12" s="11" t="s">
        <v>47</v>
      </c>
      <c r="R12" s="30" t="s">
        <v>291</v>
      </c>
      <c r="S12" s="11" t="s">
        <v>48</v>
      </c>
      <c r="T12" s="1"/>
      <c r="U12" s="1"/>
      <c r="V12" s="1"/>
      <c r="W12" s="1"/>
      <c r="X12" s="1"/>
      <c r="Y12" s="1"/>
      <c r="Z12" s="1"/>
    </row>
    <row r="13" spans="1:26" ht="74.25" customHeight="1" thickBot="1" x14ac:dyDescent="0.4">
      <c r="A13" s="29">
        <v>10</v>
      </c>
      <c r="B13" s="29" t="s">
        <v>58</v>
      </c>
      <c r="C13" s="29" t="s">
        <v>59</v>
      </c>
      <c r="D13" s="43">
        <v>75001292</v>
      </c>
      <c r="E13" s="43">
        <v>107532123</v>
      </c>
      <c r="F13" s="43">
        <v>650029135</v>
      </c>
      <c r="G13" s="29" t="s">
        <v>60</v>
      </c>
      <c r="H13" s="30" t="s">
        <v>0</v>
      </c>
      <c r="I13" s="29" t="s">
        <v>29</v>
      </c>
      <c r="J13" s="29" t="s">
        <v>61</v>
      </c>
      <c r="K13" s="31" t="s">
        <v>60</v>
      </c>
      <c r="L13" s="9">
        <v>130000</v>
      </c>
      <c r="M13" s="9">
        <f t="shared" si="0"/>
        <v>91000</v>
      </c>
      <c r="N13" s="7">
        <v>2022</v>
      </c>
      <c r="O13" s="7">
        <v>2023</v>
      </c>
      <c r="P13" s="7"/>
      <c r="Q13" s="7"/>
      <c r="R13" s="29" t="s">
        <v>62</v>
      </c>
      <c r="S13" s="7" t="s">
        <v>48</v>
      </c>
      <c r="T13" s="1"/>
      <c r="U13" s="1"/>
      <c r="V13" s="1"/>
      <c r="W13" s="1"/>
      <c r="X13" s="1"/>
      <c r="Y13" s="1"/>
      <c r="Z13" s="1"/>
    </row>
    <row r="14" spans="1:26" ht="36" customHeight="1" thickBot="1" x14ac:dyDescent="0.4">
      <c r="A14" s="29">
        <v>11</v>
      </c>
      <c r="B14" s="41" t="s">
        <v>214</v>
      </c>
      <c r="C14" s="41" t="s">
        <v>215</v>
      </c>
      <c r="D14" s="45">
        <v>75000938</v>
      </c>
      <c r="E14" s="45">
        <v>107532590</v>
      </c>
      <c r="F14" s="45">
        <v>650022386</v>
      </c>
      <c r="G14" s="41" t="s">
        <v>216</v>
      </c>
      <c r="H14" s="41" t="s">
        <v>0</v>
      </c>
      <c r="I14" s="41" t="s">
        <v>29</v>
      </c>
      <c r="J14" s="41" t="s">
        <v>217</v>
      </c>
      <c r="K14" s="41" t="s">
        <v>218</v>
      </c>
      <c r="L14" s="52">
        <v>4000000</v>
      </c>
      <c r="M14" s="9">
        <f t="shared" si="0"/>
        <v>2800000</v>
      </c>
      <c r="N14" s="53">
        <v>2022</v>
      </c>
      <c r="O14" s="53">
        <v>2024</v>
      </c>
      <c r="P14" s="53"/>
      <c r="Q14" s="53"/>
      <c r="R14" s="41" t="s">
        <v>51</v>
      </c>
      <c r="S14" s="54" t="s">
        <v>34</v>
      </c>
      <c r="T14" s="1"/>
      <c r="U14" s="1"/>
      <c r="V14" s="1"/>
      <c r="W14" s="1"/>
      <c r="X14" s="1"/>
      <c r="Y14" s="1"/>
      <c r="Z14" s="1"/>
    </row>
    <row r="15" spans="1:26" ht="40.5" customHeight="1" thickBot="1" x14ac:dyDescent="0.4">
      <c r="A15" s="29">
        <v>12</v>
      </c>
      <c r="B15" s="41" t="s">
        <v>214</v>
      </c>
      <c r="C15" s="41" t="s">
        <v>215</v>
      </c>
      <c r="D15" s="45">
        <v>75000938</v>
      </c>
      <c r="E15" s="45">
        <v>107532590</v>
      </c>
      <c r="F15" s="45">
        <v>650022386</v>
      </c>
      <c r="G15" s="41" t="s">
        <v>219</v>
      </c>
      <c r="H15" s="41" t="s">
        <v>0</v>
      </c>
      <c r="I15" s="41" t="s">
        <v>29</v>
      </c>
      <c r="J15" s="41" t="s">
        <v>217</v>
      </c>
      <c r="K15" s="41" t="s">
        <v>220</v>
      </c>
      <c r="L15" s="52">
        <v>2000000</v>
      </c>
      <c r="M15" s="9">
        <f t="shared" si="0"/>
        <v>1400000</v>
      </c>
      <c r="N15" s="53">
        <v>2022</v>
      </c>
      <c r="O15" s="53">
        <v>2024</v>
      </c>
      <c r="P15" s="53"/>
      <c r="Q15" s="53"/>
      <c r="R15" s="41" t="s">
        <v>51</v>
      </c>
      <c r="S15" s="54" t="s">
        <v>34</v>
      </c>
      <c r="T15" s="1"/>
      <c r="U15" s="1"/>
      <c r="V15" s="1"/>
      <c r="W15" s="1"/>
      <c r="X15" s="1"/>
      <c r="Y15" s="1"/>
      <c r="Z15" s="1"/>
    </row>
    <row r="16" spans="1:26" ht="39" customHeight="1" thickBot="1" x14ac:dyDescent="0.4">
      <c r="A16" s="29">
        <v>13</v>
      </c>
      <c r="B16" s="41" t="s">
        <v>214</v>
      </c>
      <c r="C16" s="41" t="s">
        <v>215</v>
      </c>
      <c r="D16" s="45">
        <v>75000938</v>
      </c>
      <c r="E16" s="45">
        <v>107532590</v>
      </c>
      <c r="F16" s="45">
        <v>650022386</v>
      </c>
      <c r="G16" s="41" t="s">
        <v>221</v>
      </c>
      <c r="H16" s="41" t="s">
        <v>0</v>
      </c>
      <c r="I16" s="41" t="s">
        <v>29</v>
      </c>
      <c r="J16" s="41" t="s">
        <v>217</v>
      </c>
      <c r="K16" s="41" t="s">
        <v>222</v>
      </c>
      <c r="L16" s="52">
        <v>3000000</v>
      </c>
      <c r="M16" s="9">
        <f t="shared" si="0"/>
        <v>2100000</v>
      </c>
      <c r="N16" s="53">
        <v>2022</v>
      </c>
      <c r="O16" s="53">
        <v>2022</v>
      </c>
      <c r="P16" s="53"/>
      <c r="Q16" s="53"/>
      <c r="R16" s="41" t="s">
        <v>291</v>
      </c>
      <c r="S16" s="54" t="s">
        <v>34</v>
      </c>
      <c r="T16" s="1"/>
      <c r="U16" s="1"/>
      <c r="V16" s="1"/>
      <c r="W16" s="1"/>
      <c r="X16" s="1"/>
      <c r="Y16" s="1"/>
      <c r="Z16" s="1"/>
    </row>
    <row r="17" spans="1:26" ht="41.25" customHeight="1" thickBot="1" x14ac:dyDescent="0.4">
      <c r="A17" s="29">
        <v>14</v>
      </c>
      <c r="B17" s="41" t="s">
        <v>214</v>
      </c>
      <c r="C17" s="41" t="s">
        <v>215</v>
      </c>
      <c r="D17" s="45">
        <v>75000938</v>
      </c>
      <c r="E17" s="45">
        <v>107532590</v>
      </c>
      <c r="F17" s="45">
        <v>650022386</v>
      </c>
      <c r="G17" s="41" t="s">
        <v>223</v>
      </c>
      <c r="H17" s="41" t="s">
        <v>0</v>
      </c>
      <c r="I17" s="41" t="s">
        <v>29</v>
      </c>
      <c r="J17" s="41" t="s">
        <v>217</v>
      </c>
      <c r="K17" s="41" t="s">
        <v>224</v>
      </c>
      <c r="L17" s="52">
        <v>1000000</v>
      </c>
      <c r="M17" s="9">
        <f t="shared" si="0"/>
        <v>700000</v>
      </c>
      <c r="N17" s="53">
        <v>2024</v>
      </c>
      <c r="O17" s="53">
        <v>2025</v>
      </c>
      <c r="P17" s="53"/>
      <c r="Q17" s="53"/>
      <c r="R17" s="41" t="s">
        <v>291</v>
      </c>
      <c r="S17" s="54" t="s">
        <v>34</v>
      </c>
      <c r="T17" s="1"/>
      <c r="U17" s="1"/>
      <c r="V17" s="1"/>
      <c r="W17" s="1"/>
      <c r="X17" s="1"/>
      <c r="Y17" s="1"/>
      <c r="Z17" s="1"/>
    </row>
    <row r="18" spans="1:26" ht="42.75" customHeight="1" thickBot="1" x14ac:dyDescent="0.4">
      <c r="A18" s="29">
        <v>15</v>
      </c>
      <c r="B18" s="41" t="s">
        <v>214</v>
      </c>
      <c r="C18" s="41" t="s">
        <v>215</v>
      </c>
      <c r="D18" s="45">
        <v>75000938</v>
      </c>
      <c r="E18" s="45">
        <v>107532590</v>
      </c>
      <c r="F18" s="45">
        <v>650022386</v>
      </c>
      <c r="G18" s="41" t="s">
        <v>225</v>
      </c>
      <c r="H18" s="41" t="s">
        <v>0</v>
      </c>
      <c r="I18" s="41" t="s">
        <v>29</v>
      </c>
      <c r="J18" s="41" t="s">
        <v>217</v>
      </c>
      <c r="K18" s="41" t="s">
        <v>226</v>
      </c>
      <c r="L18" s="52">
        <v>2000000</v>
      </c>
      <c r="M18" s="9">
        <f t="shared" si="0"/>
        <v>1400000</v>
      </c>
      <c r="N18" s="53">
        <v>2024</v>
      </c>
      <c r="O18" s="53">
        <v>2025</v>
      </c>
      <c r="P18" s="53"/>
      <c r="Q18" s="53"/>
      <c r="R18" s="41" t="s">
        <v>291</v>
      </c>
      <c r="S18" s="54" t="s">
        <v>34</v>
      </c>
      <c r="T18" s="1"/>
      <c r="U18" s="1"/>
      <c r="V18" s="1"/>
      <c r="W18" s="1"/>
      <c r="X18" s="1"/>
      <c r="Y18" s="1"/>
      <c r="Z18" s="1"/>
    </row>
    <row r="19" spans="1:26" ht="38.25" customHeight="1" thickBot="1" x14ac:dyDescent="0.4">
      <c r="A19" s="29">
        <v>16</v>
      </c>
      <c r="B19" s="45" t="s">
        <v>282</v>
      </c>
      <c r="C19" s="45" t="s">
        <v>104</v>
      </c>
      <c r="D19" s="45">
        <v>71006044</v>
      </c>
      <c r="E19" s="45">
        <v>107532905</v>
      </c>
      <c r="F19" s="45">
        <v>663000408</v>
      </c>
      <c r="G19" s="45" t="s">
        <v>283</v>
      </c>
      <c r="H19" s="45" t="s">
        <v>0</v>
      </c>
      <c r="I19" s="45" t="s">
        <v>106</v>
      </c>
      <c r="J19" s="45" t="s">
        <v>29</v>
      </c>
      <c r="K19" s="51" t="s">
        <v>283</v>
      </c>
      <c r="L19" s="52">
        <v>2000000</v>
      </c>
      <c r="M19" s="9">
        <f t="shared" si="0"/>
        <v>1400000</v>
      </c>
      <c r="N19" s="53">
        <v>2023</v>
      </c>
      <c r="O19" s="53">
        <v>2023</v>
      </c>
      <c r="P19" s="53"/>
      <c r="Q19" s="53" t="s">
        <v>47</v>
      </c>
      <c r="R19" s="41" t="s">
        <v>51</v>
      </c>
      <c r="S19" s="54" t="s">
        <v>34</v>
      </c>
      <c r="T19" s="1"/>
      <c r="U19" s="1"/>
      <c r="V19" s="1"/>
      <c r="W19" s="1"/>
      <c r="X19" s="1"/>
      <c r="Y19" s="1"/>
      <c r="Z19" s="1"/>
    </row>
    <row r="20" spans="1:26" ht="33" customHeight="1" thickBot="1" x14ac:dyDescent="0.4">
      <c r="A20" s="29">
        <v>17</v>
      </c>
      <c r="B20" s="45" t="s">
        <v>282</v>
      </c>
      <c r="C20" s="45" t="s">
        <v>104</v>
      </c>
      <c r="D20" s="45">
        <v>71006044</v>
      </c>
      <c r="E20" s="45">
        <v>107532905</v>
      </c>
      <c r="F20" s="45">
        <v>663000408</v>
      </c>
      <c r="G20" s="45" t="s">
        <v>284</v>
      </c>
      <c r="H20" s="45" t="s">
        <v>0</v>
      </c>
      <c r="I20" s="45" t="s">
        <v>106</v>
      </c>
      <c r="J20" s="45" t="s">
        <v>29</v>
      </c>
      <c r="K20" s="51" t="s">
        <v>284</v>
      </c>
      <c r="L20" s="52">
        <v>430610</v>
      </c>
      <c r="M20" s="9">
        <f t="shared" si="0"/>
        <v>301427</v>
      </c>
      <c r="N20" s="53">
        <v>2023</v>
      </c>
      <c r="O20" s="53">
        <v>2023</v>
      </c>
      <c r="P20" s="53"/>
      <c r="Q20" s="53"/>
      <c r="R20" s="41" t="s">
        <v>51</v>
      </c>
      <c r="S20" s="54" t="s">
        <v>34</v>
      </c>
      <c r="T20" s="1"/>
      <c r="U20" s="1"/>
      <c r="V20" s="1"/>
      <c r="W20" s="1"/>
      <c r="X20" s="1"/>
      <c r="Y20" s="1"/>
      <c r="Z20" s="1"/>
    </row>
    <row r="21" spans="1:26" ht="41.25" customHeight="1" thickBot="1" x14ac:dyDescent="0.4">
      <c r="A21" s="29">
        <v>18</v>
      </c>
      <c r="B21" s="45" t="s">
        <v>282</v>
      </c>
      <c r="C21" s="45" t="s">
        <v>104</v>
      </c>
      <c r="D21" s="45">
        <v>71006044</v>
      </c>
      <c r="E21" s="45">
        <v>107532905</v>
      </c>
      <c r="F21" s="45">
        <v>663000408</v>
      </c>
      <c r="G21" s="45" t="s">
        <v>285</v>
      </c>
      <c r="H21" s="45" t="s">
        <v>0</v>
      </c>
      <c r="I21" s="45" t="s">
        <v>106</v>
      </c>
      <c r="J21" s="45" t="s">
        <v>29</v>
      </c>
      <c r="K21" s="51" t="s">
        <v>285</v>
      </c>
      <c r="L21" s="52">
        <v>924000</v>
      </c>
      <c r="M21" s="9">
        <f t="shared" si="0"/>
        <v>646800</v>
      </c>
      <c r="N21" s="53">
        <v>2023</v>
      </c>
      <c r="O21" s="53">
        <v>2023</v>
      </c>
      <c r="P21" s="53"/>
      <c r="Q21" s="53" t="s">
        <v>47</v>
      </c>
      <c r="R21" s="41" t="s">
        <v>51</v>
      </c>
      <c r="S21" s="54" t="s">
        <v>34</v>
      </c>
      <c r="T21" s="1"/>
      <c r="U21" s="1"/>
      <c r="V21" s="1"/>
      <c r="W21" s="1"/>
      <c r="X21" s="1"/>
      <c r="Y21" s="1"/>
      <c r="Z21" s="1"/>
    </row>
    <row r="22" spans="1:26" ht="39.75" customHeight="1" thickBot="1" x14ac:dyDescent="0.4">
      <c r="A22" s="29">
        <v>19</v>
      </c>
      <c r="B22" s="45" t="s">
        <v>282</v>
      </c>
      <c r="C22" s="45" t="s">
        <v>104</v>
      </c>
      <c r="D22" s="45">
        <v>71006044</v>
      </c>
      <c r="E22" s="45">
        <v>107532905</v>
      </c>
      <c r="F22" s="45">
        <v>663000408</v>
      </c>
      <c r="G22" s="45" t="s">
        <v>286</v>
      </c>
      <c r="H22" s="45" t="s">
        <v>0</v>
      </c>
      <c r="I22" s="45" t="s">
        <v>106</v>
      </c>
      <c r="J22" s="45" t="s">
        <v>289</v>
      </c>
      <c r="K22" s="51" t="s">
        <v>286</v>
      </c>
      <c r="L22" s="52">
        <v>520300</v>
      </c>
      <c r="M22" s="9">
        <f t="shared" si="0"/>
        <v>364210</v>
      </c>
      <c r="N22" s="53">
        <v>2023</v>
      </c>
      <c r="O22" s="53">
        <v>2023</v>
      </c>
      <c r="P22" s="53"/>
      <c r="Q22" s="53" t="s">
        <v>47</v>
      </c>
      <c r="R22" s="41" t="s">
        <v>51</v>
      </c>
      <c r="S22" s="54" t="s">
        <v>34</v>
      </c>
      <c r="T22" s="1"/>
      <c r="U22" s="1"/>
      <c r="V22" s="1"/>
      <c r="W22" s="1"/>
      <c r="X22" s="1"/>
      <c r="Y22" s="1"/>
      <c r="Z22" s="1"/>
    </row>
    <row r="23" spans="1:26" ht="39" customHeight="1" thickBot="1" x14ac:dyDescent="0.4">
      <c r="A23" s="29">
        <v>20</v>
      </c>
      <c r="B23" s="45" t="s">
        <v>282</v>
      </c>
      <c r="C23" s="45" t="s">
        <v>104</v>
      </c>
      <c r="D23" s="45">
        <v>71006044</v>
      </c>
      <c r="E23" s="45">
        <v>107532905</v>
      </c>
      <c r="F23" s="45">
        <v>663000408</v>
      </c>
      <c r="G23" s="45" t="s">
        <v>287</v>
      </c>
      <c r="H23" s="45" t="s">
        <v>0</v>
      </c>
      <c r="I23" s="45" t="s">
        <v>106</v>
      </c>
      <c r="J23" s="45" t="s">
        <v>290</v>
      </c>
      <c r="K23" s="51" t="s">
        <v>287</v>
      </c>
      <c r="L23" s="52">
        <v>472000</v>
      </c>
      <c r="M23" s="9">
        <f t="shared" si="0"/>
        <v>330400</v>
      </c>
      <c r="N23" s="53">
        <v>2023</v>
      </c>
      <c r="O23" s="53">
        <v>2023</v>
      </c>
      <c r="P23" s="53"/>
      <c r="Q23" s="53" t="s">
        <v>47</v>
      </c>
      <c r="R23" s="41" t="s">
        <v>51</v>
      </c>
      <c r="S23" s="54" t="s">
        <v>34</v>
      </c>
      <c r="T23" s="1"/>
      <c r="U23" s="1"/>
      <c r="V23" s="1"/>
      <c r="W23" s="1"/>
      <c r="X23" s="1"/>
      <c r="Y23" s="1"/>
      <c r="Z23" s="1"/>
    </row>
    <row r="24" spans="1:26" ht="36.75" customHeight="1" thickBot="1" x14ac:dyDescent="0.4">
      <c r="A24" s="71">
        <v>21</v>
      </c>
      <c r="B24" s="51" t="s">
        <v>299</v>
      </c>
      <c r="C24" s="51" t="s">
        <v>300</v>
      </c>
      <c r="D24" s="51">
        <v>70989214</v>
      </c>
      <c r="E24" s="51">
        <v>107532689</v>
      </c>
      <c r="F24" s="51">
        <v>600060055</v>
      </c>
      <c r="G24" s="51" t="s">
        <v>301</v>
      </c>
      <c r="H24" s="51" t="s">
        <v>0</v>
      </c>
      <c r="I24" s="51" t="s">
        <v>106</v>
      </c>
      <c r="J24" s="51" t="s">
        <v>302</v>
      </c>
      <c r="K24" s="51" t="s">
        <v>303</v>
      </c>
      <c r="L24" s="72">
        <v>450000</v>
      </c>
      <c r="M24" s="67">
        <f t="shared" si="0"/>
        <v>315000</v>
      </c>
      <c r="N24" s="59">
        <v>2023</v>
      </c>
      <c r="O24" s="59">
        <v>2024</v>
      </c>
      <c r="P24" s="59"/>
      <c r="Q24" s="59"/>
      <c r="R24" s="58" t="s">
        <v>51</v>
      </c>
      <c r="S24" s="60" t="s">
        <v>34</v>
      </c>
      <c r="T24" s="1"/>
      <c r="U24" s="1"/>
      <c r="V24" s="1"/>
      <c r="W24" s="1"/>
      <c r="X24" s="1"/>
      <c r="Y24" s="1"/>
      <c r="Z24" s="1"/>
    </row>
    <row r="25" spans="1:26" ht="39.75" customHeight="1" thickBot="1" x14ac:dyDescent="0.4">
      <c r="A25" s="71">
        <v>22</v>
      </c>
      <c r="B25" s="51" t="s">
        <v>299</v>
      </c>
      <c r="C25" s="51" t="s">
        <v>300</v>
      </c>
      <c r="D25" s="51">
        <v>70989214</v>
      </c>
      <c r="E25" s="51">
        <v>107532689</v>
      </c>
      <c r="F25" s="51">
        <v>600060055</v>
      </c>
      <c r="G25" s="51" t="s">
        <v>304</v>
      </c>
      <c r="H25" s="51" t="s">
        <v>0</v>
      </c>
      <c r="I25" s="51" t="s">
        <v>106</v>
      </c>
      <c r="J25" s="51" t="s">
        <v>302</v>
      </c>
      <c r="K25" s="51" t="s">
        <v>305</v>
      </c>
      <c r="L25" s="72">
        <v>300000</v>
      </c>
      <c r="M25" s="67">
        <f t="shared" si="0"/>
        <v>210000</v>
      </c>
      <c r="N25" s="59">
        <v>2023</v>
      </c>
      <c r="O25" s="59">
        <v>2024</v>
      </c>
      <c r="P25" s="59"/>
      <c r="Q25" s="59"/>
      <c r="R25" s="58" t="s">
        <v>51</v>
      </c>
      <c r="S25" s="60" t="s">
        <v>34</v>
      </c>
      <c r="T25" s="1"/>
      <c r="U25" s="1"/>
      <c r="V25" s="1"/>
      <c r="W25" s="1"/>
      <c r="X25" s="1"/>
      <c r="Y25" s="1"/>
      <c r="Z25" s="1"/>
    </row>
    <row r="26" spans="1:26" ht="37.5" customHeight="1" thickBot="1" x14ac:dyDescent="0.4">
      <c r="A26" s="71">
        <v>23</v>
      </c>
      <c r="B26" s="51" t="s">
        <v>299</v>
      </c>
      <c r="C26" s="51" t="s">
        <v>300</v>
      </c>
      <c r="D26" s="51">
        <v>70989214</v>
      </c>
      <c r="E26" s="51">
        <v>107532689</v>
      </c>
      <c r="F26" s="51">
        <v>600060055</v>
      </c>
      <c r="G26" s="51" t="s">
        <v>306</v>
      </c>
      <c r="H26" s="51" t="s">
        <v>0</v>
      </c>
      <c r="I26" s="51" t="s">
        <v>106</v>
      </c>
      <c r="J26" s="51" t="s">
        <v>302</v>
      </c>
      <c r="K26" s="51" t="s">
        <v>307</v>
      </c>
      <c r="L26" s="72">
        <v>150000</v>
      </c>
      <c r="M26" s="67">
        <f t="shared" si="0"/>
        <v>105000</v>
      </c>
      <c r="N26" s="59">
        <v>2023</v>
      </c>
      <c r="O26" s="59">
        <v>2024</v>
      </c>
      <c r="P26" s="59"/>
      <c r="Q26" s="59"/>
      <c r="R26" s="58" t="s">
        <v>51</v>
      </c>
      <c r="S26" s="60" t="s">
        <v>34</v>
      </c>
      <c r="T26" s="1"/>
      <c r="U26" s="1"/>
      <c r="V26" s="1"/>
      <c r="W26" s="1"/>
      <c r="X26" s="1"/>
      <c r="Y26" s="1"/>
      <c r="Z26" s="1"/>
    </row>
    <row r="27" spans="1:26" ht="53.25" customHeight="1" x14ac:dyDescent="0.35">
      <c r="A27" s="47"/>
      <c r="B27" s="49"/>
      <c r="C27" s="49"/>
      <c r="D27" s="49"/>
      <c r="E27" s="49"/>
      <c r="F27" s="49"/>
      <c r="G27" s="49"/>
      <c r="H27" s="49"/>
      <c r="I27" s="49"/>
      <c r="J27" s="49"/>
      <c r="K27" s="50"/>
      <c r="L27" s="48"/>
      <c r="M27" s="48"/>
      <c r="N27" s="46"/>
      <c r="O27" s="46"/>
      <c r="P27" s="46"/>
      <c r="Q27" s="46"/>
      <c r="R27" s="46"/>
      <c r="S27" s="47"/>
      <c r="T27" s="1"/>
      <c r="U27" s="1"/>
      <c r="V27" s="1"/>
      <c r="W27" s="1"/>
      <c r="X27" s="1"/>
      <c r="Y27" s="1"/>
      <c r="Z27" s="1"/>
    </row>
    <row r="28" spans="1:26" ht="15" customHeight="1" x14ac:dyDescent="0.35">
      <c r="A28" s="1" t="s">
        <v>323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2"/>
      <c r="M28" s="1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/>
      <c r="M29" s="1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/>
      <c r="M31" s="1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/>
      <c r="M32" s="1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1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2"/>
      <c r="M34" s="1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2"/>
      <c r="M35" s="1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/>
      <c r="M36" s="1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/>
      <c r="M37" s="1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/>
      <c r="M38" s="1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3"/>
      <c r="E39" s="13"/>
      <c r="F39" s="13"/>
      <c r="G39" s="13"/>
      <c r="H39" s="13"/>
      <c r="I39" s="13"/>
      <c r="J39" s="13"/>
      <c r="K39" s="13"/>
      <c r="L39" s="14"/>
      <c r="M39" s="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2"/>
      <c r="M40" s="1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2"/>
      <c r="M41" s="1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2"/>
      <c r="M42" s="1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2"/>
      <c r="M43" s="1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2"/>
      <c r="M44" s="1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2"/>
      <c r="M45" s="1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2"/>
      <c r="M46" s="1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2"/>
      <c r="M47" s="1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2"/>
      <c r="M48" s="1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2"/>
      <c r="M49" s="1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2"/>
      <c r="M50" s="1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2"/>
      <c r="M51" s="1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2"/>
      <c r="M52" s="1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2"/>
      <c r="M53" s="1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2"/>
      <c r="M54" s="1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2"/>
      <c r="M55" s="1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2"/>
      <c r="M56" s="1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2"/>
      <c r="M57" s="1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2"/>
      <c r="M58" s="1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2"/>
      <c r="M59" s="1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2"/>
      <c r="M60" s="1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2"/>
      <c r="M61" s="1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2"/>
      <c r="M62" s="1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2"/>
      <c r="M63" s="1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2"/>
      <c r="M64" s="1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2"/>
      <c r="M65" s="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2"/>
      <c r="M66" s="1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2"/>
      <c r="M67" s="1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2"/>
      <c r="M68" s="1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2"/>
      <c r="M69" s="1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2"/>
      <c r="M70" s="1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2"/>
      <c r="M71" s="1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2"/>
      <c r="M75" s="1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2"/>
      <c r="M306" s="1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2"/>
      <c r="M307" s="1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2"/>
      <c r="M308" s="1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2"/>
      <c r="M309" s="1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2"/>
      <c r="M310" s="1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2"/>
      <c r="M311" s="1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2"/>
      <c r="M312" s="1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2"/>
      <c r="M313" s="1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2"/>
      <c r="M314" s="1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2"/>
      <c r="M315" s="1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2"/>
      <c r="M316" s="1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2"/>
      <c r="M317" s="1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2"/>
      <c r="M318" s="1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2"/>
      <c r="M319" s="1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2"/>
      <c r="M320" s="1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2"/>
      <c r="M321" s="1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2"/>
      <c r="M322" s="1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2"/>
      <c r="M323" s="1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2"/>
      <c r="M324" s="1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2"/>
      <c r="M325" s="1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2"/>
      <c r="M326" s="1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2"/>
      <c r="M327" s="1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2"/>
      <c r="M328" s="1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2"/>
      <c r="M329" s="1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2"/>
      <c r="M330" s="1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2"/>
      <c r="M331" s="1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2"/>
      <c r="M332" s="1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2"/>
      <c r="M333" s="1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2"/>
      <c r="M334" s="1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2"/>
      <c r="M335" s="1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2"/>
      <c r="M336" s="1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2"/>
      <c r="M337" s="1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2"/>
      <c r="M338" s="1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2"/>
      <c r="M339" s="1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2"/>
      <c r="M340" s="1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2"/>
      <c r="M341" s="1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2"/>
      <c r="M342" s="1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2"/>
      <c r="M343" s="1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2"/>
      <c r="M344" s="1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2"/>
      <c r="M345" s="1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2"/>
      <c r="M346" s="1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2"/>
      <c r="M347" s="1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2"/>
      <c r="M348" s="1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2"/>
      <c r="M349" s="1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2"/>
      <c r="M350" s="1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2"/>
      <c r="M351" s="1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2"/>
      <c r="M352" s="1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2"/>
      <c r="M353" s="1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2"/>
      <c r="M354" s="1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2"/>
      <c r="M355" s="1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2"/>
      <c r="M356" s="1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2"/>
      <c r="M357" s="1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2"/>
      <c r="M358" s="1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2"/>
      <c r="M359" s="1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2"/>
      <c r="M360" s="1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2"/>
      <c r="M361" s="1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2"/>
      <c r="M362" s="1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2"/>
      <c r="M363" s="1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2"/>
      <c r="M364" s="1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2"/>
      <c r="M365" s="1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2"/>
      <c r="M366" s="1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2"/>
      <c r="M367" s="1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2"/>
      <c r="M368" s="1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2"/>
      <c r="M369" s="1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2"/>
      <c r="M370" s="1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2"/>
      <c r="M371" s="1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2"/>
      <c r="M372" s="1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2"/>
      <c r="M373" s="1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2"/>
      <c r="M374" s="1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2"/>
      <c r="M375" s="1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2"/>
      <c r="M376" s="1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2"/>
      <c r="M377" s="1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2"/>
      <c r="M378" s="1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2"/>
      <c r="M379" s="1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2"/>
      <c r="M380" s="1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2"/>
      <c r="M381" s="1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2"/>
      <c r="M382" s="1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2"/>
      <c r="M383" s="1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2"/>
      <c r="M384" s="1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1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2"/>
      <c r="M386" s="1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2"/>
      <c r="M387" s="1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2"/>
      <c r="M388" s="1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2"/>
      <c r="M389" s="1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2"/>
      <c r="M390" s="1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2"/>
      <c r="M391" s="1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1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2"/>
      <c r="M393" s="1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1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1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1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2"/>
      <c r="M397" s="1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2"/>
      <c r="M398" s="1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2"/>
      <c r="M399" s="1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1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1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2"/>
      <c r="M402" s="1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1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1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2"/>
      <c r="M405" s="1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2"/>
      <c r="M406" s="1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1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1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1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2"/>
      <c r="M410" s="1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1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2"/>
      <c r="M412" s="1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2"/>
      <c r="M413" s="1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1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1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2"/>
      <c r="M416" s="1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1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2"/>
      <c r="M418" s="1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2"/>
      <c r="M419" s="1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1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1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1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1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1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1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2"/>
      <c r="M426" s="1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1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2"/>
      <c r="M428" s="1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1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1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1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1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2"/>
      <c r="M433" s="1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2"/>
      <c r="M434" s="1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1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2"/>
      <c r="M436" s="1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2"/>
      <c r="M437" s="1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2"/>
      <c r="M438" s="1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2"/>
      <c r="M439" s="1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2"/>
      <c r="M440" s="1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2"/>
      <c r="M441" s="1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2"/>
      <c r="M442" s="1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2"/>
      <c r="M443" s="1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2"/>
      <c r="M444" s="1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2"/>
      <c r="M445" s="1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2"/>
      <c r="M446" s="1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2"/>
      <c r="M447" s="1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2"/>
      <c r="M448" s="1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2"/>
      <c r="M449" s="1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2"/>
      <c r="M450" s="1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2"/>
      <c r="M451" s="1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2"/>
      <c r="M452" s="1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2"/>
      <c r="M453" s="1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2"/>
      <c r="M454" s="1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2"/>
      <c r="M455" s="1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2"/>
      <c r="M456" s="1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2"/>
      <c r="M457" s="1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2"/>
      <c r="M458" s="1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2"/>
      <c r="M459" s="1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2"/>
      <c r="M460" s="1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2"/>
      <c r="M461" s="1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2"/>
      <c r="M462" s="1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2"/>
      <c r="M463" s="1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2"/>
      <c r="M464" s="1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2"/>
      <c r="M465" s="1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2"/>
      <c r="M466" s="1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2"/>
      <c r="M467" s="1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2"/>
      <c r="M468" s="1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2"/>
      <c r="M469" s="1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2"/>
      <c r="M470" s="1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2"/>
      <c r="M471" s="1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2"/>
      <c r="M472" s="1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2"/>
      <c r="M473" s="1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2"/>
      <c r="M474" s="1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2"/>
      <c r="M475" s="1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2"/>
      <c r="M476" s="1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2"/>
      <c r="M477" s="1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2"/>
      <c r="M478" s="1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2"/>
      <c r="M479" s="1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2"/>
      <c r="M480" s="1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2"/>
      <c r="M481" s="1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2"/>
      <c r="M482" s="1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2"/>
      <c r="M483" s="1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2"/>
      <c r="M484" s="1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2"/>
      <c r="M485" s="1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2"/>
      <c r="M486" s="1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2"/>
      <c r="M487" s="1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2"/>
      <c r="M488" s="1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2"/>
      <c r="M489" s="1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2"/>
      <c r="M490" s="1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2"/>
      <c r="M491" s="1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2"/>
      <c r="M492" s="1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2"/>
      <c r="M493" s="1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2"/>
      <c r="M494" s="1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2"/>
      <c r="M495" s="1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2"/>
      <c r="M496" s="1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2"/>
      <c r="M497" s="1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2"/>
      <c r="M498" s="1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2"/>
      <c r="M499" s="1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2"/>
      <c r="M500" s="1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2"/>
      <c r="M501" s="1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2"/>
      <c r="M502" s="1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2"/>
      <c r="M503" s="1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2"/>
      <c r="M504" s="1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2"/>
      <c r="M505" s="1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2"/>
      <c r="M506" s="1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2"/>
      <c r="M507" s="1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2"/>
      <c r="M508" s="1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2"/>
      <c r="M509" s="1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2"/>
      <c r="M510" s="1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2"/>
      <c r="M511" s="1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2"/>
      <c r="M512" s="1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2"/>
      <c r="M513" s="1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2"/>
      <c r="M514" s="1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2"/>
      <c r="M515" s="1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2"/>
      <c r="M516" s="1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2"/>
      <c r="M517" s="1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2"/>
      <c r="M518" s="1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2"/>
      <c r="M520" s="1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2"/>
      <c r="M521" s="1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2"/>
      <c r="M522" s="1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2"/>
      <c r="M523" s="1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2"/>
      <c r="M524" s="1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2"/>
      <c r="M525" s="1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2"/>
      <c r="M526" s="1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2"/>
      <c r="M527" s="1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2"/>
      <c r="M528" s="1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2"/>
      <c r="M529" s="1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2"/>
      <c r="M530" s="1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2"/>
      <c r="M531" s="1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2"/>
      <c r="M532" s="1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2"/>
      <c r="M533" s="1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2"/>
      <c r="M534" s="1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2"/>
      <c r="M535" s="1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2"/>
      <c r="M536" s="1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2"/>
      <c r="M537" s="1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2"/>
      <c r="M538" s="1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2"/>
      <c r="M539" s="1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2"/>
      <c r="M540" s="1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2"/>
      <c r="M541" s="1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2"/>
      <c r="M542" s="1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2"/>
      <c r="M543" s="1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2"/>
      <c r="M544" s="1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2"/>
      <c r="M545" s="1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2"/>
      <c r="M546" s="1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2"/>
      <c r="M547" s="1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2"/>
      <c r="M548" s="1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2"/>
      <c r="M549" s="1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2"/>
      <c r="M550" s="1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2"/>
      <c r="M551" s="1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2"/>
      <c r="M552" s="1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2"/>
      <c r="M553" s="1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2"/>
      <c r="M554" s="1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2"/>
      <c r="M555" s="1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2"/>
      <c r="M556" s="1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2"/>
      <c r="M557" s="1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2"/>
      <c r="M558" s="1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2"/>
      <c r="M559" s="1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2"/>
      <c r="M560" s="1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2"/>
      <c r="M561" s="1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2"/>
      <c r="M562" s="1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2"/>
      <c r="M563" s="1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2"/>
      <c r="M564" s="1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2"/>
      <c r="M565" s="1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2"/>
      <c r="M566" s="1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2"/>
      <c r="M567" s="1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2"/>
      <c r="M568" s="1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2"/>
      <c r="M569" s="1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2"/>
      <c r="M570" s="1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2"/>
      <c r="M571" s="1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2"/>
      <c r="M572" s="1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2"/>
      <c r="M573" s="1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2"/>
      <c r="M574" s="1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2"/>
      <c r="M575" s="1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2"/>
      <c r="M576" s="1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2"/>
      <c r="M577" s="1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2"/>
      <c r="M578" s="1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2"/>
      <c r="M579" s="1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2"/>
      <c r="M580" s="1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2"/>
      <c r="M581" s="1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2"/>
      <c r="M582" s="1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2"/>
      <c r="M583" s="1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2"/>
      <c r="M584" s="1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2"/>
      <c r="M585" s="1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2"/>
      <c r="M586" s="1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2"/>
      <c r="M587" s="1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2"/>
      <c r="M588" s="1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2"/>
      <c r="M589" s="1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2"/>
      <c r="M590" s="1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2"/>
      <c r="M591" s="1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2"/>
      <c r="M592" s="1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2"/>
      <c r="M593" s="1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2"/>
      <c r="M594" s="1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2"/>
      <c r="M595" s="1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2"/>
      <c r="M596" s="1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2"/>
      <c r="M597" s="1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2"/>
      <c r="M598" s="1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2"/>
      <c r="M599" s="1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2"/>
      <c r="M600" s="1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2"/>
      <c r="M601" s="1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2"/>
      <c r="M602" s="1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2"/>
      <c r="M603" s="1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2"/>
      <c r="M604" s="1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2"/>
      <c r="M605" s="1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2"/>
      <c r="M606" s="1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2"/>
      <c r="M607" s="1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2"/>
      <c r="M608" s="1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2"/>
      <c r="M609" s="1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2"/>
      <c r="M610" s="1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2"/>
      <c r="M611" s="1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2"/>
      <c r="M612" s="1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2"/>
      <c r="M613" s="1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2"/>
      <c r="M614" s="1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2"/>
      <c r="M615" s="1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2"/>
      <c r="M616" s="1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2"/>
      <c r="M617" s="1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2"/>
      <c r="M618" s="1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2"/>
      <c r="M619" s="1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2"/>
      <c r="M620" s="1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2"/>
      <c r="M621" s="1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2"/>
      <c r="M622" s="1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2"/>
      <c r="M623" s="1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2"/>
      <c r="M624" s="1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2"/>
      <c r="M625" s="1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2"/>
      <c r="M626" s="1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2"/>
      <c r="M627" s="1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2"/>
      <c r="M628" s="1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2"/>
      <c r="M629" s="1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2"/>
      <c r="M630" s="1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2"/>
      <c r="M631" s="1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2"/>
      <c r="M632" s="1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2"/>
      <c r="M633" s="1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2"/>
      <c r="M634" s="1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2"/>
      <c r="M635" s="1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2"/>
      <c r="M636" s="1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2"/>
      <c r="M637" s="1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2"/>
      <c r="M639" s="1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2"/>
      <c r="M640" s="1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2"/>
      <c r="M641" s="1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2"/>
      <c r="M642" s="1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2"/>
      <c r="M643" s="1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2"/>
      <c r="M644" s="1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2"/>
      <c r="M645" s="1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2"/>
      <c r="M646" s="1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2"/>
      <c r="M647" s="1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2"/>
      <c r="M648" s="1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2"/>
      <c r="M649" s="1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2"/>
      <c r="M650" s="1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2"/>
      <c r="M651" s="1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2"/>
      <c r="M652" s="1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2"/>
      <c r="M653" s="1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2"/>
      <c r="M654" s="1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2"/>
      <c r="M655" s="1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2"/>
      <c r="M656" s="1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2"/>
      <c r="M657" s="1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2"/>
      <c r="M658" s="1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2"/>
      <c r="M659" s="1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2"/>
      <c r="M660" s="1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2"/>
      <c r="M661" s="1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2"/>
      <c r="M662" s="1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2"/>
      <c r="M663" s="1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2"/>
      <c r="M664" s="1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2"/>
      <c r="M665" s="1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2"/>
      <c r="M666" s="1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2"/>
      <c r="M667" s="1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2"/>
      <c r="M668" s="1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2"/>
      <c r="M669" s="1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2"/>
      <c r="M670" s="1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2"/>
      <c r="M671" s="1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2"/>
      <c r="M672" s="1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2"/>
      <c r="M673" s="1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2"/>
      <c r="M674" s="1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2"/>
      <c r="M675" s="1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2"/>
      <c r="M676" s="1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2"/>
      <c r="M677" s="1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2"/>
      <c r="M678" s="1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2"/>
      <c r="M679" s="1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2"/>
      <c r="M680" s="1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2"/>
      <c r="M681" s="1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2"/>
      <c r="M682" s="1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2"/>
      <c r="M683" s="1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2"/>
      <c r="M684" s="1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2"/>
      <c r="M685" s="1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2"/>
      <c r="M686" s="1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2"/>
      <c r="M687" s="1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2"/>
      <c r="M688" s="1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2"/>
      <c r="M689" s="1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2"/>
      <c r="M690" s="1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2"/>
      <c r="M691" s="1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2"/>
      <c r="M692" s="1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2"/>
      <c r="M693" s="1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2"/>
      <c r="M694" s="1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2"/>
      <c r="M695" s="1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2"/>
      <c r="M696" s="1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2"/>
      <c r="M697" s="1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2"/>
      <c r="M698" s="1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2"/>
      <c r="M699" s="1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2"/>
      <c r="M700" s="1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2"/>
      <c r="M701" s="1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2"/>
      <c r="M702" s="1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2"/>
      <c r="M703" s="1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2"/>
      <c r="M704" s="1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2"/>
      <c r="M705" s="1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2"/>
      <c r="M706" s="1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2"/>
      <c r="M707" s="1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2"/>
      <c r="M708" s="1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2"/>
      <c r="M709" s="1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2"/>
      <c r="M710" s="1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2"/>
      <c r="M711" s="1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2"/>
      <c r="M712" s="1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2"/>
      <c r="M713" s="1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2"/>
      <c r="M714" s="1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2"/>
      <c r="M715" s="1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2"/>
      <c r="M716" s="1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2"/>
      <c r="M717" s="1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2"/>
      <c r="M718" s="1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2"/>
      <c r="M719" s="1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2"/>
      <c r="M720" s="1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2"/>
      <c r="M721" s="1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2"/>
      <c r="M722" s="1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2"/>
      <c r="M723" s="1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2"/>
      <c r="M724" s="1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2"/>
      <c r="M725" s="1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2"/>
      <c r="M726" s="1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2"/>
      <c r="M727" s="1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2"/>
      <c r="M728" s="1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2"/>
      <c r="M729" s="1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2"/>
      <c r="M730" s="1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2"/>
      <c r="M731" s="1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2"/>
      <c r="M732" s="1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2"/>
      <c r="M733" s="1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2"/>
      <c r="M734" s="1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2"/>
      <c r="M735" s="1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2"/>
      <c r="M736" s="1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2"/>
      <c r="M737" s="1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2"/>
      <c r="M738" s="1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2"/>
      <c r="M739" s="1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2"/>
      <c r="M740" s="1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2"/>
      <c r="M741" s="1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2"/>
      <c r="M742" s="1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2"/>
      <c r="M743" s="1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2"/>
      <c r="M744" s="1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2"/>
      <c r="M745" s="1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2"/>
      <c r="M746" s="1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2"/>
      <c r="M747" s="1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2"/>
      <c r="M748" s="1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2"/>
      <c r="M749" s="1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2"/>
      <c r="M750" s="1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2"/>
      <c r="M751" s="1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2"/>
      <c r="M752" s="1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2"/>
      <c r="M753" s="1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2"/>
      <c r="M754" s="1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2"/>
      <c r="M755" s="1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2"/>
      <c r="M756" s="1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2"/>
      <c r="M757" s="1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2"/>
      <c r="M758" s="1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2"/>
      <c r="M759" s="1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2"/>
      <c r="M760" s="1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2"/>
      <c r="M761" s="1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2"/>
      <c r="M762" s="1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2"/>
      <c r="M763" s="1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2"/>
      <c r="M764" s="1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2"/>
      <c r="M765" s="1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2"/>
      <c r="M766" s="1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2"/>
      <c r="M767" s="1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2"/>
      <c r="M768" s="1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2"/>
      <c r="M769" s="1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2"/>
      <c r="M770" s="1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2"/>
      <c r="M771" s="1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2"/>
      <c r="M772" s="1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2"/>
      <c r="M773" s="1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2"/>
      <c r="M774" s="1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2"/>
      <c r="M775" s="1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2"/>
      <c r="M776" s="1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2"/>
      <c r="M777" s="1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2"/>
      <c r="M778" s="1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2"/>
      <c r="M779" s="1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2"/>
      <c r="M780" s="1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2"/>
      <c r="M781" s="1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2"/>
      <c r="M782" s="1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2"/>
      <c r="M783" s="1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2"/>
      <c r="M784" s="1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2"/>
      <c r="M785" s="1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2"/>
      <c r="M786" s="1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2"/>
      <c r="M787" s="1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2"/>
      <c r="M788" s="1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2"/>
      <c r="M789" s="1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2"/>
      <c r="M790" s="1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2"/>
      <c r="M791" s="1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2"/>
      <c r="M792" s="1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2"/>
      <c r="M793" s="1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2"/>
      <c r="M794" s="1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2"/>
      <c r="M795" s="1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2"/>
      <c r="M796" s="1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2"/>
      <c r="M797" s="1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2"/>
      <c r="M798" s="1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2"/>
      <c r="M799" s="1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2"/>
      <c r="M800" s="1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2"/>
      <c r="M801" s="1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2"/>
      <c r="M802" s="1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2"/>
      <c r="M803" s="1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2"/>
      <c r="M804" s="1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2"/>
      <c r="M805" s="1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2"/>
      <c r="M806" s="1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2"/>
      <c r="M807" s="1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2"/>
      <c r="M808" s="1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2"/>
      <c r="M809" s="1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2"/>
      <c r="M810" s="1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2"/>
      <c r="M811" s="1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2"/>
      <c r="M812" s="1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2"/>
      <c r="M813" s="1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2"/>
      <c r="M814" s="1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2"/>
      <c r="M815" s="1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2"/>
      <c r="M816" s="1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2"/>
      <c r="M817" s="1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2"/>
      <c r="M818" s="1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2"/>
      <c r="M819" s="1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2"/>
      <c r="M820" s="1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2"/>
      <c r="M821" s="1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2"/>
      <c r="M822" s="1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2"/>
      <c r="M823" s="1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2"/>
      <c r="M824" s="1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2"/>
      <c r="M825" s="1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2"/>
      <c r="M826" s="1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2"/>
      <c r="M827" s="1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2"/>
      <c r="M828" s="1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2"/>
      <c r="M829" s="1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2"/>
      <c r="M830" s="1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2"/>
      <c r="M831" s="1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2"/>
      <c r="M832" s="1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2"/>
      <c r="M833" s="1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2"/>
      <c r="M834" s="1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2"/>
      <c r="M835" s="1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2"/>
      <c r="M836" s="1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2"/>
      <c r="M837" s="1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2"/>
      <c r="M838" s="1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2"/>
      <c r="M839" s="1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2"/>
      <c r="M840" s="1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2"/>
      <c r="M841" s="1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2"/>
      <c r="M842" s="1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2"/>
      <c r="M843" s="1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2"/>
      <c r="M844" s="1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2"/>
      <c r="M845" s="1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2"/>
      <c r="M846" s="1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2"/>
      <c r="M847" s="1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2"/>
      <c r="M848" s="1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2"/>
      <c r="M849" s="1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2"/>
      <c r="M850" s="1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2"/>
      <c r="M851" s="1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2"/>
      <c r="M852" s="1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2"/>
      <c r="M853" s="1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2"/>
      <c r="M854" s="1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2"/>
      <c r="M855" s="1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2"/>
      <c r="M856" s="1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2"/>
      <c r="M857" s="1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2"/>
      <c r="M858" s="1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2"/>
      <c r="M859" s="1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2"/>
      <c r="M860" s="1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2"/>
      <c r="M861" s="1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2"/>
      <c r="M862" s="1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2"/>
      <c r="M863" s="1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2"/>
      <c r="M864" s="1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2"/>
      <c r="M865" s="1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2"/>
      <c r="M866" s="1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2"/>
      <c r="M867" s="1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2"/>
      <c r="M868" s="1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2"/>
      <c r="M869" s="1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2"/>
      <c r="M870" s="1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2"/>
      <c r="M871" s="1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2"/>
      <c r="M872" s="1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2"/>
      <c r="M873" s="1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2"/>
      <c r="M874" s="1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2"/>
      <c r="M875" s="1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2"/>
      <c r="M876" s="1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2"/>
      <c r="M877" s="1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2"/>
      <c r="M878" s="1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2"/>
      <c r="M879" s="1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2"/>
      <c r="M880" s="1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2"/>
      <c r="M881" s="1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2"/>
      <c r="M882" s="1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2"/>
      <c r="M883" s="1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2"/>
      <c r="M884" s="1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2"/>
      <c r="M885" s="1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2"/>
      <c r="M886" s="1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2"/>
      <c r="M887" s="1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2"/>
      <c r="M888" s="1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2"/>
      <c r="M889" s="1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2"/>
      <c r="M890" s="1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2"/>
      <c r="M891" s="1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2"/>
      <c r="M892" s="1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2"/>
      <c r="M893" s="1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2"/>
      <c r="M894" s="1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2"/>
      <c r="M895" s="1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2"/>
      <c r="M896" s="1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2"/>
      <c r="M897" s="1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2"/>
      <c r="M898" s="1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2"/>
      <c r="M899" s="1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2"/>
      <c r="M900" s="1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2"/>
      <c r="M901" s="1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2"/>
      <c r="M902" s="1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2"/>
      <c r="M903" s="1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2"/>
      <c r="M904" s="1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2"/>
      <c r="M905" s="1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2"/>
      <c r="M906" s="1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2"/>
      <c r="M907" s="1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2"/>
      <c r="M908" s="1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2"/>
      <c r="M909" s="1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2"/>
      <c r="M910" s="1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2"/>
      <c r="M911" s="1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2"/>
      <c r="M912" s="1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2"/>
      <c r="M913" s="1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2"/>
      <c r="M914" s="1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2"/>
      <c r="M915" s="1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2"/>
      <c r="M916" s="1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2"/>
      <c r="M917" s="1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2"/>
      <c r="M918" s="1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2"/>
      <c r="M919" s="1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2"/>
      <c r="M920" s="1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2"/>
      <c r="M921" s="1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2"/>
      <c r="M922" s="1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2"/>
      <c r="M923" s="1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2"/>
      <c r="M924" s="1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2"/>
      <c r="M925" s="1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2"/>
      <c r="M926" s="1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2"/>
      <c r="M927" s="1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2"/>
      <c r="M928" s="1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2"/>
      <c r="M929" s="1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2"/>
      <c r="M930" s="1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2"/>
      <c r="M931" s="1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2"/>
      <c r="M932" s="1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2"/>
      <c r="M933" s="1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2"/>
      <c r="M934" s="1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2"/>
      <c r="M935" s="1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2"/>
      <c r="M936" s="1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2"/>
      <c r="M937" s="1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2"/>
      <c r="M938" s="1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2"/>
      <c r="M939" s="1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2"/>
      <c r="M940" s="1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2"/>
      <c r="M941" s="1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2"/>
      <c r="M942" s="1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2"/>
      <c r="M943" s="1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2"/>
      <c r="M944" s="1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2"/>
      <c r="M945" s="1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2"/>
      <c r="M946" s="1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2"/>
      <c r="M947" s="1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2"/>
      <c r="M948" s="1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2"/>
      <c r="M949" s="1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2"/>
      <c r="M950" s="1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2"/>
      <c r="M951" s="1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2"/>
      <c r="M952" s="1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2"/>
      <c r="M953" s="1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2"/>
      <c r="M954" s="1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2"/>
      <c r="M955" s="1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2"/>
      <c r="M956" s="1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2"/>
      <c r="M957" s="1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2"/>
      <c r="M958" s="1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2"/>
      <c r="M959" s="1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2"/>
      <c r="M960" s="1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2"/>
      <c r="M961" s="1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2"/>
      <c r="M962" s="1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2"/>
      <c r="M963" s="1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2"/>
      <c r="M964" s="1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2"/>
      <c r="M965" s="1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2"/>
      <c r="M966" s="1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2"/>
      <c r="M967" s="1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2"/>
      <c r="M968" s="1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2"/>
      <c r="M969" s="1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2"/>
      <c r="M970" s="1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2"/>
      <c r="M971" s="1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2"/>
      <c r="M972" s="1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2"/>
      <c r="M973" s="1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2"/>
      <c r="M974" s="1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2"/>
      <c r="M975" s="1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2"/>
      <c r="M976" s="1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2"/>
      <c r="M977" s="1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2"/>
      <c r="M978" s="1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2"/>
      <c r="M979" s="1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2"/>
      <c r="M980" s="1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2"/>
      <c r="M981" s="1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2"/>
      <c r="M982" s="1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2"/>
      <c r="M983" s="1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2"/>
      <c r="M984" s="1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2"/>
      <c r="M985" s="1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2"/>
      <c r="M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2"/>
      <c r="M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2"/>
      <c r="M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2"/>
      <c r="M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2"/>
      <c r="M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2"/>
      <c r="M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2"/>
      <c r="M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2"/>
      <c r="M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2"/>
      <c r="M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2"/>
      <c r="M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2"/>
      <c r="M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2"/>
      <c r="M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2"/>
      <c r="M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2"/>
      <c r="M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2"/>
      <c r="M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2"/>
      <c r="M1001" s="12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2"/>
      <c r="M1002" s="12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2"/>
      <c r="M1003" s="12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2"/>
      <c r="M1004" s="12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2"/>
      <c r="M1005" s="12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2"/>
      <c r="M1006" s="12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2"/>
      <c r="M1007" s="12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2"/>
      <c r="M1008" s="12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2"/>
      <c r="M1009" s="12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25" type="noConversion"/>
  <pageMargins left="0.7" right="0.7" top="0.78740157499999996" bottom="0.78740157499999996" header="0" footer="0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018"/>
  <sheetViews>
    <sheetView topLeftCell="A70" zoomScaleNormal="100" workbookViewId="0">
      <selection activeCell="A75" sqref="A75"/>
    </sheetView>
  </sheetViews>
  <sheetFormatPr defaultColWidth="12.58203125" defaultRowHeight="15" customHeight="1" x14ac:dyDescent="0.3"/>
  <cols>
    <col min="1" max="1" width="5.75" customWidth="1"/>
    <col min="2" max="3" width="8.08203125" customWidth="1"/>
    <col min="4" max="4" width="10.08203125" customWidth="1"/>
    <col min="5" max="5" width="8.75" customWidth="1"/>
    <col min="6" max="6" width="11.25" customWidth="1"/>
    <col min="7" max="7" width="14.25" customWidth="1"/>
    <col min="8" max="9" width="12.5" customWidth="1"/>
    <col min="10" max="10" width="12.83203125" customWidth="1"/>
    <col min="11" max="11" width="34.5" customWidth="1"/>
    <col min="12" max="12" width="12.08203125" customWidth="1"/>
    <col min="13" max="13" width="13.5" customWidth="1"/>
    <col min="14" max="15" width="8.08203125" customWidth="1"/>
    <col min="16" max="16" width="7.33203125" customWidth="1"/>
    <col min="17" max="19" width="9.08203125" customWidth="1"/>
    <col min="20" max="21" width="11.75" customWidth="1"/>
    <col min="22" max="23" width="12.25" customWidth="1"/>
    <col min="24" max="24" width="10.75" customWidth="1"/>
    <col min="25" max="26" width="9" customWidth="1"/>
  </cols>
  <sheetData>
    <row r="1" spans="1:28" ht="18" customHeight="1" thickBot="1" x14ac:dyDescent="0.5">
      <c r="A1" s="107" t="s">
        <v>63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9"/>
      <c r="AA1" s="76"/>
      <c r="AB1" s="76"/>
    </row>
    <row r="2" spans="1:28" ht="28.5" customHeight="1" thickBot="1" x14ac:dyDescent="0.35">
      <c r="A2" s="92" t="s">
        <v>2</v>
      </c>
      <c r="B2" s="92" t="s">
        <v>3</v>
      </c>
      <c r="C2" s="110"/>
      <c r="D2" s="110"/>
      <c r="E2" s="110"/>
      <c r="F2" s="110"/>
      <c r="G2" s="92" t="s">
        <v>4</v>
      </c>
      <c r="H2" s="111" t="s">
        <v>64</v>
      </c>
      <c r="I2" s="111" t="s">
        <v>6</v>
      </c>
      <c r="J2" s="92" t="s">
        <v>7</v>
      </c>
      <c r="K2" s="92" t="s">
        <v>8</v>
      </c>
      <c r="L2" s="112" t="s">
        <v>65</v>
      </c>
      <c r="M2" s="110"/>
      <c r="N2" s="113" t="s">
        <v>66</v>
      </c>
      <c r="O2" s="110"/>
      <c r="P2" s="111" t="s">
        <v>67</v>
      </c>
      <c r="Q2" s="110"/>
      <c r="R2" s="110"/>
      <c r="S2" s="110"/>
      <c r="T2" s="110"/>
      <c r="U2" s="110"/>
      <c r="V2" s="110"/>
      <c r="W2" s="110"/>
      <c r="X2" s="110"/>
      <c r="Y2" s="114" t="s">
        <v>12</v>
      </c>
      <c r="Z2" s="109"/>
      <c r="AA2" s="76"/>
      <c r="AB2" s="76"/>
    </row>
    <row r="3" spans="1:28" ht="14.25" customHeight="1" thickBot="1" x14ac:dyDescent="0.35">
      <c r="A3" s="110"/>
      <c r="B3" s="92" t="s">
        <v>13</v>
      </c>
      <c r="C3" s="92" t="s">
        <v>14</v>
      </c>
      <c r="D3" s="92" t="s">
        <v>15</v>
      </c>
      <c r="E3" s="92" t="s">
        <v>16</v>
      </c>
      <c r="F3" s="92" t="s">
        <v>17</v>
      </c>
      <c r="G3" s="110"/>
      <c r="H3" s="110"/>
      <c r="I3" s="110"/>
      <c r="J3" s="110"/>
      <c r="K3" s="110"/>
      <c r="L3" s="115" t="s">
        <v>18</v>
      </c>
      <c r="M3" s="115" t="s">
        <v>68</v>
      </c>
      <c r="N3" s="116" t="s">
        <v>20</v>
      </c>
      <c r="O3" s="116" t="s">
        <v>21</v>
      </c>
      <c r="P3" s="92" t="s">
        <v>69</v>
      </c>
      <c r="Q3" s="110"/>
      <c r="R3" s="110"/>
      <c r="S3" s="110"/>
      <c r="T3" s="100" t="s">
        <v>70</v>
      </c>
      <c r="U3" s="100" t="s">
        <v>71</v>
      </c>
      <c r="V3" s="100" t="s">
        <v>72</v>
      </c>
      <c r="W3" s="100" t="s">
        <v>73</v>
      </c>
      <c r="X3" s="100" t="s">
        <v>74</v>
      </c>
      <c r="Y3" s="117" t="s">
        <v>24</v>
      </c>
      <c r="Z3" s="117" t="s">
        <v>25</v>
      </c>
      <c r="AA3" s="76"/>
      <c r="AB3" s="76"/>
    </row>
    <row r="4" spans="1:28" ht="79.5" customHeight="1" thickBot="1" x14ac:dyDescent="0.3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8" t="s">
        <v>75</v>
      </c>
      <c r="Q4" s="118" t="s">
        <v>76</v>
      </c>
      <c r="R4" s="118" t="s">
        <v>77</v>
      </c>
      <c r="S4" s="118" t="s">
        <v>78</v>
      </c>
      <c r="T4" s="110"/>
      <c r="U4" s="110"/>
      <c r="V4" s="110"/>
      <c r="W4" s="110"/>
      <c r="X4" s="110"/>
      <c r="Y4" s="119"/>
      <c r="Z4" s="119"/>
      <c r="AA4" s="76"/>
      <c r="AB4" s="76"/>
    </row>
    <row r="5" spans="1:28" ht="78" customHeight="1" thickBot="1" x14ac:dyDescent="0.4">
      <c r="A5" s="120">
        <v>1</v>
      </c>
      <c r="B5" s="121" t="s">
        <v>321</v>
      </c>
      <c r="C5" s="65" t="s">
        <v>79</v>
      </c>
      <c r="D5" s="66">
        <v>75000059</v>
      </c>
      <c r="E5" s="122">
        <v>107721074</v>
      </c>
      <c r="F5" s="122">
        <v>600060403</v>
      </c>
      <c r="G5" s="65" t="s">
        <v>80</v>
      </c>
      <c r="H5" s="66" t="s">
        <v>0</v>
      </c>
      <c r="I5" s="66" t="s">
        <v>29</v>
      </c>
      <c r="J5" s="66" t="s">
        <v>29</v>
      </c>
      <c r="K5" s="8" t="s">
        <v>81</v>
      </c>
      <c r="L5" s="82">
        <v>5000000</v>
      </c>
      <c r="M5" s="67">
        <f>L5/100*70</f>
        <v>3500000</v>
      </c>
      <c r="N5" s="68">
        <v>44562</v>
      </c>
      <c r="O5" s="68">
        <v>45139</v>
      </c>
      <c r="P5" s="66" t="s">
        <v>47</v>
      </c>
      <c r="Q5" s="66"/>
      <c r="R5" s="66" t="s">
        <v>47</v>
      </c>
      <c r="S5" s="66" t="s">
        <v>47</v>
      </c>
      <c r="T5" s="66"/>
      <c r="U5" s="66"/>
      <c r="V5" s="66"/>
      <c r="W5" s="66"/>
      <c r="X5" s="66"/>
      <c r="Y5" s="65" t="s">
        <v>82</v>
      </c>
      <c r="Z5" s="66" t="s">
        <v>48</v>
      </c>
      <c r="AA5" s="76"/>
      <c r="AB5" s="76"/>
    </row>
    <row r="6" spans="1:28" ht="77.25" customHeight="1" thickBot="1" x14ac:dyDescent="0.4">
      <c r="A6" s="120">
        <v>2</v>
      </c>
      <c r="B6" s="121" t="s">
        <v>321</v>
      </c>
      <c r="C6" s="65" t="s">
        <v>79</v>
      </c>
      <c r="D6" s="66">
        <v>75000059</v>
      </c>
      <c r="E6" s="122">
        <v>107721074</v>
      </c>
      <c r="F6" s="122">
        <v>600060403</v>
      </c>
      <c r="G6" s="65" t="s">
        <v>83</v>
      </c>
      <c r="H6" s="66" t="s">
        <v>0</v>
      </c>
      <c r="I6" s="66" t="s">
        <v>29</v>
      </c>
      <c r="J6" s="66" t="s">
        <v>29</v>
      </c>
      <c r="K6" s="8" t="s">
        <v>84</v>
      </c>
      <c r="L6" s="82">
        <v>3000000</v>
      </c>
      <c r="M6" s="67">
        <f t="shared" ref="M6:M72" si="0">L6/100*70</f>
        <v>2100000</v>
      </c>
      <c r="N6" s="68">
        <v>44562</v>
      </c>
      <c r="O6" s="68">
        <v>45139</v>
      </c>
      <c r="P6" s="66"/>
      <c r="Q6" s="66"/>
      <c r="R6" s="66" t="s">
        <v>47</v>
      </c>
      <c r="S6" s="66" t="s">
        <v>47</v>
      </c>
      <c r="T6" s="66"/>
      <c r="U6" s="66"/>
      <c r="V6" s="66"/>
      <c r="W6" s="66"/>
      <c r="X6" s="66"/>
      <c r="Y6" s="65" t="s">
        <v>82</v>
      </c>
      <c r="Z6" s="66" t="s">
        <v>48</v>
      </c>
      <c r="AA6" s="76"/>
      <c r="AB6" s="76"/>
    </row>
    <row r="7" spans="1:28" ht="76.5" customHeight="1" thickBot="1" x14ac:dyDescent="0.4">
      <c r="A7" s="120">
        <v>3</v>
      </c>
      <c r="B7" s="121" t="s">
        <v>321</v>
      </c>
      <c r="C7" s="65" t="s">
        <v>79</v>
      </c>
      <c r="D7" s="66">
        <v>75000059</v>
      </c>
      <c r="E7" s="122">
        <v>107721074</v>
      </c>
      <c r="F7" s="122">
        <v>600060403</v>
      </c>
      <c r="G7" s="65" t="s">
        <v>85</v>
      </c>
      <c r="H7" s="66" t="s">
        <v>0</v>
      </c>
      <c r="I7" s="66" t="s">
        <v>29</v>
      </c>
      <c r="J7" s="66" t="s">
        <v>29</v>
      </c>
      <c r="K7" s="65" t="s">
        <v>86</v>
      </c>
      <c r="L7" s="82">
        <v>5000000</v>
      </c>
      <c r="M7" s="67">
        <f t="shared" si="0"/>
        <v>3500000</v>
      </c>
      <c r="N7" s="68">
        <v>44927</v>
      </c>
      <c r="O7" s="68">
        <v>45505</v>
      </c>
      <c r="P7" s="66" t="s">
        <v>47</v>
      </c>
      <c r="Q7" s="66"/>
      <c r="R7" s="66"/>
      <c r="S7" s="66" t="s">
        <v>47</v>
      </c>
      <c r="T7" s="66"/>
      <c r="U7" s="66"/>
      <c r="V7" s="66"/>
      <c r="W7" s="66"/>
      <c r="X7" s="66"/>
      <c r="Y7" s="65" t="s">
        <v>82</v>
      </c>
      <c r="Z7" s="66" t="s">
        <v>48</v>
      </c>
      <c r="AA7" s="76"/>
      <c r="AB7" s="76"/>
    </row>
    <row r="8" spans="1:28" ht="77.25" customHeight="1" thickBot="1" x14ac:dyDescent="0.4">
      <c r="A8" s="120">
        <v>4</v>
      </c>
      <c r="B8" s="121" t="s">
        <v>321</v>
      </c>
      <c r="C8" s="65" t="s">
        <v>79</v>
      </c>
      <c r="D8" s="66">
        <v>75000059</v>
      </c>
      <c r="E8" s="122">
        <v>107721074</v>
      </c>
      <c r="F8" s="122">
        <v>600060403</v>
      </c>
      <c r="G8" s="65" t="s">
        <v>87</v>
      </c>
      <c r="H8" s="66" t="s">
        <v>0</v>
      </c>
      <c r="I8" s="66" t="s">
        <v>29</v>
      </c>
      <c r="J8" s="66" t="s">
        <v>29</v>
      </c>
      <c r="K8" s="65" t="s">
        <v>88</v>
      </c>
      <c r="L8" s="79">
        <v>5000000</v>
      </c>
      <c r="M8" s="67">
        <f t="shared" si="0"/>
        <v>3500000</v>
      </c>
      <c r="N8" s="68">
        <v>45292</v>
      </c>
      <c r="O8" s="68">
        <v>45870</v>
      </c>
      <c r="P8" s="66"/>
      <c r="Q8" s="66"/>
      <c r="R8" s="66"/>
      <c r="S8" s="66"/>
      <c r="T8" s="66"/>
      <c r="U8" s="66"/>
      <c r="V8" s="66"/>
      <c r="W8" s="66"/>
      <c r="X8" s="66"/>
      <c r="Y8" s="65" t="s">
        <v>292</v>
      </c>
      <c r="Z8" s="66" t="s">
        <v>48</v>
      </c>
      <c r="AA8" s="76"/>
      <c r="AB8" s="76"/>
    </row>
    <row r="9" spans="1:28" ht="87.5" thickBot="1" x14ac:dyDescent="0.4">
      <c r="A9" s="120">
        <v>5</v>
      </c>
      <c r="B9" s="121" t="s">
        <v>321</v>
      </c>
      <c r="C9" s="65" t="s">
        <v>79</v>
      </c>
      <c r="D9" s="66">
        <v>75000059</v>
      </c>
      <c r="E9" s="122">
        <v>107721074</v>
      </c>
      <c r="F9" s="122">
        <v>600060403</v>
      </c>
      <c r="G9" s="65" t="s">
        <v>89</v>
      </c>
      <c r="H9" s="66" t="s">
        <v>0</v>
      </c>
      <c r="I9" s="66" t="s">
        <v>29</v>
      </c>
      <c r="J9" s="66" t="s">
        <v>29</v>
      </c>
      <c r="K9" s="65" t="s">
        <v>90</v>
      </c>
      <c r="L9" s="79">
        <v>3000000</v>
      </c>
      <c r="M9" s="67">
        <f t="shared" si="0"/>
        <v>2100000</v>
      </c>
      <c r="N9" s="68">
        <v>44562</v>
      </c>
      <c r="O9" s="68">
        <v>45139</v>
      </c>
      <c r="P9" s="66"/>
      <c r="Q9" s="66"/>
      <c r="R9" s="66"/>
      <c r="S9" s="66"/>
      <c r="T9" s="66"/>
      <c r="U9" s="66"/>
      <c r="V9" s="66"/>
      <c r="W9" s="66"/>
      <c r="X9" s="66"/>
      <c r="Y9" s="65" t="s">
        <v>91</v>
      </c>
      <c r="Z9" s="66" t="s">
        <v>48</v>
      </c>
      <c r="AA9" s="76"/>
      <c r="AB9" s="76"/>
    </row>
    <row r="10" spans="1:28" ht="78" customHeight="1" thickBot="1" x14ac:dyDescent="0.4">
      <c r="A10" s="120">
        <v>6</v>
      </c>
      <c r="B10" s="121" t="s">
        <v>321</v>
      </c>
      <c r="C10" s="65" t="s">
        <v>79</v>
      </c>
      <c r="D10" s="66">
        <v>75000059</v>
      </c>
      <c r="E10" s="122">
        <v>107721074</v>
      </c>
      <c r="F10" s="122">
        <v>600060403</v>
      </c>
      <c r="G10" s="65" t="s">
        <v>92</v>
      </c>
      <c r="H10" s="66" t="s">
        <v>0</v>
      </c>
      <c r="I10" s="66" t="s">
        <v>29</v>
      </c>
      <c r="J10" s="66" t="s">
        <v>29</v>
      </c>
      <c r="K10" s="65" t="s">
        <v>93</v>
      </c>
      <c r="L10" s="79">
        <v>2500000</v>
      </c>
      <c r="M10" s="67">
        <f t="shared" si="0"/>
        <v>1750000</v>
      </c>
      <c r="N10" s="68">
        <v>44927</v>
      </c>
      <c r="O10" s="68">
        <v>45505</v>
      </c>
      <c r="P10" s="66"/>
      <c r="Q10" s="66"/>
      <c r="R10" s="66"/>
      <c r="S10" s="66"/>
      <c r="T10" s="66"/>
      <c r="U10" s="66"/>
      <c r="V10" s="66"/>
      <c r="W10" s="66"/>
      <c r="X10" s="66"/>
      <c r="Y10" s="65" t="s">
        <v>91</v>
      </c>
      <c r="Z10" s="66" t="s">
        <v>48</v>
      </c>
      <c r="AA10" s="76"/>
      <c r="AB10" s="76"/>
    </row>
    <row r="11" spans="1:28" ht="75.75" customHeight="1" thickBot="1" x14ac:dyDescent="0.4">
      <c r="A11" s="120">
        <v>7</v>
      </c>
      <c r="B11" s="121" t="s">
        <v>321</v>
      </c>
      <c r="C11" s="65" t="s">
        <v>79</v>
      </c>
      <c r="D11" s="66">
        <v>75000059</v>
      </c>
      <c r="E11" s="122">
        <v>107721074</v>
      </c>
      <c r="F11" s="122">
        <v>600060403</v>
      </c>
      <c r="G11" s="65" t="s">
        <v>94</v>
      </c>
      <c r="H11" s="66" t="s">
        <v>0</v>
      </c>
      <c r="I11" s="66" t="s">
        <v>29</v>
      </c>
      <c r="J11" s="66" t="s">
        <v>29</v>
      </c>
      <c r="K11" s="65" t="s">
        <v>95</v>
      </c>
      <c r="L11" s="79">
        <v>1500000</v>
      </c>
      <c r="M11" s="67">
        <f t="shared" si="0"/>
        <v>1050000</v>
      </c>
      <c r="N11" s="68">
        <v>45292</v>
      </c>
      <c r="O11" s="68">
        <v>45870</v>
      </c>
      <c r="P11" s="66"/>
      <c r="Q11" s="66"/>
      <c r="R11" s="66"/>
      <c r="S11" s="66"/>
      <c r="T11" s="66"/>
      <c r="U11" s="66"/>
      <c r="V11" s="66"/>
      <c r="W11" s="66"/>
      <c r="X11" s="66"/>
      <c r="Y11" s="66" t="s">
        <v>293</v>
      </c>
      <c r="Z11" s="66" t="s">
        <v>48</v>
      </c>
      <c r="AA11" s="76"/>
      <c r="AB11" s="76"/>
    </row>
    <row r="12" spans="1:28" ht="77.25" customHeight="1" thickBot="1" x14ac:dyDescent="0.4">
      <c r="A12" s="120">
        <v>8</v>
      </c>
      <c r="B12" s="121" t="s">
        <v>321</v>
      </c>
      <c r="C12" s="65" t="s">
        <v>79</v>
      </c>
      <c r="D12" s="66">
        <v>75000059</v>
      </c>
      <c r="E12" s="122">
        <v>107721074</v>
      </c>
      <c r="F12" s="122">
        <v>600060403</v>
      </c>
      <c r="G12" s="65" t="s">
        <v>96</v>
      </c>
      <c r="H12" s="66" t="s">
        <v>0</v>
      </c>
      <c r="I12" s="66" t="s">
        <v>29</v>
      </c>
      <c r="J12" s="66" t="s">
        <v>29</v>
      </c>
      <c r="K12" s="65" t="s">
        <v>97</v>
      </c>
      <c r="L12" s="79">
        <v>1500000</v>
      </c>
      <c r="M12" s="67">
        <f t="shared" si="0"/>
        <v>1050000</v>
      </c>
      <c r="N12" s="68">
        <v>44927</v>
      </c>
      <c r="O12" s="68">
        <v>45505</v>
      </c>
      <c r="P12" s="66"/>
      <c r="Q12" s="66"/>
      <c r="R12" s="66"/>
      <c r="S12" s="66"/>
      <c r="T12" s="66"/>
      <c r="U12" s="66"/>
      <c r="V12" s="66"/>
      <c r="W12" s="66"/>
      <c r="X12" s="66"/>
      <c r="Y12" s="66" t="s">
        <v>293</v>
      </c>
      <c r="Z12" s="66" t="s">
        <v>48</v>
      </c>
      <c r="AA12" s="76"/>
      <c r="AB12" s="76"/>
    </row>
    <row r="13" spans="1:28" ht="80.25" customHeight="1" thickBot="1" x14ac:dyDescent="0.4">
      <c r="A13" s="120">
        <v>9</v>
      </c>
      <c r="B13" s="121" t="s">
        <v>321</v>
      </c>
      <c r="C13" s="65" t="s">
        <v>79</v>
      </c>
      <c r="D13" s="66">
        <v>75000059</v>
      </c>
      <c r="E13" s="122">
        <v>107721074</v>
      </c>
      <c r="F13" s="122">
        <v>600060403</v>
      </c>
      <c r="G13" s="65" t="s">
        <v>98</v>
      </c>
      <c r="H13" s="66" t="s">
        <v>0</v>
      </c>
      <c r="I13" s="66" t="s">
        <v>29</v>
      </c>
      <c r="J13" s="66" t="s">
        <v>29</v>
      </c>
      <c r="K13" s="65" t="s">
        <v>99</v>
      </c>
      <c r="L13" s="79">
        <v>2000000</v>
      </c>
      <c r="M13" s="67">
        <f t="shared" si="0"/>
        <v>1400000</v>
      </c>
      <c r="N13" s="68">
        <v>44562</v>
      </c>
      <c r="O13" s="68">
        <v>44774</v>
      </c>
      <c r="P13" s="66"/>
      <c r="Q13" s="66"/>
      <c r="R13" s="66"/>
      <c r="S13" s="66"/>
      <c r="T13" s="66"/>
      <c r="U13" s="66"/>
      <c r="V13" s="66"/>
      <c r="W13" s="66"/>
      <c r="X13" s="66"/>
      <c r="Y13" s="65" t="s">
        <v>109</v>
      </c>
      <c r="Z13" s="66" t="s">
        <v>48</v>
      </c>
      <c r="AA13" s="76"/>
      <c r="AB13" s="76"/>
    </row>
    <row r="14" spans="1:28" ht="78" customHeight="1" thickBot="1" x14ac:dyDescent="0.4">
      <c r="A14" s="120">
        <v>10</v>
      </c>
      <c r="B14" s="121" t="s">
        <v>321</v>
      </c>
      <c r="C14" s="65" t="s">
        <v>79</v>
      </c>
      <c r="D14" s="66">
        <v>75000059</v>
      </c>
      <c r="E14" s="122">
        <v>107721074</v>
      </c>
      <c r="F14" s="122">
        <v>600060403</v>
      </c>
      <c r="G14" s="65" t="s">
        <v>100</v>
      </c>
      <c r="H14" s="66" t="s">
        <v>0</v>
      </c>
      <c r="I14" s="66" t="s">
        <v>29</v>
      </c>
      <c r="J14" s="66" t="s">
        <v>29</v>
      </c>
      <c r="K14" s="65" t="s">
        <v>101</v>
      </c>
      <c r="L14" s="79">
        <v>1500000</v>
      </c>
      <c r="M14" s="67">
        <f t="shared" si="0"/>
        <v>1050000</v>
      </c>
      <c r="N14" s="68">
        <v>45292</v>
      </c>
      <c r="O14" s="68">
        <v>45870</v>
      </c>
      <c r="P14" s="66"/>
      <c r="Q14" s="66" t="s">
        <v>47</v>
      </c>
      <c r="R14" s="66"/>
      <c r="S14" s="66"/>
      <c r="T14" s="66"/>
      <c r="U14" s="66"/>
      <c r="V14" s="66"/>
      <c r="W14" s="66" t="s">
        <v>47</v>
      </c>
      <c r="X14" s="66"/>
      <c r="Y14" s="65" t="s">
        <v>82</v>
      </c>
      <c r="Z14" s="66" t="s">
        <v>48</v>
      </c>
      <c r="AA14" s="76"/>
      <c r="AB14" s="76"/>
    </row>
    <row r="15" spans="1:28" ht="87.5" thickBot="1" x14ac:dyDescent="0.4">
      <c r="A15" s="120">
        <v>11</v>
      </c>
      <c r="B15" s="121" t="s">
        <v>321</v>
      </c>
      <c r="C15" s="65" t="s">
        <v>79</v>
      </c>
      <c r="D15" s="66">
        <v>75000059</v>
      </c>
      <c r="E15" s="122">
        <v>107721074</v>
      </c>
      <c r="F15" s="122">
        <v>600060403</v>
      </c>
      <c r="G15" s="65" t="s">
        <v>102</v>
      </c>
      <c r="H15" s="66" t="s">
        <v>0</v>
      </c>
      <c r="I15" s="66" t="s">
        <v>29</v>
      </c>
      <c r="J15" s="66" t="s">
        <v>29</v>
      </c>
      <c r="K15" s="65" t="s">
        <v>103</v>
      </c>
      <c r="L15" s="79">
        <v>2500000</v>
      </c>
      <c r="M15" s="67">
        <f t="shared" si="0"/>
        <v>1750000</v>
      </c>
      <c r="N15" s="68">
        <v>44562</v>
      </c>
      <c r="O15" s="68">
        <v>45139</v>
      </c>
      <c r="P15" s="66"/>
      <c r="Q15" s="66"/>
      <c r="R15" s="66"/>
      <c r="S15" s="66"/>
      <c r="T15" s="66"/>
      <c r="U15" s="66"/>
      <c r="V15" s="66"/>
      <c r="W15" s="66"/>
      <c r="X15" s="66"/>
      <c r="Y15" s="65" t="s">
        <v>109</v>
      </c>
      <c r="Z15" s="66" t="s">
        <v>48</v>
      </c>
      <c r="AA15" s="76"/>
      <c r="AB15" s="76"/>
    </row>
    <row r="16" spans="1:28" ht="60" customHeight="1" thickBot="1" x14ac:dyDescent="0.4">
      <c r="A16" s="120">
        <v>12</v>
      </c>
      <c r="B16" s="121" t="s">
        <v>320</v>
      </c>
      <c r="C16" s="65" t="s">
        <v>79</v>
      </c>
      <c r="D16" s="66">
        <v>75000041</v>
      </c>
      <c r="E16" s="123">
        <v>107721066</v>
      </c>
      <c r="F16" s="123">
        <v>600060390</v>
      </c>
      <c r="G16" s="65" t="s">
        <v>105</v>
      </c>
      <c r="H16" s="66" t="s">
        <v>0</v>
      </c>
      <c r="I16" s="66" t="s">
        <v>106</v>
      </c>
      <c r="J16" s="66" t="s">
        <v>107</v>
      </c>
      <c r="K16" s="65" t="s">
        <v>108</v>
      </c>
      <c r="L16" s="80">
        <v>8125000</v>
      </c>
      <c r="M16" s="67">
        <f t="shared" si="0"/>
        <v>5687500</v>
      </c>
      <c r="N16" s="66">
        <v>2022</v>
      </c>
      <c r="O16" s="66">
        <v>2023</v>
      </c>
      <c r="P16" s="66" t="s">
        <v>47</v>
      </c>
      <c r="Q16" s="66"/>
      <c r="R16" s="66" t="s">
        <v>47</v>
      </c>
      <c r="S16" s="66" t="s">
        <v>47</v>
      </c>
      <c r="T16" s="66"/>
      <c r="U16" s="66"/>
      <c r="V16" s="66"/>
      <c r="W16" s="66"/>
      <c r="X16" s="66"/>
      <c r="Y16" s="83" t="s">
        <v>82</v>
      </c>
      <c r="Z16" s="84" t="s">
        <v>308</v>
      </c>
      <c r="AA16" s="76"/>
      <c r="AB16" s="76"/>
    </row>
    <row r="17" spans="1:28" ht="60.75" customHeight="1" thickBot="1" x14ac:dyDescent="0.4">
      <c r="A17" s="120">
        <v>13</v>
      </c>
      <c r="B17" s="121" t="s">
        <v>320</v>
      </c>
      <c r="C17" s="65" t="s">
        <v>79</v>
      </c>
      <c r="D17" s="66">
        <v>75000041</v>
      </c>
      <c r="E17" s="122">
        <v>107721066</v>
      </c>
      <c r="F17" s="122">
        <v>600060390</v>
      </c>
      <c r="G17" s="65" t="s">
        <v>110</v>
      </c>
      <c r="H17" s="66" t="s">
        <v>0</v>
      </c>
      <c r="I17" s="66" t="s">
        <v>106</v>
      </c>
      <c r="J17" s="66" t="s">
        <v>29</v>
      </c>
      <c r="K17" s="65" t="s">
        <v>111</v>
      </c>
      <c r="L17" s="81">
        <v>7500000</v>
      </c>
      <c r="M17" s="67">
        <f t="shared" si="0"/>
        <v>5250000</v>
      </c>
      <c r="N17" s="66">
        <v>2025</v>
      </c>
      <c r="O17" s="66">
        <v>2027</v>
      </c>
      <c r="P17" s="66"/>
      <c r="Q17" s="66" t="s">
        <v>47</v>
      </c>
      <c r="R17" s="66"/>
      <c r="S17" s="66" t="s">
        <v>47</v>
      </c>
      <c r="T17" s="66"/>
      <c r="U17" s="66"/>
      <c r="V17" s="66"/>
      <c r="W17" s="66"/>
      <c r="X17" s="66"/>
      <c r="Y17" s="65" t="s">
        <v>109</v>
      </c>
      <c r="Z17" s="66" t="s">
        <v>48</v>
      </c>
      <c r="AA17" s="76"/>
      <c r="AB17" s="76"/>
    </row>
    <row r="18" spans="1:28" ht="58.5" thickBot="1" x14ac:dyDescent="0.4">
      <c r="A18" s="120">
        <v>14</v>
      </c>
      <c r="B18" s="121" t="s">
        <v>320</v>
      </c>
      <c r="C18" s="65" t="s">
        <v>79</v>
      </c>
      <c r="D18" s="66">
        <v>75000041</v>
      </c>
      <c r="E18" s="122">
        <v>107721066</v>
      </c>
      <c r="F18" s="122">
        <v>600060390</v>
      </c>
      <c r="G18" s="65" t="s">
        <v>112</v>
      </c>
      <c r="H18" s="66" t="s">
        <v>0</v>
      </c>
      <c r="I18" s="66" t="s">
        <v>106</v>
      </c>
      <c r="J18" s="66" t="s">
        <v>29</v>
      </c>
      <c r="K18" s="65" t="s">
        <v>113</v>
      </c>
      <c r="L18" s="81">
        <v>1250000</v>
      </c>
      <c r="M18" s="67">
        <f t="shared" si="0"/>
        <v>875000</v>
      </c>
      <c r="N18" s="66">
        <v>2024</v>
      </c>
      <c r="O18" s="66">
        <v>2025</v>
      </c>
      <c r="P18" s="66"/>
      <c r="Q18" s="66" t="s">
        <v>47</v>
      </c>
      <c r="R18" s="66" t="s">
        <v>47</v>
      </c>
      <c r="S18" s="66"/>
      <c r="T18" s="66"/>
      <c r="U18" s="66"/>
      <c r="V18" s="66"/>
      <c r="W18" s="66"/>
      <c r="X18" s="66"/>
      <c r="Y18" s="65" t="s">
        <v>109</v>
      </c>
      <c r="Z18" s="66" t="s">
        <v>48</v>
      </c>
      <c r="AA18" s="76"/>
      <c r="AB18" s="76"/>
    </row>
    <row r="19" spans="1:28" ht="58.5" thickBot="1" x14ac:dyDescent="0.4">
      <c r="A19" s="120">
        <v>15</v>
      </c>
      <c r="B19" s="121" t="s">
        <v>320</v>
      </c>
      <c r="C19" s="65" t="s">
        <v>79</v>
      </c>
      <c r="D19" s="66">
        <v>75000041</v>
      </c>
      <c r="E19" s="122">
        <v>107721066</v>
      </c>
      <c r="F19" s="122">
        <v>600060390</v>
      </c>
      <c r="G19" s="65" t="s">
        <v>114</v>
      </c>
      <c r="H19" s="66" t="s">
        <v>0</v>
      </c>
      <c r="I19" s="66" t="s">
        <v>106</v>
      </c>
      <c r="J19" s="66" t="s">
        <v>29</v>
      </c>
      <c r="K19" s="65" t="s">
        <v>115</v>
      </c>
      <c r="L19" s="79">
        <v>3750000</v>
      </c>
      <c r="M19" s="67">
        <f t="shared" si="0"/>
        <v>2625000</v>
      </c>
      <c r="N19" s="66">
        <v>2024</v>
      </c>
      <c r="O19" s="66">
        <v>2026</v>
      </c>
      <c r="P19" s="66"/>
      <c r="Q19" s="66"/>
      <c r="R19" s="66"/>
      <c r="S19" s="66"/>
      <c r="T19" s="66"/>
      <c r="U19" s="66"/>
      <c r="V19" s="66"/>
      <c r="W19" s="66"/>
      <c r="X19" s="66"/>
      <c r="Y19" s="77" t="s">
        <v>82</v>
      </c>
      <c r="Z19" s="78" t="s">
        <v>308</v>
      </c>
      <c r="AA19" s="76"/>
      <c r="AB19" s="76"/>
    </row>
    <row r="20" spans="1:28" ht="58.5" thickBot="1" x14ac:dyDescent="0.4">
      <c r="A20" s="120">
        <v>16</v>
      </c>
      <c r="B20" s="121" t="s">
        <v>320</v>
      </c>
      <c r="C20" s="65" t="s">
        <v>79</v>
      </c>
      <c r="D20" s="66">
        <v>75000041</v>
      </c>
      <c r="E20" s="122">
        <v>107721066</v>
      </c>
      <c r="F20" s="122">
        <v>600060390</v>
      </c>
      <c r="G20" s="65" t="s">
        <v>116</v>
      </c>
      <c r="H20" s="66" t="s">
        <v>0</v>
      </c>
      <c r="I20" s="66" t="s">
        <v>106</v>
      </c>
      <c r="J20" s="66" t="s">
        <v>29</v>
      </c>
      <c r="K20" s="65" t="s">
        <v>117</v>
      </c>
      <c r="L20" s="81">
        <v>8125000</v>
      </c>
      <c r="M20" s="67">
        <f t="shared" si="0"/>
        <v>5687500</v>
      </c>
      <c r="N20" s="66">
        <v>2023</v>
      </c>
      <c r="O20" s="66">
        <v>2024</v>
      </c>
      <c r="P20" s="66"/>
      <c r="Q20" s="66"/>
      <c r="R20" s="66"/>
      <c r="S20" s="66"/>
      <c r="T20" s="66"/>
      <c r="U20" s="66"/>
      <c r="V20" s="66"/>
      <c r="W20" s="66"/>
      <c r="X20" s="66"/>
      <c r="Y20" s="65" t="s">
        <v>109</v>
      </c>
      <c r="Z20" s="66" t="s">
        <v>48</v>
      </c>
      <c r="AA20" s="76"/>
      <c r="AB20" s="76"/>
    </row>
    <row r="21" spans="1:28" ht="60" customHeight="1" thickBot="1" x14ac:dyDescent="0.4">
      <c r="A21" s="71">
        <v>17</v>
      </c>
      <c r="B21" s="121" t="s">
        <v>320</v>
      </c>
      <c r="C21" s="65" t="s">
        <v>79</v>
      </c>
      <c r="D21" s="71">
        <v>75000041</v>
      </c>
      <c r="E21" s="124">
        <v>107721066</v>
      </c>
      <c r="F21" s="124">
        <v>600060390</v>
      </c>
      <c r="G21" s="73" t="s">
        <v>118</v>
      </c>
      <c r="H21" s="71" t="s">
        <v>0</v>
      </c>
      <c r="I21" s="71" t="s">
        <v>106</v>
      </c>
      <c r="J21" s="71" t="s">
        <v>29</v>
      </c>
      <c r="K21" s="73" t="s">
        <v>118</v>
      </c>
      <c r="L21" s="79">
        <v>2500000</v>
      </c>
      <c r="M21" s="67">
        <f t="shared" si="0"/>
        <v>1750000</v>
      </c>
      <c r="N21" s="71">
        <v>2023</v>
      </c>
      <c r="O21" s="71">
        <v>2024</v>
      </c>
      <c r="P21" s="71"/>
      <c r="Q21" s="71"/>
      <c r="R21" s="71"/>
      <c r="S21" s="71"/>
      <c r="T21" s="71"/>
      <c r="U21" s="71"/>
      <c r="V21" s="71"/>
      <c r="W21" s="71"/>
      <c r="X21" s="71"/>
      <c r="Y21" s="73" t="s">
        <v>109</v>
      </c>
      <c r="Z21" s="71" t="s">
        <v>48</v>
      </c>
      <c r="AA21" s="76"/>
      <c r="AB21" s="76"/>
    </row>
    <row r="22" spans="1:28" ht="60" customHeight="1" thickBot="1" x14ac:dyDescent="0.4">
      <c r="A22" s="71">
        <v>18</v>
      </c>
      <c r="B22" s="121" t="s">
        <v>320</v>
      </c>
      <c r="C22" s="65" t="s">
        <v>79</v>
      </c>
      <c r="D22" s="71">
        <v>75000041</v>
      </c>
      <c r="E22" s="124">
        <v>107721066</v>
      </c>
      <c r="F22" s="124">
        <v>600060390</v>
      </c>
      <c r="G22" s="73" t="s">
        <v>119</v>
      </c>
      <c r="H22" s="71" t="s">
        <v>0</v>
      </c>
      <c r="I22" s="71" t="s">
        <v>106</v>
      </c>
      <c r="J22" s="71" t="s">
        <v>29</v>
      </c>
      <c r="K22" s="73" t="s">
        <v>119</v>
      </c>
      <c r="L22" s="79">
        <v>7500000</v>
      </c>
      <c r="M22" s="67">
        <f t="shared" si="0"/>
        <v>5250000</v>
      </c>
      <c r="N22" s="71">
        <v>2023</v>
      </c>
      <c r="O22" s="71">
        <v>2024</v>
      </c>
      <c r="P22" s="71"/>
      <c r="Q22" s="71"/>
      <c r="R22" s="71"/>
      <c r="S22" s="71"/>
      <c r="T22" s="71"/>
      <c r="U22" s="71"/>
      <c r="V22" s="71"/>
      <c r="W22" s="71"/>
      <c r="X22" s="71"/>
      <c r="Y22" s="73" t="s">
        <v>120</v>
      </c>
      <c r="Z22" s="71" t="s">
        <v>48</v>
      </c>
      <c r="AA22" s="76"/>
      <c r="AB22" s="76"/>
    </row>
    <row r="23" spans="1:28" ht="60" customHeight="1" thickBot="1" x14ac:dyDescent="0.4">
      <c r="A23" s="71">
        <v>19</v>
      </c>
      <c r="B23" s="121" t="s">
        <v>320</v>
      </c>
      <c r="C23" s="65" t="s">
        <v>79</v>
      </c>
      <c r="D23" s="71">
        <v>75000041</v>
      </c>
      <c r="E23" s="124">
        <v>107721066</v>
      </c>
      <c r="F23" s="124">
        <v>600060390</v>
      </c>
      <c r="G23" s="73" t="s">
        <v>121</v>
      </c>
      <c r="H23" s="71" t="s">
        <v>0</v>
      </c>
      <c r="I23" s="71" t="s">
        <v>106</v>
      </c>
      <c r="J23" s="71" t="s">
        <v>29</v>
      </c>
      <c r="K23" s="73" t="s">
        <v>122</v>
      </c>
      <c r="L23" s="79">
        <v>40000000</v>
      </c>
      <c r="M23" s="67">
        <f t="shared" si="0"/>
        <v>28000000</v>
      </c>
      <c r="N23" s="71">
        <v>2023</v>
      </c>
      <c r="O23" s="71">
        <v>2024</v>
      </c>
      <c r="P23" s="71"/>
      <c r="Q23" s="71"/>
      <c r="R23" s="71"/>
      <c r="S23" s="71"/>
      <c r="T23" s="71"/>
      <c r="U23" s="71"/>
      <c r="V23" s="71"/>
      <c r="W23" s="71" t="s">
        <v>47</v>
      </c>
      <c r="X23" s="71"/>
      <c r="Y23" s="77" t="s">
        <v>82</v>
      </c>
      <c r="Z23" s="78" t="s">
        <v>308</v>
      </c>
      <c r="AA23" s="76"/>
      <c r="AB23" s="76"/>
    </row>
    <row r="24" spans="1:28" ht="59.25" customHeight="1" thickBot="1" x14ac:dyDescent="0.4">
      <c r="A24" s="71">
        <v>20</v>
      </c>
      <c r="B24" s="121" t="s">
        <v>320</v>
      </c>
      <c r="C24" s="65" t="s">
        <v>79</v>
      </c>
      <c r="D24" s="71">
        <v>75000041</v>
      </c>
      <c r="E24" s="124">
        <v>107721066</v>
      </c>
      <c r="F24" s="124">
        <v>600060390</v>
      </c>
      <c r="G24" s="73" t="s">
        <v>123</v>
      </c>
      <c r="H24" s="71" t="s">
        <v>0</v>
      </c>
      <c r="I24" s="71" t="s">
        <v>106</v>
      </c>
      <c r="J24" s="71" t="s">
        <v>29</v>
      </c>
      <c r="K24" s="73" t="s">
        <v>123</v>
      </c>
      <c r="L24" s="79">
        <v>2500000</v>
      </c>
      <c r="M24" s="67">
        <f t="shared" si="0"/>
        <v>1750000</v>
      </c>
      <c r="N24" s="71">
        <v>2024</v>
      </c>
      <c r="O24" s="71">
        <v>2027</v>
      </c>
      <c r="P24" s="71"/>
      <c r="Q24" s="71"/>
      <c r="R24" s="71"/>
      <c r="S24" s="71"/>
      <c r="T24" s="71"/>
      <c r="U24" s="71"/>
      <c r="V24" s="71" t="s">
        <v>47</v>
      </c>
      <c r="W24" s="71"/>
      <c r="X24" s="71"/>
      <c r="Y24" s="73" t="s">
        <v>109</v>
      </c>
      <c r="Z24" s="71" t="s">
        <v>48</v>
      </c>
      <c r="AA24" s="76"/>
      <c r="AB24" s="76"/>
    </row>
    <row r="25" spans="1:28" ht="59.25" customHeight="1" thickBot="1" x14ac:dyDescent="0.4">
      <c r="A25" s="71">
        <v>21</v>
      </c>
      <c r="B25" s="121" t="s">
        <v>320</v>
      </c>
      <c r="C25" s="65" t="s">
        <v>79</v>
      </c>
      <c r="D25" s="71">
        <v>75000041</v>
      </c>
      <c r="E25" s="124">
        <v>107721066</v>
      </c>
      <c r="F25" s="124">
        <v>600060390</v>
      </c>
      <c r="G25" s="73" t="s">
        <v>124</v>
      </c>
      <c r="H25" s="71" t="s">
        <v>0</v>
      </c>
      <c r="I25" s="71" t="s">
        <v>106</v>
      </c>
      <c r="J25" s="71" t="s">
        <v>29</v>
      </c>
      <c r="K25" s="73" t="s">
        <v>125</v>
      </c>
      <c r="L25" s="79">
        <v>1250000</v>
      </c>
      <c r="M25" s="67">
        <f t="shared" si="0"/>
        <v>875000</v>
      </c>
      <c r="N25" s="71">
        <v>2023</v>
      </c>
      <c r="O25" s="71">
        <v>2026</v>
      </c>
      <c r="P25" s="71"/>
      <c r="Q25" s="71"/>
      <c r="R25" s="71"/>
      <c r="S25" s="71"/>
      <c r="T25" s="71"/>
      <c r="U25" s="71" t="s">
        <v>47</v>
      </c>
      <c r="V25" s="71"/>
      <c r="W25" s="71"/>
      <c r="X25" s="71"/>
      <c r="Y25" s="73" t="s">
        <v>109</v>
      </c>
      <c r="Z25" s="71" t="s">
        <v>48</v>
      </c>
      <c r="AA25" s="76"/>
      <c r="AB25" s="76"/>
    </row>
    <row r="26" spans="1:28" ht="78.75" customHeight="1" thickBot="1" x14ac:dyDescent="0.4">
      <c r="A26" s="71">
        <v>22</v>
      </c>
      <c r="B26" s="121" t="s">
        <v>320</v>
      </c>
      <c r="C26" s="65" t="s">
        <v>79</v>
      </c>
      <c r="D26" s="71">
        <v>75000041</v>
      </c>
      <c r="E26" s="124">
        <v>107721066</v>
      </c>
      <c r="F26" s="124">
        <v>600060390</v>
      </c>
      <c r="G26" s="73" t="s">
        <v>126</v>
      </c>
      <c r="H26" s="71" t="s">
        <v>0</v>
      </c>
      <c r="I26" s="71" t="s">
        <v>106</v>
      </c>
      <c r="J26" s="71" t="s">
        <v>29</v>
      </c>
      <c r="K26" s="73" t="s">
        <v>127</v>
      </c>
      <c r="L26" s="79">
        <v>18750000</v>
      </c>
      <c r="M26" s="67">
        <f t="shared" si="0"/>
        <v>13125000</v>
      </c>
      <c r="N26" s="71">
        <v>2024</v>
      </c>
      <c r="O26" s="71">
        <v>2027</v>
      </c>
      <c r="P26" s="71"/>
      <c r="Q26" s="71" t="s">
        <v>47</v>
      </c>
      <c r="R26" s="71" t="s">
        <v>47</v>
      </c>
      <c r="S26" s="71" t="s">
        <v>47</v>
      </c>
      <c r="T26" s="71"/>
      <c r="U26" s="71"/>
      <c r="V26" s="71"/>
      <c r="W26" s="71"/>
      <c r="X26" s="71"/>
      <c r="Y26" s="73" t="s">
        <v>109</v>
      </c>
      <c r="Z26" s="71" t="s">
        <v>48</v>
      </c>
      <c r="AA26" s="76"/>
      <c r="AB26" s="76"/>
    </row>
    <row r="27" spans="1:28" ht="80.25" customHeight="1" thickBot="1" x14ac:dyDescent="0.35">
      <c r="A27" s="71">
        <v>23</v>
      </c>
      <c r="B27" s="125" t="s">
        <v>128</v>
      </c>
      <c r="C27" s="125" t="s">
        <v>129</v>
      </c>
      <c r="D27" s="125">
        <v>75001241</v>
      </c>
      <c r="E27" s="126">
        <v>107721236</v>
      </c>
      <c r="F27" s="126">
        <v>650055853</v>
      </c>
      <c r="G27" s="127" t="s">
        <v>313</v>
      </c>
      <c r="H27" s="125" t="s">
        <v>0</v>
      </c>
      <c r="I27" s="125" t="s">
        <v>29</v>
      </c>
      <c r="J27" s="125" t="s">
        <v>131</v>
      </c>
      <c r="K27" s="128" t="s">
        <v>314</v>
      </c>
      <c r="L27" s="129">
        <v>3000000</v>
      </c>
      <c r="M27" s="130">
        <v>2100000</v>
      </c>
      <c r="N27" s="125">
        <v>2023</v>
      </c>
      <c r="O27" s="125">
        <v>2025</v>
      </c>
      <c r="P27" s="131" t="s">
        <v>47</v>
      </c>
      <c r="Q27" s="131"/>
      <c r="R27" s="131" t="s">
        <v>47</v>
      </c>
      <c r="S27" s="131"/>
      <c r="T27" s="131"/>
      <c r="U27" s="131"/>
      <c r="V27" s="131"/>
      <c r="W27" s="131"/>
      <c r="X27" s="131"/>
      <c r="Y27" s="131" t="s">
        <v>293</v>
      </c>
      <c r="Z27" s="131" t="s">
        <v>34</v>
      </c>
      <c r="AA27" s="76"/>
      <c r="AB27" s="76"/>
    </row>
    <row r="28" spans="1:28" ht="59.25" customHeight="1" thickBot="1" x14ac:dyDescent="0.35">
      <c r="A28" s="71">
        <v>24</v>
      </c>
      <c r="B28" s="125" t="s">
        <v>128</v>
      </c>
      <c r="C28" s="125" t="s">
        <v>129</v>
      </c>
      <c r="D28" s="125">
        <v>75001241</v>
      </c>
      <c r="E28" s="126">
        <v>107721236</v>
      </c>
      <c r="F28" s="126">
        <v>650055853</v>
      </c>
      <c r="G28" s="127" t="s">
        <v>315</v>
      </c>
      <c r="H28" s="125" t="s">
        <v>0</v>
      </c>
      <c r="I28" s="125" t="s">
        <v>29</v>
      </c>
      <c r="J28" s="125" t="s">
        <v>131</v>
      </c>
      <c r="K28" s="128" t="s">
        <v>316</v>
      </c>
      <c r="L28" s="132">
        <v>2000000</v>
      </c>
      <c r="M28" s="130">
        <v>1400000</v>
      </c>
      <c r="N28" s="125">
        <v>2023</v>
      </c>
      <c r="O28" s="125">
        <v>2025</v>
      </c>
      <c r="P28" s="131" t="s">
        <v>47</v>
      </c>
      <c r="Q28" s="131"/>
      <c r="R28" s="131"/>
      <c r="S28" s="131"/>
      <c r="T28" s="131"/>
      <c r="U28" s="131"/>
      <c r="V28" s="131"/>
      <c r="W28" s="131"/>
      <c r="X28" s="131"/>
      <c r="Y28" s="131" t="s">
        <v>293</v>
      </c>
      <c r="Z28" s="131" t="s">
        <v>34</v>
      </c>
      <c r="AA28" s="76"/>
      <c r="AB28" s="76"/>
    </row>
    <row r="29" spans="1:28" ht="53.25" customHeight="1" thickBot="1" x14ac:dyDescent="0.35">
      <c r="A29" s="71">
        <v>25</v>
      </c>
      <c r="B29" s="125" t="s">
        <v>128</v>
      </c>
      <c r="C29" s="125" t="s">
        <v>129</v>
      </c>
      <c r="D29" s="125">
        <v>75001241</v>
      </c>
      <c r="E29" s="126">
        <v>107721236</v>
      </c>
      <c r="F29" s="126">
        <v>650055853</v>
      </c>
      <c r="G29" s="127" t="s">
        <v>317</v>
      </c>
      <c r="H29" s="125" t="s">
        <v>0</v>
      </c>
      <c r="I29" s="125" t="s">
        <v>29</v>
      </c>
      <c r="J29" s="125" t="s">
        <v>131</v>
      </c>
      <c r="K29" s="128" t="s">
        <v>318</v>
      </c>
      <c r="L29" s="132">
        <v>3000000</v>
      </c>
      <c r="M29" s="130">
        <v>2100000</v>
      </c>
      <c r="N29" s="125">
        <v>2023</v>
      </c>
      <c r="O29" s="125">
        <v>2025</v>
      </c>
      <c r="P29" s="131" t="s">
        <v>47</v>
      </c>
      <c r="Q29" s="131"/>
      <c r="R29" s="131"/>
      <c r="S29" s="131" t="s">
        <v>47</v>
      </c>
      <c r="T29" s="131"/>
      <c r="U29" s="131"/>
      <c r="V29" s="131"/>
      <c r="W29" s="131"/>
      <c r="X29" s="131"/>
      <c r="Y29" s="131" t="s">
        <v>293</v>
      </c>
      <c r="Z29" s="131" t="s">
        <v>34</v>
      </c>
      <c r="AA29" s="76"/>
      <c r="AB29" s="76"/>
    </row>
    <row r="30" spans="1:28" ht="58.5" customHeight="1" thickBot="1" x14ac:dyDescent="0.35">
      <c r="A30" s="71">
        <v>26</v>
      </c>
      <c r="B30" s="73" t="s">
        <v>128</v>
      </c>
      <c r="C30" s="73" t="s">
        <v>129</v>
      </c>
      <c r="D30" s="73">
        <v>75001241</v>
      </c>
      <c r="E30" s="74">
        <v>107721236</v>
      </c>
      <c r="F30" s="74">
        <v>650055853</v>
      </c>
      <c r="G30" s="75" t="s">
        <v>130</v>
      </c>
      <c r="H30" s="73" t="s">
        <v>0</v>
      </c>
      <c r="I30" s="73" t="s">
        <v>29</v>
      </c>
      <c r="J30" s="73" t="s">
        <v>131</v>
      </c>
      <c r="K30" s="75" t="s">
        <v>130</v>
      </c>
      <c r="L30" s="133">
        <v>1000000</v>
      </c>
      <c r="M30" s="67">
        <f t="shared" si="0"/>
        <v>700000</v>
      </c>
      <c r="N30" s="73">
        <v>2023</v>
      </c>
      <c r="O30" s="73">
        <v>2025</v>
      </c>
      <c r="P30" s="71"/>
      <c r="Q30" s="71" t="s">
        <v>47</v>
      </c>
      <c r="R30" s="71"/>
      <c r="S30" s="71"/>
      <c r="T30" s="71"/>
      <c r="U30" s="71"/>
      <c r="V30" s="71" t="s">
        <v>47</v>
      </c>
      <c r="W30" s="71"/>
      <c r="X30" s="71"/>
      <c r="Y30" s="71" t="s">
        <v>293</v>
      </c>
      <c r="Z30" s="71" t="s">
        <v>34</v>
      </c>
      <c r="AA30" s="76"/>
      <c r="AB30" s="76"/>
    </row>
    <row r="31" spans="1:28" ht="56.25" customHeight="1" thickBot="1" x14ac:dyDescent="0.35">
      <c r="A31" s="71">
        <v>27</v>
      </c>
      <c r="B31" s="73" t="s">
        <v>128</v>
      </c>
      <c r="C31" s="73" t="s">
        <v>129</v>
      </c>
      <c r="D31" s="73">
        <v>75001241</v>
      </c>
      <c r="E31" s="74">
        <v>107721236</v>
      </c>
      <c r="F31" s="74">
        <v>650055853</v>
      </c>
      <c r="G31" s="75" t="s">
        <v>319</v>
      </c>
      <c r="H31" s="73" t="s">
        <v>0</v>
      </c>
      <c r="I31" s="73" t="s">
        <v>29</v>
      </c>
      <c r="J31" s="73" t="s">
        <v>131</v>
      </c>
      <c r="K31" s="75" t="s">
        <v>322</v>
      </c>
      <c r="L31" s="133">
        <v>3000000</v>
      </c>
      <c r="M31" s="67">
        <f t="shared" si="0"/>
        <v>2100000</v>
      </c>
      <c r="N31" s="73">
        <v>2023</v>
      </c>
      <c r="O31" s="73">
        <v>2025</v>
      </c>
      <c r="P31" s="71" t="s">
        <v>47</v>
      </c>
      <c r="Q31" s="71"/>
      <c r="R31" s="71"/>
      <c r="S31" s="71"/>
      <c r="T31" s="71"/>
      <c r="U31" s="71"/>
      <c r="V31" s="71"/>
      <c r="W31" s="71"/>
      <c r="X31" s="71"/>
      <c r="Y31" s="71" t="s">
        <v>293</v>
      </c>
      <c r="Z31" s="71" t="s">
        <v>34</v>
      </c>
      <c r="AA31" s="76"/>
      <c r="AB31" s="76"/>
    </row>
    <row r="32" spans="1:28" ht="53.25" customHeight="1" thickBot="1" x14ac:dyDescent="0.35">
      <c r="A32" s="71">
        <v>28</v>
      </c>
      <c r="B32" s="73" t="s">
        <v>128</v>
      </c>
      <c r="C32" s="73" t="s">
        <v>129</v>
      </c>
      <c r="D32" s="73">
        <v>75001241</v>
      </c>
      <c r="E32" s="74">
        <v>107721236</v>
      </c>
      <c r="F32" s="74">
        <v>650055853</v>
      </c>
      <c r="G32" s="73" t="s">
        <v>132</v>
      </c>
      <c r="H32" s="73" t="s">
        <v>0</v>
      </c>
      <c r="I32" s="73" t="s">
        <v>29</v>
      </c>
      <c r="J32" s="73" t="s">
        <v>131</v>
      </c>
      <c r="K32" s="73" t="s">
        <v>132</v>
      </c>
      <c r="L32" s="133">
        <v>2000000</v>
      </c>
      <c r="M32" s="67">
        <f t="shared" si="0"/>
        <v>1400000</v>
      </c>
      <c r="N32" s="73">
        <v>2023</v>
      </c>
      <c r="O32" s="73">
        <v>2025</v>
      </c>
      <c r="P32" s="71"/>
      <c r="Q32" s="71"/>
      <c r="R32" s="71"/>
      <c r="S32" s="71"/>
      <c r="T32" s="71"/>
      <c r="U32" s="71"/>
      <c r="V32" s="71"/>
      <c r="W32" s="71"/>
      <c r="X32" s="71"/>
      <c r="Y32" s="71" t="s">
        <v>293</v>
      </c>
      <c r="Z32" s="71" t="s">
        <v>34</v>
      </c>
      <c r="AA32" s="76"/>
      <c r="AB32" s="76"/>
    </row>
    <row r="33" spans="1:28" ht="93.75" customHeight="1" thickBot="1" x14ac:dyDescent="0.35">
      <c r="A33" s="71">
        <v>29</v>
      </c>
      <c r="B33" s="73" t="s">
        <v>128</v>
      </c>
      <c r="C33" s="73" t="s">
        <v>129</v>
      </c>
      <c r="D33" s="73">
        <v>75001241</v>
      </c>
      <c r="E33" s="74">
        <v>107721236</v>
      </c>
      <c r="F33" s="74">
        <v>650055853</v>
      </c>
      <c r="G33" s="75" t="s">
        <v>133</v>
      </c>
      <c r="H33" s="73" t="s">
        <v>0</v>
      </c>
      <c r="I33" s="73" t="s">
        <v>29</v>
      </c>
      <c r="J33" s="73" t="s">
        <v>131</v>
      </c>
      <c r="K33" s="75" t="s">
        <v>133</v>
      </c>
      <c r="L33" s="133">
        <v>5000000</v>
      </c>
      <c r="M33" s="67">
        <f t="shared" si="0"/>
        <v>3500000</v>
      </c>
      <c r="N33" s="73">
        <v>2023</v>
      </c>
      <c r="O33" s="73">
        <v>2027</v>
      </c>
      <c r="P33" s="71"/>
      <c r="Q33" s="71"/>
      <c r="R33" s="71"/>
      <c r="S33" s="71"/>
      <c r="T33" s="71"/>
      <c r="U33" s="71"/>
      <c r="V33" s="71" t="s">
        <v>47</v>
      </c>
      <c r="W33" s="71"/>
      <c r="X33" s="71"/>
      <c r="Y33" s="71" t="s">
        <v>293</v>
      </c>
      <c r="Z33" s="71" t="s">
        <v>34</v>
      </c>
      <c r="AA33" s="76"/>
      <c r="AB33" s="76"/>
    </row>
    <row r="34" spans="1:28" ht="62.25" customHeight="1" thickBot="1" x14ac:dyDescent="0.35">
      <c r="A34" s="71">
        <v>30</v>
      </c>
      <c r="B34" s="73" t="s">
        <v>128</v>
      </c>
      <c r="C34" s="73" t="s">
        <v>129</v>
      </c>
      <c r="D34" s="73">
        <v>75001241</v>
      </c>
      <c r="E34" s="74">
        <v>107721236</v>
      </c>
      <c r="F34" s="74">
        <v>650055853</v>
      </c>
      <c r="G34" s="134" t="s">
        <v>134</v>
      </c>
      <c r="H34" s="73" t="s">
        <v>0</v>
      </c>
      <c r="I34" s="73" t="s">
        <v>29</v>
      </c>
      <c r="J34" s="73" t="s">
        <v>131</v>
      </c>
      <c r="K34" s="75" t="s">
        <v>134</v>
      </c>
      <c r="L34" s="133">
        <v>2500000</v>
      </c>
      <c r="M34" s="67">
        <f t="shared" si="0"/>
        <v>1750000</v>
      </c>
      <c r="N34" s="73">
        <v>2023</v>
      </c>
      <c r="O34" s="73">
        <v>2025</v>
      </c>
      <c r="P34" s="71"/>
      <c r="Q34" s="71"/>
      <c r="R34" s="71"/>
      <c r="S34" s="71"/>
      <c r="T34" s="71"/>
      <c r="U34" s="71"/>
      <c r="V34" s="71"/>
      <c r="W34" s="71"/>
      <c r="X34" s="71"/>
      <c r="Y34" s="71" t="s">
        <v>293</v>
      </c>
      <c r="Z34" s="71" t="s">
        <v>34</v>
      </c>
      <c r="AA34" s="76"/>
      <c r="AB34" s="76"/>
    </row>
    <row r="35" spans="1:28" ht="54" customHeight="1" thickBot="1" x14ac:dyDescent="0.35">
      <c r="A35" s="71">
        <v>31</v>
      </c>
      <c r="B35" s="73" t="s">
        <v>128</v>
      </c>
      <c r="C35" s="73" t="s">
        <v>129</v>
      </c>
      <c r="D35" s="73">
        <v>75001241</v>
      </c>
      <c r="E35" s="74">
        <v>107721236</v>
      </c>
      <c r="F35" s="74">
        <v>650055853</v>
      </c>
      <c r="G35" s="75" t="s">
        <v>135</v>
      </c>
      <c r="H35" s="73" t="s">
        <v>0</v>
      </c>
      <c r="I35" s="73" t="s">
        <v>29</v>
      </c>
      <c r="J35" s="73" t="s">
        <v>131</v>
      </c>
      <c r="K35" s="75" t="s">
        <v>135</v>
      </c>
      <c r="L35" s="133">
        <v>3000000</v>
      </c>
      <c r="M35" s="67">
        <f t="shared" si="0"/>
        <v>2100000</v>
      </c>
      <c r="N35" s="73">
        <v>2023</v>
      </c>
      <c r="O35" s="73">
        <v>2027</v>
      </c>
      <c r="P35" s="71"/>
      <c r="Q35" s="71"/>
      <c r="R35" s="71"/>
      <c r="S35" s="71"/>
      <c r="T35" s="71"/>
      <c r="U35" s="71"/>
      <c r="V35" s="71"/>
      <c r="W35" s="71"/>
      <c r="X35" s="71"/>
      <c r="Y35" s="71" t="s">
        <v>293</v>
      </c>
      <c r="Z35" s="71" t="s">
        <v>34</v>
      </c>
      <c r="AA35" s="76"/>
      <c r="AB35" s="76"/>
    </row>
    <row r="36" spans="1:28" ht="63.75" customHeight="1" thickBot="1" x14ac:dyDescent="0.35">
      <c r="A36" s="71">
        <v>32</v>
      </c>
      <c r="B36" s="73" t="s">
        <v>128</v>
      </c>
      <c r="C36" s="73" t="s">
        <v>129</v>
      </c>
      <c r="D36" s="73">
        <v>75001241</v>
      </c>
      <c r="E36" s="74">
        <v>107721236</v>
      </c>
      <c r="F36" s="74">
        <v>650055853</v>
      </c>
      <c r="G36" s="75" t="s">
        <v>136</v>
      </c>
      <c r="H36" s="73" t="s">
        <v>0</v>
      </c>
      <c r="I36" s="73" t="s">
        <v>29</v>
      </c>
      <c r="J36" s="73" t="s">
        <v>131</v>
      </c>
      <c r="K36" s="75" t="s">
        <v>136</v>
      </c>
      <c r="L36" s="133">
        <v>2000000</v>
      </c>
      <c r="M36" s="67">
        <f t="shared" si="0"/>
        <v>1400000</v>
      </c>
      <c r="N36" s="73">
        <v>2024</v>
      </c>
      <c r="O36" s="73">
        <v>2026</v>
      </c>
      <c r="P36" s="71"/>
      <c r="Q36" s="71"/>
      <c r="R36" s="71"/>
      <c r="S36" s="71"/>
      <c r="T36" s="71"/>
      <c r="U36" s="71"/>
      <c r="V36" s="71"/>
      <c r="W36" s="71"/>
      <c r="X36" s="71"/>
      <c r="Y36" s="71" t="s">
        <v>293</v>
      </c>
      <c r="Z36" s="71" t="s">
        <v>34</v>
      </c>
      <c r="AA36" s="76"/>
      <c r="AB36" s="76"/>
    </row>
    <row r="37" spans="1:28" ht="50.25" customHeight="1" thickBot="1" x14ac:dyDescent="0.35">
      <c r="A37" s="71">
        <v>33</v>
      </c>
      <c r="B37" s="73" t="s">
        <v>128</v>
      </c>
      <c r="C37" s="73" t="s">
        <v>129</v>
      </c>
      <c r="D37" s="73">
        <v>75001241</v>
      </c>
      <c r="E37" s="74">
        <v>107721236</v>
      </c>
      <c r="F37" s="74">
        <v>650055853</v>
      </c>
      <c r="G37" s="75" t="s">
        <v>137</v>
      </c>
      <c r="H37" s="73" t="s">
        <v>0</v>
      </c>
      <c r="I37" s="73" t="s">
        <v>29</v>
      </c>
      <c r="J37" s="73" t="s">
        <v>131</v>
      </c>
      <c r="K37" s="75" t="s">
        <v>137</v>
      </c>
      <c r="L37" s="133">
        <v>1200000</v>
      </c>
      <c r="M37" s="67">
        <f t="shared" si="0"/>
        <v>840000</v>
      </c>
      <c r="N37" s="73">
        <v>2022</v>
      </c>
      <c r="O37" s="73">
        <v>2025</v>
      </c>
      <c r="P37" s="71"/>
      <c r="Q37" s="71"/>
      <c r="R37" s="71"/>
      <c r="S37" s="71"/>
      <c r="T37" s="71"/>
      <c r="U37" s="71"/>
      <c r="V37" s="71"/>
      <c r="W37" s="71"/>
      <c r="X37" s="71"/>
      <c r="Y37" s="71" t="s">
        <v>293</v>
      </c>
      <c r="Z37" s="71" t="s">
        <v>34</v>
      </c>
      <c r="AA37" s="76"/>
      <c r="AB37" s="76"/>
    </row>
    <row r="38" spans="1:28" ht="76.5" customHeight="1" thickBot="1" x14ac:dyDescent="0.35">
      <c r="A38" s="71">
        <v>34</v>
      </c>
      <c r="B38" s="73" t="s">
        <v>128</v>
      </c>
      <c r="C38" s="73" t="s">
        <v>129</v>
      </c>
      <c r="D38" s="73">
        <v>75001241</v>
      </c>
      <c r="E38" s="74">
        <v>107721236</v>
      </c>
      <c r="F38" s="74">
        <v>650055853</v>
      </c>
      <c r="G38" s="75" t="s">
        <v>138</v>
      </c>
      <c r="H38" s="73" t="s">
        <v>0</v>
      </c>
      <c r="I38" s="73" t="s">
        <v>29</v>
      </c>
      <c r="J38" s="73" t="s">
        <v>131</v>
      </c>
      <c r="K38" s="75" t="s">
        <v>138</v>
      </c>
      <c r="L38" s="133">
        <v>1000000</v>
      </c>
      <c r="M38" s="67">
        <f t="shared" si="0"/>
        <v>700000</v>
      </c>
      <c r="N38" s="73">
        <v>2023</v>
      </c>
      <c r="O38" s="73">
        <v>2027</v>
      </c>
      <c r="P38" s="71"/>
      <c r="Q38" s="71"/>
      <c r="R38" s="71"/>
      <c r="S38" s="71"/>
      <c r="T38" s="71"/>
      <c r="U38" s="71"/>
      <c r="V38" s="71"/>
      <c r="W38" s="71"/>
      <c r="X38" s="71"/>
      <c r="Y38" s="71" t="s">
        <v>293</v>
      </c>
      <c r="Z38" s="71" t="s">
        <v>34</v>
      </c>
      <c r="AA38" s="76"/>
      <c r="AB38" s="76"/>
    </row>
    <row r="39" spans="1:28" ht="65.25" customHeight="1" thickBot="1" x14ac:dyDescent="0.35">
      <c r="A39" s="71">
        <v>35</v>
      </c>
      <c r="B39" s="73" t="s">
        <v>128</v>
      </c>
      <c r="C39" s="73" t="s">
        <v>129</v>
      </c>
      <c r="D39" s="73">
        <v>75001241</v>
      </c>
      <c r="E39" s="74">
        <v>107721236</v>
      </c>
      <c r="F39" s="74">
        <v>650055853</v>
      </c>
      <c r="G39" s="75" t="s">
        <v>139</v>
      </c>
      <c r="H39" s="73" t="s">
        <v>0</v>
      </c>
      <c r="I39" s="73" t="s">
        <v>29</v>
      </c>
      <c r="J39" s="73" t="s">
        <v>131</v>
      </c>
      <c r="K39" s="75" t="s">
        <v>139</v>
      </c>
      <c r="L39" s="133">
        <v>1500000</v>
      </c>
      <c r="M39" s="67">
        <f t="shared" si="0"/>
        <v>1050000</v>
      </c>
      <c r="N39" s="73">
        <v>2023</v>
      </c>
      <c r="O39" s="73">
        <v>2027</v>
      </c>
      <c r="P39" s="71"/>
      <c r="Q39" s="71"/>
      <c r="R39" s="71"/>
      <c r="S39" s="71"/>
      <c r="T39" s="71"/>
      <c r="U39" s="71"/>
      <c r="V39" s="71" t="s">
        <v>47</v>
      </c>
      <c r="W39" s="71"/>
      <c r="X39" s="71"/>
      <c r="Y39" s="71" t="s">
        <v>293</v>
      </c>
      <c r="Z39" s="71" t="s">
        <v>34</v>
      </c>
      <c r="AA39" s="76"/>
      <c r="AB39" s="76"/>
    </row>
    <row r="40" spans="1:28" ht="65.25" customHeight="1" thickBot="1" x14ac:dyDescent="0.35">
      <c r="A40" s="71">
        <v>36</v>
      </c>
      <c r="B40" s="73" t="s">
        <v>128</v>
      </c>
      <c r="C40" s="73" t="s">
        <v>129</v>
      </c>
      <c r="D40" s="73">
        <v>75001241</v>
      </c>
      <c r="E40" s="74">
        <v>107721236</v>
      </c>
      <c r="F40" s="74">
        <v>650055853</v>
      </c>
      <c r="G40" s="75" t="s">
        <v>297</v>
      </c>
      <c r="H40" s="73" t="s">
        <v>0</v>
      </c>
      <c r="I40" s="73" t="s">
        <v>29</v>
      </c>
      <c r="J40" s="73" t="s">
        <v>131</v>
      </c>
      <c r="K40" s="75" t="s">
        <v>298</v>
      </c>
      <c r="L40" s="133">
        <v>2500000</v>
      </c>
      <c r="M40" s="67">
        <f t="shared" si="0"/>
        <v>1750000</v>
      </c>
      <c r="N40" s="73">
        <v>2023</v>
      </c>
      <c r="O40" s="73">
        <v>2027</v>
      </c>
      <c r="P40" s="71"/>
      <c r="Q40" s="71"/>
      <c r="R40" s="71"/>
      <c r="S40" s="71"/>
      <c r="T40" s="71"/>
      <c r="U40" s="71"/>
      <c r="V40" s="71"/>
      <c r="W40" s="71"/>
      <c r="X40" s="71"/>
      <c r="Y40" s="71" t="s">
        <v>293</v>
      </c>
      <c r="Z40" s="71" t="s">
        <v>34</v>
      </c>
      <c r="AA40" s="76"/>
      <c r="AB40" s="76"/>
    </row>
    <row r="41" spans="1:28" ht="66.75" customHeight="1" thickBot="1" x14ac:dyDescent="0.35">
      <c r="A41" s="71">
        <v>37</v>
      </c>
      <c r="B41" s="71" t="s">
        <v>140</v>
      </c>
      <c r="C41" s="71" t="s">
        <v>141</v>
      </c>
      <c r="D41" s="71">
        <v>70946965</v>
      </c>
      <c r="E41" s="124">
        <v>108016820</v>
      </c>
      <c r="F41" s="62">
        <v>600022366</v>
      </c>
      <c r="G41" s="71" t="s">
        <v>142</v>
      </c>
      <c r="H41" s="71" t="s">
        <v>143</v>
      </c>
      <c r="I41" s="71" t="s">
        <v>29</v>
      </c>
      <c r="J41" s="71" t="s">
        <v>29</v>
      </c>
      <c r="K41" s="31" t="s">
        <v>144</v>
      </c>
      <c r="L41" s="79">
        <v>650000</v>
      </c>
      <c r="M41" s="67">
        <f t="shared" si="0"/>
        <v>455000</v>
      </c>
      <c r="N41" s="71">
        <v>2023</v>
      </c>
      <c r="O41" s="71">
        <v>2024</v>
      </c>
      <c r="P41" s="71"/>
      <c r="Q41" s="71"/>
      <c r="R41" s="71"/>
      <c r="S41" s="71"/>
      <c r="T41" s="71"/>
      <c r="U41" s="71"/>
      <c r="V41" s="71"/>
      <c r="W41" s="71"/>
      <c r="X41" s="71"/>
      <c r="Y41" s="71" t="s">
        <v>145</v>
      </c>
      <c r="Z41" s="71" t="s">
        <v>48</v>
      </c>
      <c r="AA41" s="76"/>
      <c r="AB41" s="76"/>
    </row>
    <row r="42" spans="1:28" ht="61.5" customHeight="1" thickBot="1" x14ac:dyDescent="0.35">
      <c r="A42" s="71">
        <v>38</v>
      </c>
      <c r="B42" s="71" t="s">
        <v>140</v>
      </c>
      <c r="C42" s="71" t="s">
        <v>141</v>
      </c>
      <c r="D42" s="71">
        <v>70946965</v>
      </c>
      <c r="E42" s="124">
        <v>108016820</v>
      </c>
      <c r="F42" s="62">
        <v>600022366</v>
      </c>
      <c r="G42" s="71" t="s">
        <v>146</v>
      </c>
      <c r="H42" s="71" t="s">
        <v>143</v>
      </c>
      <c r="I42" s="71" t="s">
        <v>29</v>
      </c>
      <c r="J42" s="71" t="s">
        <v>29</v>
      </c>
      <c r="K42" s="31" t="s">
        <v>147</v>
      </c>
      <c r="L42" s="79">
        <v>500000</v>
      </c>
      <c r="M42" s="67">
        <f>L42/100*70</f>
        <v>350000</v>
      </c>
      <c r="N42" s="71">
        <v>2025</v>
      </c>
      <c r="O42" s="71">
        <v>2026</v>
      </c>
      <c r="P42" s="71"/>
      <c r="Q42" s="71"/>
      <c r="R42" s="71"/>
      <c r="S42" s="71"/>
      <c r="T42" s="71"/>
      <c r="U42" s="71"/>
      <c r="V42" s="71"/>
      <c r="W42" s="71"/>
      <c r="X42" s="71"/>
      <c r="Y42" s="71" t="s">
        <v>145</v>
      </c>
      <c r="Z42" s="71" t="s">
        <v>48</v>
      </c>
      <c r="AA42" s="76"/>
      <c r="AB42" s="76"/>
    </row>
    <row r="43" spans="1:28" ht="92.25" customHeight="1" thickBot="1" x14ac:dyDescent="0.4">
      <c r="A43" s="71">
        <v>39</v>
      </c>
      <c r="B43" s="135" t="s">
        <v>148</v>
      </c>
      <c r="C43" s="135" t="s">
        <v>59</v>
      </c>
      <c r="D43" s="135">
        <v>75001292</v>
      </c>
      <c r="E43" s="136">
        <v>102687013</v>
      </c>
      <c r="F43" s="63">
        <v>650029135</v>
      </c>
      <c r="G43" s="137" t="s">
        <v>310</v>
      </c>
      <c r="H43" s="71" t="s">
        <v>143</v>
      </c>
      <c r="I43" s="71" t="s">
        <v>29</v>
      </c>
      <c r="J43" s="71" t="s">
        <v>61</v>
      </c>
      <c r="K43" s="138" t="s">
        <v>309</v>
      </c>
      <c r="L43" s="79">
        <v>300000</v>
      </c>
      <c r="M43" s="67">
        <f>L43/100*70</f>
        <v>210000</v>
      </c>
      <c r="N43" s="71">
        <v>2023</v>
      </c>
      <c r="O43" s="71">
        <v>2024</v>
      </c>
      <c r="P43" s="71"/>
      <c r="Q43" s="71"/>
      <c r="R43" s="71"/>
      <c r="S43" s="71"/>
      <c r="T43" s="71"/>
      <c r="U43" s="71"/>
      <c r="V43" s="71"/>
      <c r="W43" s="71"/>
      <c r="X43" s="71"/>
      <c r="Y43" s="71" t="s">
        <v>293</v>
      </c>
      <c r="Z43" s="71" t="s">
        <v>48</v>
      </c>
      <c r="AA43" s="76"/>
      <c r="AB43" s="76"/>
    </row>
    <row r="44" spans="1:28" ht="91.5" customHeight="1" thickBot="1" x14ac:dyDescent="0.35">
      <c r="A44" s="71">
        <v>40</v>
      </c>
      <c r="B44" s="135" t="s">
        <v>148</v>
      </c>
      <c r="C44" s="135" t="s">
        <v>59</v>
      </c>
      <c r="D44" s="135">
        <v>75001292</v>
      </c>
      <c r="E44" s="136">
        <v>102687013</v>
      </c>
      <c r="F44" s="63">
        <v>650029135</v>
      </c>
      <c r="G44" s="135" t="s">
        <v>149</v>
      </c>
      <c r="H44" s="135" t="s">
        <v>0</v>
      </c>
      <c r="I44" s="135" t="s">
        <v>29</v>
      </c>
      <c r="J44" s="135" t="s">
        <v>61</v>
      </c>
      <c r="K44" s="33" t="s">
        <v>149</v>
      </c>
      <c r="L44" s="139">
        <v>280000</v>
      </c>
      <c r="M44" s="67">
        <f t="shared" si="0"/>
        <v>196000</v>
      </c>
      <c r="N44" s="135">
        <v>2022</v>
      </c>
      <c r="O44" s="135">
        <v>2023</v>
      </c>
      <c r="P44" s="135"/>
      <c r="Q44" s="135"/>
      <c r="R44" s="135" t="s">
        <v>47</v>
      </c>
      <c r="S44" s="135" t="s">
        <v>47</v>
      </c>
      <c r="T44" s="135"/>
      <c r="U44" s="135"/>
      <c r="V44" s="135"/>
      <c r="W44" s="135"/>
      <c r="X44" s="135"/>
      <c r="Y44" s="140" t="s">
        <v>62</v>
      </c>
      <c r="Z44" s="140" t="s">
        <v>48</v>
      </c>
      <c r="AA44" s="76"/>
      <c r="AB44" s="76"/>
    </row>
    <row r="45" spans="1:28" ht="91.5" customHeight="1" thickBot="1" x14ac:dyDescent="0.35">
      <c r="A45" s="71">
        <v>41</v>
      </c>
      <c r="B45" s="141" t="s">
        <v>150</v>
      </c>
      <c r="C45" s="141" t="s">
        <v>151</v>
      </c>
      <c r="D45" s="141">
        <v>75000652</v>
      </c>
      <c r="E45" s="142">
        <v>107721023</v>
      </c>
      <c r="F45" s="143">
        <v>650040881</v>
      </c>
      <c r="G45" s="141" t="s">
        <v>311</v>
      </c>
      <c r="H45" s="141" t="s">
        <v>0</v>
      </c>
      <c r="I45" s="141" t="s">
        <v>29</v>
      </c>
      <c r="J45" s="141" t="s">
        <v>153</v>
      </c>
      <c r="K45" s="144" t="s">
        <v>312</v>
      </c>
      <c r="L45" s="69">
        <v>1500000</v>
      </c>
      <c r="M45" s="145">
        <f>L45/100*70</f>
        <v>1050000</v>
      </c>
      <c r="N45" s="141">
        <v>2024</v>
      </c>
      <c r="O45" s="141">
        <v>2024</v>
      </c>
      <c r="P45" s="146"/>
      <c r="Q45" s="146"/>
      <c r="R45" s="146"/>
      <c r="S45" s="146"/>
      <c r="T45" s="146"/>
      <c r="U45" s="146"/>
      <c r="V45" s="146"/>
      <c r="W45" s="146"/>
      <c r="X45" s="146"/>
      <c r="Y45" s="147" t="s">
        <v>109</v>
      </c>
      <c r="Z45" s="147" t="s">
        <v>48</v>
      </c>
      <c r="AA45" s="76"/>
      <c r="AB45" s="76"/>
    </row>
    <row r="46" spans="1:28" ht="87" customHeight="1" thickBot="1" x14ac:dyDescent="0.35">
      <c r="A46" s="71">
        <v>42</v>
      </c>
      <c r="B46" s="37" t="s">
        <v>150</v>
      </c>
      <c r="C46" s="135" t="s">
        <v>151</v>
      </c>
      <c r="D46" s="37">
        <v>75000652</v>
      </c>
      <c r="E46" s="136">
        <v>107721023</v>
      </c>
      <c r="F46" s="64">
        <v>650040881</v>
      </c>
      <c r="G46" s="33" t="s">
        <v>152</v>
      </c>
      <c r="H46" s="33" t="s">
        <v>0</v>
      </c>
      <c r="I46" s="33" t="s">
        <v>106</v>
      </c>
      <c r="J46" s="33" t="s">
        <v>153</v>
      </c>
      <c r="K46" s="33" t="s">
        <v>154</v>
      </c>
      <c r="L46" s="69">
        <v>2500000</v>
      </c>
      <c r="M46" s="67">
        <f t="shared" si="0"/>
        <v>1750000</v>
      </c>
      <c r="N46" s="33">
        <v>2024</v>
      </c>
      <c r="O46" s="33">
        <v>2024</v>
      </c>
      <c r="P46" s="33"/>
      <c r="Q46" s="34"/>
      <c r="R46" s="33"/>
      <c r="S46" s="34"/>
      <c r="T46" s="33"/>
      <c r="U46" s="33"/>
      <c r="V46" s="33" t="s">
        <v>47</v>
      </c>
      <c r="W46" s="33"/>
      <c r="X46" s="33"/>
      <c r="Y46" s="32" t="s">
        <v>145</v>
      </c>
      <c r="Z46" s="32" t="s">
        <v>48</v>
      </c>
      <c r="AA46" s="76"/>
      <c r="AB46" s="76"/>
    </row>
    <row r="47" spans="1:28" ht="67.5" customHeight="1" thickBot="1" x14ac:dyDescent="0.35">
      <c r="A47" s="71">
        <v>43</v>
      </c>
      <c r="B47" s="37" t="s">
        <v>155</v>
      </c>
      <c r="C47" s="37" t="s">
        <v>43</v>
      </c>
      <c r="D47" s="37">
        <v>70988382</v>
      </c>
      <c r="E47" s="148">
        <v>107721228</v>
      </c>
      <c r="F47" s="148">
        <v>650050258</v>
      </c>
      <c r="G47" s="36" t="s">
        <v>156</v>
      </c>
      <c r="H47" s="37" t="s">
        <v>0</v>
      </c>
      <c r="I47" s="37" t="s">
        <v>106</v>
      </c>
      <c r="J47" s="37" t="s">
        <v>45</v>
      </c>
      <c r="K47" s="35" t="s">
        <v>157</v>
      </c>
      <c r="L47" s="149">
        <v>5000000</v>
      </c>
      <c r="M47" s="130">
        <v>3500000</v>
      </c>
      <c r="N47" s="56" t="s">
        <v>256</v>
      </c>
      <c r="O47" s="56" t="s">
        <v>257</v>
      </c>
      <c r="P47" s="37"/>
      <c r="Q47" s="37"/>
      <c r="R47" s="37"/>
      <c r="S47" s="37"/>
      <c r="T47" s="37"/>
      <c r="U47" s="37"/>
      <c r="V47" s="37"/>
      <c r="W47" s="37"/>
      <c r="X47" s="37"/>
      <c r="Y47" s="65" t="s">
        <v>109</v>
      </c>
      <c r="Z47" s="57" t="s">
        <v>48</v>
      </c>
      <c r="AA47" s="76"/>
      <c r="AB47" s="76"/>
    </row>
    <row r="48" spans="1:28" ht="65.25" customHeight="1" thickBot="1" x14ac:dyDescent="0.35">
      <c r="A48" s="71">
        <v>44</v>
      </c>
      <c r="B48" s="37" t="s">
        <v>155</v>
      </c>
      <c r="C48" s="37" t="s">
        <v>43</v>
      </c>
      <c r="D48" s="37">
        <v>70988382</v>
      </c>
      <c r="E48" s="148">
        <v>107721228</v>
      </c>
      <c r="F48" s="148">
        <v>650050258</v>
      </c>
      <c r="G48" s="36" t="s">
        <v>158</v>
      </c>
      <c r="H48" s="37" t="s">
        <v>0</v>
      </c>
      <c r="I48" s="37" t="s">
        <v>106</v>
      </c>
      <c r="J48" s="37" t="s">
        <v>45</v>
      </c>
      <c r="K48" s="35" t="s">
        <v>159</v>
      </c>
      <c r="L48" s="149">
        <v>5000000</v>
      </c>
      <c r="M48" s="130">
        <v>3500000</v>
      </c>
      <c r="N48" s="56" t="s">
        <v>258</v>
      </c>
      <c r="O48" s="56" t="s">
        <v>259</v>
      </c>
      <c r="P48" s="37"/>
      <c r="Q48" s="37"/>
      <c r="R48" s="37"/>
      <c r="S48" s="37"/>
      <c r="T48" s="37"/>
      <c r="U48" s="37"/>
      <c r="V48" s="37"/>
      <c r="W48" s="37"/>
      <c r="X48" s="37"/>
      <c r="Y48" s="57" t="s">
        <v>160</v>
      </c>
      <c r="Z48" s="57" t="s">
        <v>48</v>
      </c>
      <c r="AA48" s="76"/>
      <c r="AB48" s="76"/>
    </row>
    <row r="49" spans="1:28" ht="63.75" customHeight="1" thickBot="1" x14ac:dyDescent="0.35">
      <c r="A49" s="71">
        <v>45</v>
      </c>
      <c r="B49" s="37" t="s">
        <v>155</v>
      </c>
      <c r="C49" s="37" t="s">
        <v>43</v>
      </c>
      <c r="D49" s="37">
        <v>70988382</v>
      </c>
      <c r="E49" s="148">
        <v>107721228</v>
      </c>
      <c r="F49" s="148">
        <v>650050258</v>
      </c>
      <c r="G49" s="36" t="s">
        <v>161</v>
      </c>
      <c r="H49" s="37" t="s">
        <v>0</v>
      </c>
      <c r="I49" s="37" t="s">
        <v>106</v>
      </c>
      <c r="J49" s="37" t="s">
        <v>45</v>
      </c>
      <c r="K49" s="35" t="s">
        <v>162</v>
      </c>
      <c r="L49" s="149">
        <v>15000000</v>
      </c>
      <c r="M49" s="130">
        <v>10500000</v>
      </c>
      <c r="N49" s="56" t="s">
        <v>258</v>
      </c>
      <c r="O49" s="56" t="s">
        <v>260</v>
      </c>
      <c r="P49" s="37"/>
      <c r="Q49" s="37"/>
      <c r="R49" s="37"/>
      <c r="S49" s="37"/>
      <c r="T49" s="37"/>
      <c r="U49" s="37"/>
      <c r="V49" s="37" t="s">
        <v>47</v>
      </c>
      <c r="W49" s="37" t="s">
        <v>47</v>
      </c>
      <c r="X49" s="37"/>
      <c r="Y49" s="57" t="s">
        <v>163</v>
      </c>
      <c r="Z49" s="57" t="s">
        <v>48</v>
      </c>
      <c r="AA49" s="76"/>
      <c r="AB49" s="76"/>
    </row>
    <row r="50" spans="1:28" ht="63" customHeight="1" thickBot="1" x14ac:dyDescent="0.35">
      <c r="A50" s="71">
        <v>46</v>
      </c>
      <c r="B50" s="37" t="s">
        <v>155</v>
      </c>
      <c r="C50" s="37" t="s">
        <v>43</v>
      </c>
      <c r="D50" s="37">
        <v>70988382</v>
      </c>
      <c r="E50" s="148">
        <v>107721228</v>
      </c>
      <c r="F50" s="148">
        <v>650050258</v>
      </c>
      <c r="G50" s="36" t="s">
        <v>164</v>
      </c>
      <c r="H50" s="37" t="s">
        <v>0</v>
      </c>
      <c r="I50" s="37" t="s">
        <v>106</v>
      </c>
      <c r="J50" s="37" t="s">
        <v>45</v>
      </c>
      <c r="K50" s="35" t="s">
        <v>165</v>
      </c>
      <c r="L50" s="149">
        <v>15000000</v>
      </c>
      <c r="M50" s="130">
        <v>10500000</v>
      </c>
      <c r="N50" s="56" t="s">
        <v>261</v>
      </c>
      <c r="O50" s="56" t="s">
        <v>262</v>
      </c>
      <c r="P50" s="37"/>
      <c r="Q50" s="37"/>
      <c r="R50" s="37"/>
      <c r="S50" s="37"/>
      <c r="T50" s="37"/>
      <c r="U50" s="37"/>
      <c r="V50" s="37"/>
      <c r="W50" s="37"/>
      <c r="X50" s="37"/>
      <c r="Y50" s="65" t="s">
        <v>109</v>
      </c>
      <c r="Z50" s="57" t="s">
        <v>48</v>
      </c>
      <c r="AA50" s="76"/>
      <c r="AB50" s="76"/>
    </row>
    <row r="51" spans="1:28" ht="70.5" customHeight="1" thickBot="1" x14ac:dyDescent="0.35">
      <c r="A51" s="71">
        <v>47</v>
      </c>
      <c r="B51" s="37" t="s">
        <v>155</v>
      </c>
      <c r="C51" s="37" t="s">
        <v>43</v>
      </c>
      <c r="D51" s="37">
        <v>70988382</v>
      </c>
      <c r="E51" s="148">
        <v>107721228</v>
      </c>
      <c r="F51" s="148">
        <v>650050258</v>
      </c>
      <c r="G51" s="36" t="s">
        <v>166</v>
      </c>
      <c r="H51" s="37" t="s">
        <v>0</v>
      </c>
      <c r="I51" s="37" t="s">
        <v>106</v>
      </c>
      <c r="J51" s="37" t="s">
        <v>45</v>
      </c>
      <c r="K51" s="35" t="s">
        <v>167</v>
      </c>
      <c r="L51" s="149">
        <v>10000000</v>
      </c>
      <c r="M51" s="130">
        <v>7000000</v>
      </c>
      <c r="N51" s="56" t="s">
        <v>263</v>
      </c>
      <c r="O51" s="56" t="s">
        <v>262</v>
      </c>
      <c r="P51" s="37"/>
      <c r="Q51" s="37"/>
      <c r="R51" s="37"/>
      <c r="S51" s="37"/>
      <c r="T51" s="37"/>
      <c r="U51" s="37"/>
      <c r="V51" s="37" t="s">
        <v>47</v>
      </c>
      <c r="W51" s="37" t="s">
        <v>47</v>
      </c>
      <c r="X51" s="37"/>
      <c r="Y51" s="65" t="s">
        <v>109</v>
      </c>
      <c r="Z51" s="57" t="s">
        <v>48</v>
      </c>
      <c r="AA51" s="76"/>
      <c r="AB51" s="76"/>
    </row>
    <row r="52" spans="1:28" ht="63" customHeight="1" thickBot="1" x14ac:dyDescent="0.35">
      <c r="A52" s="71">
        <v>48</v>
      </c>
      <c r="B52" s="37" t="s">
        <v>155</v>
      </c>
      <c r="C52" s="37" t="s">
        <v>43</v>
      </c>
      <c r="D52" s="37">
        <v>70988382</v>
      </c>
      <c r="E52" s="148">
        <v>107721228</v>
      </c>
      <c r="F52" s="148">
        <v>650050258</v>
      </c>
      <c r="G52" s="36" t="s">
        <v>168</v>
      </c>
      <c r="H52" s="37" t="s">
        <v>0</v>
      </c>
      <c r="I52" s="37" t="s">
        <v>106</v>
      </c>
      <c r="J52" s="37" t="s">
        <v>45</v>
      </c>
      <c r="K52" s="35" t="s">
        <v>169</v>
      </c>
      <c r="L52" s="149">
        <v>6000000</v>
      </c>
      <c r="M52" s="130">
        <v>4200000</v>
      </c>
      <c r="N52" s="56" t="s">
        <v>264</v>
      </c>
      <c r="O52" s="56" t="s">
        <v>265</v>
      </c>
      <c r="P52" s="37" t="s">
        <v>47</v>
      </c>
      <c r="Q52" s="37" t="s">
        <v>47</v>
      </c>
      <c r="R52" s="37" t="s">
        <v>47</v>
      </c>
      <c r="S52" s="37" t="s">
        <v>47</v>
      </c>
      <c r="T52" s="37" t="s">
        <v>47</v>
      </c>
      <c r="U52" s="37"/>
      <c r="V52" s="37"/>
      <c r="W52" s="37" t="s">
        <v>47</v>
      </c>
      <c r="X52" s="37" t="s">
        <v>47</v>
      </c>
      <c r="Y52" s="65" t="s">
        <v>109</v>
      </c>
      <c r="Z52" s="57" t="s">
        <v>48</v>
      </c>
      <c r="AA52" s="76"/>
      <c r="AB52" s="76"/>
    </row>
    <row r="53" spans="1:28" ht="64.5" customHeight="1" thickBot="1" x14ac:dyDescent="0.35">
      <c r="A53" s="71">
        <v>49</v>
      </c>
      <c r="B53" s="37" t="s">
        <v>155</v>
      </c>
      <c r="C53" s="37" t="s">
        <v>43</v>
      </c>
      <c r="D53" s="37">
        <v>70988382</v>
      </c>
      <c r="E53" s="148">
        <v>107721228</v>
      </c>
      <c r="F53" s="148">
        <v>650050258</v>
      </c>
      <c r="G53" s="36" t="s">
        <v>170</v>
      </c>
      <c r="H53" s="37" t="s">
        <v>0</v>
      </c>
      <c r="I53" s="37" t="s">
        <v>106</v>
      </c>
      <c r="J53" s="37" t="s">
        <v>45</v>
      </c>
      <c r="K53" s="35" t="s">
        <v>171</v>
      </c>
      <c r="L53" s="149">
        <v>500000</v>
      </c>
      <c r="M53" s="130">
        <v>350000</v>
      </c>
      <c r="N53" s="56" t="s">
        <v>266</v>
      </c>
      <c r="O53" s="56" t="s">
        <v>267</v>
      </c>
      <c r="P53" s="37"/>
      <c r="Q53" s="37"/>
      <c r="R53" s="37"/>
      <c r="S53" s="37" t="s">
        <v>47</v>
      </c>
      <c r="T53" s="37"/>
      <c r="U53" s="37"/>
      <c r="V53" s="37"/>
      <c r="W53" s="37"/>
      <c r="X53" s="37" t="s">
        <v>47</v>
      </c>
      <c r="Y53" s="57" t="s">
        <v>172</v>
      </c>
      <c r="Z53" s="57" t="s">
        <v>48</v>
      </c>
      <c r="AA53" s="76"/>
      <c r="AB53" s="76"/>
    </row>
    <row r="54" spans="1:28" ht="59.25" customHeight="1" thickBot="1" x14ac:dyDescent="0.35">
      <c r="A54" s="71">
        <v>50</v>
      </c>
      <c r="B54" s="37" t="s">
        <v>155</v>
      </c>
      <c r="C54" s="37" t="s">
        <v>43</v>
      </c>
      <c r="D54" s="37">
        <v>70988382</v>
      </c>
      <c r="E54" s="148">
        <v>107721228</v>
      </c>
      <c r="F54" s="148">
        <v>650050258</v>
      </c>
      <c r="G54" s="36" t="s">
        <v>173</v>
      </c>
      <c r="H54" s="37" t="s">
        <v>0</v>
      </c>
      <c r="I54" s="37" t="s">
        <v>106</v>
      </c>
      <c r="J54" s="37" t="s">
        <v>45</v>
      </c>
      <c r="K54" s="35" t="s">
        <v>174</v>
      </c>
      <c r="L54" s="149">
        <v>5000000</v>
      </c>
      <c r="M54" s="130">
        <v>3500000</v>
      </c>
      <c r="N54" s="56" t="s">
        <v>263</v>
      </c>
      <c r="O54" s="56" t="s">
        <v>268</v>
      </c>
      <c r="P54" s="37"/>
      <c r="Q54" s="37"/>
      <c r="R54" s="37"/>
      <c r="S54" s="37"/>
      <c r="T54" s="37"/>
      <c r="U54" s="37"/>
      <c r="V54" s="37"/>
      <c r="W54" s="37"/>
      <c r="X54" s="37"/>
      <c r="Y54" s="65" t="s">
        <v>109</v>
      </c>
      <c r="Z54" s="57" t="s">
        <v>48</v>
      </c>
      <c r="AA54" s="76"/>
      <c r="AB54" s="76"/>
    </row>
    <row r="55" spans="1:28" ht="57.75" customHeight="1" thickBot="1" x14ac:dyDescent="0.35">
      <c r="A55" s="71">
        <v>51</v>
      </c>
      <c r="B55" s="37" t="s">
        <v>155</v>
      </c>
      <c r="C55" s="37" t="s">
        <v>43</v>
      </c>
      <c r="D55" s="37">
        <v>70988382</v>
      </c>
      <c r="E55" s="148">
        <v>107721228</v>
      </c>
      <c r="F55" s="148">
        <v>650050258</v>
      </c>
      <c r="G55" s="36" t="s">
        <v>175</v>
      </c>
      <c r="H55" s="37" t="s">
        <v>0</v>
      </c>
      <c r="I55" s="37" t="s">
        <v>106</v>
      </c>
      <c r="J55" s="37" t="s">
        <v>45</v>
      </c>
      <c r="K55" s="35" t="s">
        <v>176</v>
      </c>
      <c r="L55" s="149">
        <v>8000000</v>
      </c>
      <c r="M55" s="130">
        <v>5600000</v>
      </c>
      <c r="N55" s="56" t="s">
        <v>269</v>
      </c>
      <c r="O55" s="56" t="s">
        <v>270</v>
      </c>
      <c r="P55" s="37"/>
      <c r="Q55" s="37"/>
      <c r="R55" s="37"/>
      <c r="S55" s="37"/>
      <c r="T55" s="37"/>
      <c r="U55" s="37"/>
      <c r="V55" s="37" t="s">
        <v>47</v>
      </c>
      <c r="W55" s="37" t="s">
        <v>47</v>
      </c>
      <c r="X55" s="37"/>
      <c r="Y55" s="65" t="s">
        <v>109</v>
      </c>
      <c r="Z55" s="57" t="s">
        <v>48</v>
      </c>
      <c r="AA55" s="76"/>
      <c r="AB55" s="76"/>
    </row>
    <row r="56" spans="1:28" ht="64.5" customHeight="1" thickBot="1" x14ac:dyDescent="0.35">
      <c r="A56" s="71">
        <v>52</v>
      </c>
      <c r="B56" s="37" t="s">
        <v>155</v>
      </c>
      <c r="C56" s="37" t="s">
        <v>43</v>
      </c>
      <c r="D56" s="37">
        <v>70988382</v>
      </c>
      <c r="E56" s="148">
        <v>107721228</v>
      </c>
      <c r="F56" s="148">
        <v>650050258</v>
      </c>
      <c r="G56" s="36" t="s">
        <v>177</v>
      </c>
      <c r="H56" s="37" t="s">
        <v>0</v>
      </c>
      <c r="I56" s="37" t="s">
        <v>106</v>
      </c>
      <c r="J56" s="37" t="s">
        <v>45</v>
      </c>
      <c r="K56" s="35" t="s">
        <v>178</v>
      </c>
      <c r="L56" s="149">
        <v>3000000</v>
      </c>
      <c r="M56" s="130">
        <v>2100000</v>
      </c>
      <c r="N56" s="56" t="s">
        <v>271</v>
      </c>
      <c r="O56" s="56" t="s">
        <v>270</v>
      </c>
      <c r="P56" s="37"/>
      <c r="Q56" s="37" t="s">
        <v>47</v>
      </c>
      <c r="R56" s="37"/>
      <c r="S56" s="37"/>
      <c r="T56" s="37"/>
      <c r="U56" s="37"/>
      <c r="V56" s="37" t="s">
        <v>47</v>
      </c>
      <c r="W56" s="37" t="s">
        <v>47</v>
      </c>
      <c r="X56" s="37"/>
      <c r="Y56" s="65" t="s">
        <v>109</v>
      </c>
      <c r="Z56" s="57" t="s">
        <v>48</v>
      </c>
      <c r="AA56" s="76"/>
      <c r="AB56" s="76"/>
    </row>
    <row r="57" spans="1:28" ht="55.5" customHeight="1" thickBot="1" x14ac:dyDescent="0.35">
      <c r="A57" s="71">
        <v>53</v>
      </c>
      <c r="B57" s="37" t="s">
        <v>155</v>
      </c>
      <c r="C57" s="37" t="s">
        <v>43</v>
      </c>
      <c r="D57" s="37">
        <v>70988382</v>
      </c>
      <c r="E57" s="148">
        <v>107721228</v>
      </c>
      <c r="F57" s="148">
        <v>650050258</v>
      </c>
      <c r="G57" s="36" t="s">
        <v>179</v>
      </c>
      <c r="H57" s="37" t="s">
        <v>0</v>
      </c>
      <c r="I57" s="37" t="s">
        <v>106</v>
      </c>
      <c r="J57" s="37" t="s">
        <v>45</v>
      </c>
      <c r="K57" s="35" t="s">
        <v>180</v>
      </c>
      <c r="L57" s="149">
        <v>4500000</v>
      </c>
      <c r="M57" s="130">
        <v>3150000</v>
      </c>
      <c r="N57" s="56" t="s">
        <v>272</v>
      </c>
      <c r="O57" s="56" t="s">
        <v>273</v>
      </c>
      <c r="P57" s="37"/>
      <c r="Q57" s="37"/>
      <c r="R57" s="37"/>
      <c r="S57" s="37"/>
      <c r="T57" s="37"/>
      <c r="U57" s="37"/>
      <c r="V57" s="37"/>
      <c r="W57" s="37"/>
      <c r="X57" s="37"/>
      <c r="Y57" s="65" t="s">
        <v>109</v>
      </c>
      <c r="Z57" s="57" t="s">
        <v>48</v>
      </c>
      <c r="AA57" s="76"/>
      <c r="AB57" s="76"/>
    </row>
    <row r="58" spans="1:28" ht="87.75" customHeight="1" thickBot="1" x14ac:dyDescent="0.35">
      <c r="A58" s="71">
        <v>54</v>
      </c>
      <c r="B58" s="37" t="s">
        <v>155</v>
      </c>
      <c r="C58" s="37" t="s">
        <v>43</v>
      </c>
      <c r="D58" s="37">
        <v>70988382</v>
      </c>
      <c r="E58" s="148">
        <v>107721228</v>
      </c>
      <c r="F58" s="148">
        <v>650050258</v>
      </c>
      <c r="G58" s="36" t="s">
        <v>181</v>
      </c>
      <c r="H58" s="37" t="s">
        <v>0</v>
      </c>
      <c r="I58" s="37" t="s">
        <v>106</v>
      </c>
      <c r="J58" s="37" t="s">
        <v>45</v>
      </c>
      <c r="K58" s="35" t="s">
        <v>182</v>
      </c>
      <c r="L58" s="149">
        <v>6000000</v>
      </c>
      <c r="M58" s="130">
        <v>4200000</v>
      </c>
      <c r="N58" s="56" t="s">
        <v>269</v>
      </c>
      <c r="O58" s="56" t="s">
        <v>274</v>
      </c>
      <c r="P58" s="37"/>
      <c r="Q58" s="37"/>
      <c r="R58" s="37"/>
      <c r="S58" s="37"/>
      <c r="T58" s="37"/>
      <c r="U58" s="37"/>
      <c r="V58" s="37"/>
      <c r="W58" s="37"/>
      <c r="X58" s="37"/>
      <c r="Y58" s="57" t="s">
        <v>160</v>
      </c>
      <c r="Z58" s="57" t="s">
        <v>48</v>
      </c>
      <c r="AA58" s="76"/>
      <c r="AB58" s="76"/>
    </row>
    <row r="59" spans="1:28" ht="60.75" customHeight="1" thickBot="1" x14ac:dyDescent="0.35">
      <c r="A59" s="71">
        <v>55</v>
      </c>
      <c r="B59" s="37" t="s">
        <v>155</v>
      </c>
      <c r="C59" s="37" t="s">
        <v>43</v>
      </c>
      <c r="D59" s="37">
        <v>70988382</v>
      </c>
      <c r="E59" s="148">
        <v>107721228</v>
      </c>
      <c r="F59" s="148">
        <v>650050258</v>
      </c>
      <c r="G59" s="36" t="s">
        <v>183</v>
      </c>
      <c r="H59" s="37" t="s">
        <v>0</v>
      </c>
      <c r="I59" s="37" t="s">
        <v>106</v>
      </c>
      <c r="J59" s="37" t="s">
        <v>45</v>
      </c>
      <c r="K59" s="35" t="s">
        <v>184</v>
      </c>
      <c r="L59" s="149">
        <v>20000000</v>
      </c>
      <c r="M59" s="130">
        <v>14000000</v>
      </c>
      <c r="N59" s="56" t="s">
        <v>275</v>
      </c>
      <c r="O59" s="56" t="s">
        <v>276</v>
      </c>
      <c r="P59" s="37"/>
      <c r="Q59" s="37"/>
      <c r="R59" s="37"/>
      <c r="S59" s="37"/>
      <c r="T59" s="37"/>
      <c r="U59" s="37"/>
      <c r="V59" s="37"/>
      <c r="W59" s="37"/>
      <c r="X59" s="37"/>
      <c r="Y59" s="65" t="s">
        <v>109</v>
      </c>
      <c r="Z59" s="57" t="s">
        <v>48</v>
      </c>
      <c r="AA59" s="76"/>
      <c r="AB59" s="76"/>
    </row>
    <row r="60" spans="1:28" ht="58.5" customHeight="1" thickBot="1" x14ac:dyDescent="0.35">
      <c r="A60" s="71">
        <v>56</v>
      </c>
      <c r="B60" s="37" t="s">
        <v>155</v>
      </c>
      <c r="C60" s="37" t="s">
        <v>43</v>
      </c>
      <c r="D60" s="37">
        <v>70988382</v>
      </c>
      <c r="E60" s="148">
        <v>107721228</v>
      </c>
      <c r="F60" s="148">
        <v>650050258</v>
      </c>
      <c r="G60" s="36" t="s">
        <v>135</v>
      </c>
      <c r="H60" s="37" t="s">
        <v>0</v>
      </c>
      <c r="I60" s="37" t="s">
        <v>106</v>
      </c>
      <c r="J60" s="37" t="s">
        <v>45</v>
      </c>
      <c r="K60" s="35" t="s">
        <v>185</v>
      </c>
      <c r="L60" s="149">
        <v>20000000</v>
      </c>
      <c r="M60" s="130">
        <v>14000000</v>
      </c>
      <c r="N60" s="56" t="s">
        <v>275</v>
      </c>
      <c r="O60" s="56" t="s">
        <v>276</v>
      </c>
      <c r="P60" s="37"/>
      <c r="Q60" s="37"/>
      <c r="R60" s="37"/>
      <c r="S60" s="37"/>
      <c r="T60" s="37"/>
      <c r="U60" s="37"/>
      <c r="V60" s="37"/>
      <c r="W60" s="37"/>
      <c r="X60" s="37"/>
      <c r="Y60" s="65" t="s">
        <v>109</v>
      </c>
      <c r="Z60" s="57" t="s">
        <v>48</v>
      </c>
      <c r="AA60" s="76"/>
      <c r="AB60" s="76"/>
    </row>
    <row r="61" spans="1:28" ht="61.5" customHeight="1" thickBot="1" x14ac:dyDescent="0.35">
      <c r="A61" s="71">
        <v>57</v>
      </c>
      <c r="B61" s="37" t="s">
        <v>155</v>
      </c>
      <c r="C61" s="37" t="s">
        <v>43</v>
      </c>
      <c r="D61" s="37">
        <v>70988382</v>
      </c>
      <c r="E61" s="148">
        <v>107721228</v>
      </c>
      <c r="F61" s="148">
        <v>650050258</v>
      </c>
      <c r="G61" s="36" t="s">
        <v>186</v>
      </c>
      <c r="H61" s="37" t="s">
        <v>0</v>
      </c>
      <c r="I61" s="37" t="s">
        <v>106</v>
      </c>
      <c r="J61" s="37" t="s">
        <v>45</v>
      </c>
      <c r="K61" s="35" t="s">
        <v>187</v>
      </c>
      <c r="L61" s="149">
        <v>4000000</v>
      </c>
      <c r="M61" s="130">
        <v>2800000</v>
      </c>
      <c r="N61" s="56" t="s">
        <v>277</v>
      </c>
      <c r="O61" s="56" t="s">
        <v>278</v>
      </c>
      <c r="P61" s="37"/>
      <c r="Q61" s="37" t="s">
        <v>47</v>
      </c>
      <c r="R61" s="37" t="s">
        <v>47</v>
      </c>
      <c r="S61" s="37"/>
      <c r="T61" s="37"/>
      <c r="U61" s="37"/>
      <c r="V61" s="37"/>
      <c r="W61" s="37"/>
      <c r="X61" s="37"/>
      <c r="Y61" s="57" t="s">
        <v>160</v>
      </c>
      <c r="Z61" s="57" t="s">
        <v>48</v>
      </c>
      <c r="AA61" s="76"/>
      <c r="AB61" s="76"/>
    </row>
    <row r="62" spans="1:28" ht="56.25" customHeight="1" thickBot="1" x14ac:dyDescent="0.35">
      <c r="A62" s="71">
        <v>58</v>
      </c>
      <c r="B62" s="37" t="s">
        <v>155</v>
      </c>
      <c r="C62" s="37" t="s">
        <v>43</v>
      </c>
      <c r="D62" s="37">
        <v>70988382</v>
      </c>
      <c r="E62" s="148">
        <v>107721228</v>
      </c>
      <c r="F62" s="148">
        <v>650050258</v>
      </c>
      <c r="G62" s="36" t="s">
        <v>188</v>
      </c>
      <c r="H62" s="37" t="s">
        <v>0</v>
      </c>
      <c r="I62" s="37" t="s">
        <v>106</v>
      </c>
      <c r="J62" s="37" t="s">
        <v>45</v>
      </c>
      <c r="K62" s="35" t="s">
        <v>189</v>
      </c>
      <c r="L62" s="149">
        <v>10000000</v>
      </c>
      <c r="M62" s="130">
        <v>7000000</v>
      </c>
      <c r="N62" s="56" t="s">
        <v>269</v>
      </c>
      <c r="O62" s="56" t="s">
        <v>262</v>
      </c>
      <c r="P62" s="37"/>
      <c r="Q62" s="37"/>
      <c r="R62" s="37"/>
      <c r="S62" s="37"/>
      <c r="T62" s="37"/>
      <c r="U62" s="37"/>
      <c r="V62" s="37"/>
      <c r="W62" s="37"/>
      <c r="X62" s="37"/>
      <c r="Y62" s="57" t="s">
        <v>190</v>
      </c>
      <c r="Z62" s="57" t="s">
        <v>48</v>
      </c>
      <c r="AA62" s="76"/>
      <c r="AB62" s="76"/>
    </row>
    <row r="63" spans="1:28" ht="51" customHeight="1" thickBot="1" x14ac:dyDescent="0.35">
      <c r="A63" s="71">
        <v>59</v>
      </c>
      <c r="B63" s="37" t="s">
        <v>155</v>
      </c>
      <c r="C63" s="37" t="s">
        <v>43</v>
      </c>
      <c r="D63" s="37">
        <v>70988382</v>
      </c>
      <c r="E63" s="148">
        <v>107721228</v>
      </c>
      <c r="F63" s="148">
        <v>650050258</v>
      </c>
      <c r="G63" s="36" t="s">
        <v>191</v>
      </c>
      <c r="H63" s="37" t="s">
        <v>0</v>
      </c>
      <c r="I63" s="37" t="s">
        <v>106</v>
      </c>
      <c r="J63" s="37" t="s">
        <v>45</v>
      </c>
      <c r="K63" s="35" t="s">
        <v>192</v>
      </c>
      <c r="L63" s="149">
        <v>3000000</v>
      </c>
      <c r="M63" s="130">
        <v>2100000</v>
      </c>
      <c r="N63" s="56" t="s">
        <v>279</v>
      </c>
      <c r="O63" s="56" t="s">
        <v>280</v>
      </c>
      <c r="P63" s="37"/>
      <c r="Q63" s="37" t="s">
        <v>47</v>
      </c>
      <c r="R63" s="37" t="s">
        <v>47</v>
      </c>
      <c r="S63" s="37"/>
      <c r="T63" s="37"/>
      <c r="U63" s="37"/>
      <c r="V63" s="37"/>
      <c r="W63" s="37"/>
      <c r="X63" s="37"/>
      <c r="Y63" s="65" t="s">
        <v>109</v>
      </c>
      <c r="Z63" s="57" t="s">
        <v>48</v>
      </c>
      <c r="AA63" s="76"/>
      <c r="AB63" s="76"/>
    </row>
    <row r="64" spans="1:28" ht="51.75" customHeight="1" thickBot="1" x14ac:dyDescent="0.35">
      <c r="A64" s="71">
        <v>60</v>
      </c>
      <c r="B64" s="37" t="s">
        <v>155</v>
      </c>
      <c r="C64" s="37" t="s">
        <v>43</v>
      </c>
      <c r="D64" s="37">
        <v>70988382</v>
      </c>
      <c r="E64" s="148">
        <v>107721228</v>
      </c>
      <c r="F64" s="148">
        <v>650050258</v>
      </c>
      <c r="G64" s="36" t="s">
        <v>193</v>
      </c>
      <c r="H64" s="37" t="s">
        <v>0</v>
      </c>
      <c r="I64" s="37" t="s">
        <v>106</v>
      </c>
      <c r="J64" s="37" t="s">
        <v>45</v>
      </c>
      <c r="K64" s="35" t="s">
        <v>194</v>
      </c>
      <c r="L64" s="149">
        <v>15000000</v>
      </c>
      <c r="M64" s="130">
        <v>10500000</v>
      </c>
      <c r="N64" s="56" t="s">
        <v>279</v>
      </c>
      <c r="O64" s="56" t="s">
        <v>281</v>
      </c>
      <c r="P64" s="37"/>
      <c r="Q64" s="37"/>
      <c r="R64" s="37"/>
      <c r="S64" s="37"/>
      <c r="T64" s="37"/>
      <c r="U64" s="37"/>
      <c r="V64" s="37"/>
      <c r="W64" s="37"/>
      <c r="X64" s="37"/>
      <c r="Y64" s="65" t="s">
        <v>109</v>
      </c>
      <c r="Z64" s="57" t="s">
        <v>48</v>
      </c>
      <c r="AA64" s="76"/>
      <c r="AB64" s="76"/>
    </row>
    <row r="65" spans="1:28" ht="51.75" customHeight="1" thickBot="1" x14ac:dyDescent="0.35">
      <c r="A65" s="71">
        <v>61</v>
      </c>
      <c r="B65" s="58" t="s">
        <v>214</v>
      </c>
      <c r="C65" s="58" t="s">
        <v>215</v>
      </c>
      <c r="D65" s="58">
        <v>75000938</v>
      </c>
      <c r="E65" s="51">
        <v>107721261</v>
      </c>
      <c r="F65" s="51">
        <v>650022386</v>
      </c>
      <c r="G65" s="58" t="s">
        <v>227</v>
      </c>
      <c r="H65" s="58" t="s">
        <v>0</v>
      </c>
      <c r="I65" s="58" t="s">
        <v>29</v>
      </c>
      <c r="J65" s="58" t="s">
        <v>217</v>
      </c>
      <c r="K65" s="58" t="s">
        <v>228</v>
      </c>
      <c r="L65" s="59">
        <v>7000000</v>
      </c>
      <c r="M65" s="67">
        <f t="shared" si="0"/>
        <v>4900000</v>
      </c>
      <c r="N65" s="59">
        <v>2024</v>
      </c>
      <c r="O65" s="59">
        <v>2024</v>
      </c>
      <c r="P65" s="60"/>
      <c r="Q65" s="60"/>
      <c r="R65" s="60"/>
      <c r="S65" s="60"/>
      <c r="T65" s="60"/>
      <c r="U65" s="59"/>
      <c r="V65" s="60" t="s">
        <v>47</v>
      </c>
      <c r="W65" s="60" t="s">
        <v>47</v>
      </c>
      <c r="X65" s="60"/>
      <c r="Y65" s="65" t="s">
        <v>109</v>
      </c>
      <c r="Z65" s="60" t="s">
        <v>48</v>
      </c>
      <c r="AA65" s="76"/>
      <c r="AB65" s="76"/>
    </row>
    <row r="66" spans="1:28" ht="51.75" customHeight="1" thickBot="1" x14ac:dyDescent="0.35">
      <c r="A66" s="71">
        <v>62</v>
      </c>
      <c r="B66" s="58" t="s">
        <v>214</v>
      </c>
      <c r="C66" s="58" t="s">
        <v>215</v>
      </c>
      <c r="D66" s="58">
        <v>75000938</v>
      </c>
      <c r="E66" s="51">
        <v>107721261</v>
      </c>
      <c r="F66" s="51">
        <v>650022386</v>
      </c>
      <c r="G66" s="58" t="s">
        <v>229</v>
      </c>
      <c r="H66" s="58" t="s">
        <v>0</v>
      </c>
      <c r="I66" s="58" t="s">
        <v>29</v>
      </c>
      <c r="J66" s="58" t="s">
        <v>217</v>
      </c>
      <c r="K66" s="58" t="s">
        <v>224</v>
      </c>
      <c r="L66" s="59">
        <v>1500000</v>
      </c>
      <c r="M66" s="67">
        <f t="shared" si="0"/>
        <v>1050000</v>
      </c>
      <c r="N66" s="59">
        <v>2026</v>
      </c>
      <c r="O66" s="59">
        <v>2027</v>
      </c>
      <c r="P66" s="60"/>
      <c r="Q66" s="60"/>
      <c r="R66" s="60"/>
      <c r="S66" s="60"/>
      <c r="T66" s="60"/>
      <c r="U66" s="59"/>
      <c r="V66" s="60"/>
      <c r="W66" s="60"/>
      <c r="X66" s="60"/>
      <c r="Y66" s="65" t="s">
        <v>109</v>
      </c>
      <c r="Z66" s="60" t="s">
        <v>48</v>
      </c>
      <c r="AA66" s="76"/>
      <c r="AB66" s="76"/>
    </row>
    <row r="67" spans="1:28" ht="51.75" customHeight="1" thickBot="1" x14ac:dyDescent="0.35">
      <c r="A67" s="71">
        <v>63</v>
      </c>
      <c r="B67" s="58" t="s">
        <v>214</v>
      </c>
      <c r="C67" s="58" t="s">
        <v>215</v>
      </c>
      <c r="D67" s="58">
        <v>75000938</v>
      </c>
      <c r="E67" s="51">
        <v>107721261</v>
      </c>
      <c r="F67" s="51">
        <v>650022386</v>
      </c>
      <c r="G67" s="58" t="s">
        <v>230</v>
      </c>
      <c r="H67" s="58" t="s">
        <v>0</v>
      </c>
      <c r="I67" s="58" t="s">
        <v>29</v>
      </c>
      <c r="J67" s="58" t="s">
        <v>217</v>
      </c>
      <c r="K67" s="58" t="s">
        <v>231</v>
      </c>
      <c r="L67" s="59">
        <v>4000000</v>
      </c>
      <c r="M67" s="67">
        <f t="shared" si="0"/>
        <v>2800000</v>
      </c>
      <c r="N67" s="59">
        <v>2022</v>
      </c>
      <c r="O67" s="59">
        <v>2024</v>
      </c>
      <c r="P67" s="60"/>
      <c r="Q67" s="60"/>
      <c r="R67" s="60"/>
      <c r="S67" s="60"/>
      <c r="T67" s="60"/>
      <c r="U67" s="59"/>
      <c r="V67" s="60"/>
      <c r="W67" s="60" t="s">
        <v>47</v>
      </c>
      <c r="X67" s="60"/>
      <c r="Y67" s="65" t="s">
        <v>109</v>
      </c>
      <c r="Z67" s="60" t="s">
        <v>48</v>
      </c>
      <c r="AA67" s="76"/>
      <c r="AB67" s="76"/>
    </row>
    <row r="68" spans="1:28" ht="51.75" customHeight="1" thickBot="1" x14ac:dyDescent="0.35">
      <c r="A68" s="71">
        <v>64</v>
      </c>
      <c r="B68" s="58" t="s">
        <v>214</v>
      </c>
      <c r="C68" s="58" t="s">
        <v>215</v>
      </c>
      <c r="D68" s="58">
        <v>75000938</v>
      </c>
      <c r="E68" s="51">
        <v>107721261</v>
      </c>
      <c r="F68" s="51">
        <v>650022386</v>
      </c>
      <c r="G68" s="58" t="s">
        <v>232</v>
      </c>
      <c r="H68" s="58" t="s">
        <v>0</v>
      </c>
      <c r="I68" s="58" t="s">
        <v>29</v>
      </c>
      <c r="J68" s="58" t="s">
        <v>217</v>
      </c>
      <c r="K68" s="58" t="s">
        <v>233</v>
      </c>
      <c r="L68" s="59">
        <v>1500000</v>
      </c>
      <c r="M68" s="67">
        <f t="shared" si="0"/>
        <v>1050000</v>
      </c>
      <c r="N68" s="59">
        <v>2024</v>
      </c>
      <c r="O68" s="59">
        <v>2025</v>
      </c>
      <c r="P68" s="60"/>
      <c r="Q68" s="60"/>
      <c r="R68" s="60"/>
      <c r="S68" s="60"/>
      <c r="T68" s="60"/>
      <c r="U68" s="59"/>
      <c r="V68" s="60"/>
      <c r="W68" s="60" t="s">
        <v>47</v>
      </c>
      <c r="X68" s="60"/>
      <c r="Y68" s="65" t="s">
        <v>109</v>
      </c>
      <c r="Z68" s="60" t="s">
        <v>48</v>
      </c>
      <c r="AA68" s="76"/>
      <c r="AB68" s="76"/>
    </row>
    <row r="69" spans="1:28" ht="51.75" customHeight="1" thickBot="1" x14ac:dyDescent="0.35">
      <c r="A69" s="71">
        <v>65</v>
      </c>
      <c r="B69" s="58" t="s">
        <v>214</v>
      </c>
      <c r="C69" s="58" t="s">
        <v>215</v>
      </c>
      <c r="D69" s="58">
        <v>75000938</v>
      </c>
      <c r="E69" s="51">
        <v>107721261</v>
      </c>
      <c r="F69" s="51">
        <v>650022386</v>
      </c>
      <c r="G69" s="58" t="s">
        <v>234</v>
      </c>
      <c r="H69" s="58" t="s">
        <v>0</v>
      </c>
      <c r="I69" s="58" t="s">
        <v>29</v>
      </c>
      <c r="J69" s="58" t="s">
        <v>217</v>
      </c>
      <c r="K69" s="58" t="s">
        <v>235</v>
      </c>
      <c r="L69" s="59">
        <v>1500000</v>
      </c>
      <c r="M69" s="67">
        <f t="shared" si="0"/>
        <v>1050000</v>
      </c>
      <c r="N69" s="59">
        <v>2022</v>
      </c>
      <c r="O69" s="59">
        <v>2024</v>
      </c>
      <c r="P69" s="60"/>
      <c r="Q69" s="60"/>
      <c r="R69" s="60" t="s">
        <v>47</v>
      </c>
      <c r="S69" s="60"/>
      <c r="T69" s="60"/>
      <c r="U69" s="59"/>
      <c r="V69" s="60"/>
      <c r="W69" s="60"/>
      <c r="X69" s="60"/>
      <c r="Y69" s="65" t="s">
        <v>109</v>
      </c>
      <c r="Z69" s="60" t="s">
        <v>48</v>
      </c>
      <c r="AA69" s="76"/>
      <c r="AB69" s="76"/>
    </row>
    <row r="70" spans="1:28" ht="51.75" customHeight="1" thickBot="1" x14ac:dyDescent="0.35">
      <c r="A70" s="71">
        <v>66</v>
      </c>
      <c r="B70" s="58" t="s">
        <v>214</v>
      </c>
      <c r="C70" s="58" t="s">
        <v>215</v>
      </c>
      <c r="D70" s="58">
        <v>75000938</v>
      </c>
      <c r="E70" s="51">
        <v>107721261</v>
      </c>
      <c r="F70" s="51">
        <v>650022386</v>
      </c>
      <c r="G70" s="58" t="s">
        <v>236</v>
      </c>
      <c r="H70" s="58" t="s">
        <v>0</v>
      </c>
      <c r="I70" s="58" t="s">
        <v>29</v>
      </c>
      <c r="J70" s="58" t="s">
        <v>217</v>
      </c>
      <c r="K70" s="58" t="s">
        <v>237</v>
      </c>
      <c r="L70" s="59">
        <v>1000000</v>
      </c>
      <c r="M70" s="67">
        <f t="shared" si="0"/>
        <v>700000</v>
      </c>
      <c r="N70" s="59">
        <v>2022</v>
      </c>
      <c r="O70" s="59">
        <v>2024</v>
      </c>
      <c r="P70" s="60"/>
      <c r="Q70" s="60"/>
      <c r="R70" s="60" t="s">
        <v>47</v>
      </c>
      <c r="S70" s="60"/>
      <c r="T70" s="60"/>
      <c r="U70" s="59"/>
      <c r="V70" s="60"/>
      <c r="W70" s="60"/>
      <c r="X70" s="60"/>
      <c r="Y70" s="65" t="s">
        <v>109</v>
      </c>
      <c r="Z70" s="60" t="s">
        <v>48</v>
      </c>
      <c r="AA70" s="76"/>
      <c r="AB70" s="76"/>
    </row>
    <row r="71" spans="1:28" ht="51.75" customHeight="1" thickBot="1" x14ac:dyDescent="0.35">
      <c r="A71" s="71">
        <v>67</v>
      </c>
      <c r="B71" s="58" t="s">
        <v>214</v>
      </c>
      <c r="C71" s="58" t="s">
        <v>215</v>
      </c>
      <c r="D71" s="58">
        <v>75000938</v>
      </c>
      <c r="E71" s="51">
        <v>107721261</v>
      </c>
      <c r="F71" s="51">
        <v>650022386</v>
      </c>
      <c r="G71" s="58" t="s">
        <v>238</v>
      </c>
      <c r="H71" s="58" t="s">
        <v>0</v>
      </c>
      <c r="I71" s="58" t="s">
        <v>29</v>
      </c>
      <c r="J71" s="58" t="s">
        <v>217</v>
      </c>
      <c r="K71" s="58" t="s">
        <v>239</v>
      </c>
      <c r="L71" s="59">
        <v>3000000</v>
      </c>
      <c r="M71" s="67">
        <f t="shared" si="0"/>
        <v>2100000</v>
      </c>
      <c r="N71" s="59">
        <v>2024</v>
      </c>
      <c r="O71" s="59">
        <v>2025</v>
      </c>
      <c r="P71" s="60"/>
      <c r="Q71" s="60" t="s">
        <v>47</v>
      </c>
      <c r="R71" s="60"/>
      <c r="S71" s="60"/>
      <c r="T71" s="60"/>
      <c r="U71" s="59"/>
      <c r="V71" s="60" t="s">
        <v>47</v>
      </c>
      <c r="W71" s="60" t="s">
        <v>47</v>
      </c>
      <c r="X71" s="60"/>
      <c r="Y71" s="65" t="s">
        <v>109</v>
      </c>
      <c r="Z71" s="60" t="s">
        <v>48</v>
      </c>
      <c r="AA71" s="76"/>
      <c r="AB71" s="76"/>
    </row>
    <row r="72" spans="1:28" ht="51.75" customHeight="1" thickBot="1" x14ac:dyDescent="0.35">
      <c r="A72" s="71">
        <v>68</v>
      </c>
      <c r="B72" s="58" t="s">
        <v>214</v>
      </c>
      <c r="C72" s="58" t="s">
        <v>215</v>
      </c>
      <c r="D72" s="58">
        <v>75000938</v>
      </c>
      <c r="E72" s="51">
        <v>107721261</v>
      </c>
      <c r="F72" s="51">
        <v>650022386</v>
      </c>
      <c r="G72" s="58" t="s">
        <v>240</v>
      </c>
      <c r="H72" s="58" t="s">
        <v>0</v>
      </c>
      <c r="I72" s="58" t="s">
        <v>29</v>
      </c>
      <c r="J72" s="58" t="s">
        <v>217</v>
      </c>
      <c r="K72" s="58" t="s">
        <v>241</v>
      </c>
      <c r="L72" s="59">
        <v>5000000</v>
      </c>
      <c r="M72" s="67">
        <f t="shared" si="0"/>
        <v>3500000</v>
      </c>
      <c r="N72" s="59">
        <v>2022</v>
      </c>
      <c r="O72" s="59">
        <v>2023</v>
      </c>
      <c r="P72" s="60"/>
      <c r="Q72" s="60"/>
      <c r="R72" s="60"/>
      <c r="S72" s="60"/>
      <c r="T72" s="60"/>
      <c r="U72" s="59"/>
      <c r="V72" s="60"/>
      <c r="W72" s="60" t="s">
        <v>47</v>
      </c>
      <c r="X72" s="60"/>
      <c r="Y72" s="65" t="s">
        <v>109</v>
      </c>
      <c r="Z72" s="60" t="s">
        <v>48</v>
      </c>
      <c r="AA72" s="76"/>
      <c r="AB72" s="76"/>
    </row>
    <row r="73" spans="1:28" ht="94.5" customHeight="1" thickBot="1" x14ac:dyDescent="0.35">
      <c r="A73" s="71">
        <v>69</v>
      </c>
      <c r="B73" s="58" t="s">
        <v>242</v>
      </c>
      <c r="C73" s="58" t="s">
        <v>243</v>
      </c>
      <c r="D73" s="58">
        <v>70988331</v>
      </c>
      <c r="E73" s="51">
        <v>107721058</v>
      </c>
      <c r="F73" s="51">
        <v>600060381</v>
      </c>
      <c r="G73" s="58" t="s">
        <v>244</v>
      </c>
      <c r="H73" s="58" t="s">
        <v>0</v>
      </c>
      <c r="I73" s="58" t="s">
        <v>29</v>
      </c>
      <c r="J73" s="58" t="s">
        <v>245</v>
      </c>
      <c r="K73" s="58" t="s">
        <v>288</v>
      </c>
      <c r="L73" s="59">
        <v>13000000</v>
      </c>
      <c r="M73" s="67">
        <f>L73/100*70</f>
        <v>9100000</v>
      </c>
      <c r="N73" s="59">
        <v>2022</v>
      </c>
      <c r="O73" s="59">
        <v>2023</v>
      </c>
      <c r="P73" s="60"/>
      <c r="Q73" s="60" t="s">
        <v>47</v>
      </c>
      <c r="R73" s="60" t="s">
        <v>47</v>
      </c>
      <c r="S73" s="60"/>
      <c r="T73" s="60"/>
      <c r="U73" s="59"/>
      <c r="V73" s="60"/>
      <c r="W73" s="60" t="s">
        <v>47</v>
      </c>
      <c r="X73" s="60"/>
      <c r="Y73" s="65" t="s">
        <v>109</v>
      </c>
      <c r="Z73" s="60" t="s">
        <v>48</v>
      </c>
      <c r="AA73" s="76"/>
      <c r="AB73" s="76"/>
    </row>
    <row r="74" spans="1:28" ht="15.75" customHeight="1" x14ac:dyDescent="0.3">
      <c r="A74" s="150"/>
      <c r="B74" s="151"/>
      <c r="C74" s="150"/>
      <c r="D74" s="151"/>
      <c r="E74" s="150"/>
      <c r="F74" s="17"/>
      <c r="G74" s="18"/>
      <c r="H74" s="18"/>
      <c r="I74" s="18"/>
      <c r="J74" s="18"/>
      <c r="K74" s="18"/>
      <c r="L74" s="19"/>
      <c r="M74" s="19"/>
      <c r="N74" s="18"/>
      <c r="O74" s="18"/>
      <c r="P74" s="18"/>
      <c r="Q74" s="20"/>
      <c r="R74" s="18"/>
      <c r="S74" s="20"/>
      <c r="T74" s="18"/>
      <c r="U74" s="18"/>
      <c r="V74" s="18"/>
      <c r="W74" s="18"/>
      <c r="X74" s="18"/>
      <c r="Y74" s="18"/>
      <c r="Z74" s="18"/>
      <c r="AA74" s="76"/>
      <c r="AB74" s="76"/>
    </row>
    <row r="75" spans="1:28" ht="15.75" customHeight="1" x14ac:dyDescent="0.3">
      <c r="A75" s="150" t="s">
        <v>323</v>
      </c>
      <c r="B75" s="151"/>
      <c r="C75" s="150"/>
      <c r="D75" s="151"/>
      <c r="E75" s="150"/>
      <c r="F75" s="17"/>
      <c r="G75" s="18"/>
      <c r="H75" s="18"/>
      <c r="I75" s="18"/>
      <c r="J75" s="18"/>
      <c r="K75" s="18"/>
      <c r="L75" s="19"/>
      <c r="M75" s="19"/>
      <c r="N75" s="18"/>
      <c r="O75" s="18"/>
      <c r="P75" s="18"/>
      <c r="Q75" s="20"/>
      <c r="R75" s="18"/>
      <c r="S75" s="20"/>
      <c r="T75" s="18"/>
      <c r="U75" s="18"/>
      <c r="V75" s="18"/>
      <c r="W75" s="18"/>
      <c r="X75" s="18"/>
      <c r="Y75" s="18"/>
      <c r="Z75" s="18"/>
      <c r="AA75" s="76"/>
      <c r="AB75" s="76"/>
    </row>
    <row r="76" spans="1:28" ht="15.75" customHeight="1" x14ac:dyDescent="0.3">
      <c r="A76" s="15"/>
      <c r="B76" s="16"/>
      <c r="C76" s="15"/>
      <c r="D76" s="16"/>
      <c r="E76" s="15"/>
      <c r="F76" s="21"/>
      <c r="G76" s="22"/>
      <c r="H76" s="22"/>
      <c r="I76" s="22"/>
      <c r="J76" s="22"/>
      <c r="K76" s="22"/>
      <c r="L76" s="23"/>
      <c r="M76" s="23"/>
      <c r="N76" s="22"/>
      <c r="O76" s="22"/>
      <c r="P76" s="22"/>
      <c r="Q76" s="24"/>
      <c r="R76" s="22"/>
      <c r="S76" s="24"/>
      <c r="T76" s="22"/>
      <c r="U76" s="22"/>
      <c r="V76" s="22"/>
      <c r="W76" s="22"/>
      <c r="X76" s="22"/>
      <c r="Y76" s="22"/>
      <c r="Z76" s="22"/>
    </row>
    <row r="77" spans="1:28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8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8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8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2"/>
      <c r="B96" s="2"/>
      <c r="C96" s="2"/>
      <c r="D96" s="2"/>
      <c r="E96" s="2"/>
      <c r="F96" s="1"/>
      <c r="G96" s="1"/>
      <c r="H96" s="1"/>
      <c r="I96" s="1"/>
      <c r="J96" s="1"/>
      <c r="K96" s="1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26"/>
      <c r="K111" s="26"/>
      <c r="L111" s="27"/>
      <c r="M111" s="27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2"/>
      <c r="M306" s="1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2"/>
      <c r="M307" s="1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2"/>
      <c r="M308" s="1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2"/>
      <c r="M309" s="1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2"/>
      <c r="M310" s="1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2"/>
      <c r="M311" s="1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2"/>
      <c r="M312" s="1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2"/>
      <c r="M313" s="1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2"/>
      <c r="M314" s="1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2"/>
      <c r="M315" s="1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2"/>
      <c r="M316" s="1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2"/>
      <c r="M317" s="1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2"/>
      <c r="M318" s="1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2"/>
      <c r="M319" s="1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2"/>
      <c r="M320" s="1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2"/>
      <c r="M321" s="1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2"/>
      <c r="M322" s="1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2"/>
      <c r="M323" s="1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2"/>
      <c r="M324" s="1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2"/>
      <c r="M325" s="1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2"/>
      <c r="M326" s="1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2"/>
      <c r="M327" s="1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2"/>
      <c r="M328" s="1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2"/>
      <c r="M329" s="1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2"/>
      <c r="M330" s="1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2"/>
      <c r="M331" s="1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2"/>
      <c r="M332" s="1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2"/>
      <c r="M333" s="1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2"/>
      <c r="M334" s="1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2"/>
      <c r="M335" s="1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2"/>
      <c r="M336" s="1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2"/>
      <c r="M337" s="1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2"/>
      <c r="M338" s="1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2"/>
      <c r="M339" s="1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2"/>
      <c r="M340" s="1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2"/>
      <c r="M341" s="1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2"/>
      <c r="M342" s="1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2"/>
      <c r="M343" s="1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2"/>
      <c r="M344" s="1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2"/>
      <c r="M345" s="1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2"/>
      <c r="M346" s="1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2"/>
      <c r="M347" s="1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2"/>
      <c r="M348" s="1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2"/>
      <c r="M349" s="1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2"/>
      <c r="M350" s="1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2"/>
      <c r="M351" s="1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2"/>
      <c r="M352" s="1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2"/>
      <c r="M353" s="1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2"/>
      <c r="M354" s="1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2"/>
      <c r="M355" s="1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2"/>
      <c r="M356" s="1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2"/>
      <c r="M357" s="1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2"/>
      <c r="M358" s="1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2"/>
      <c r="M359" s="1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2"/>
      <c r="M360" s="1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2"/>
      <c r="M361" s="1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2"/>
      <c r="M362" s="1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2"/>
      <c r="M363" s="1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2"/>
      <c r="M364" s="1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2"/>
      <c r="M365" s="1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2"/>
      <c r="M366" s="1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2"/>
      <c r="M367" s="1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2"/>
      <c r="M368" s="1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2"/>
      <c r="M369" s="1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2"/>
      <c r="M370" s="1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2"/>
      <c r="M371" s="1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2"/>
      <c r="M372" s="1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2"/>
      <c r="M373" s="1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2"/>
      <c r="M374" s="1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2"/>
      <c r="M375" s="1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2"/>
      <c r="M376" s="1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2"/>
      <c r="M377" s="1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2"/>
      <c r="M378" s="1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2"/>
      <c r="M379" s="1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2"/>
      <c r="M380" s="1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2"/>
      <c r="M381" s="1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2"/>
      <c r="M382" s="1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2"/>
      <c r="M383" s="1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2"/>
      <c r="M384" s="1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1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2"/>
      <c r="M386" s="1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2"/>
      <c r="M387" s="1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2"/>
      <c r="M388" s="1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2"/>
      <c r="M389" s="1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2"/>
      <c r="M390" s="1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2"/>
      <c r="M391" s="1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1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2"/>
      <c r="M393" s="1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1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1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1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2"/>
      <c r="M397" s="1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2"/>
      <c r="M398" s="1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2"/>
      <c r="M399" s="1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1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1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2"/>
      <c r="M402" s="1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1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1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2"/>
      <c r="M405" s="1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2"/>
      <c r="M406" s="1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1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1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1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2"/>
      <c r="M410" s="1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1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2"/>
      <c r="M412" s="1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2"/>
      <c r="M413" s="1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1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1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2"/>
      <c r="M416" s="1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1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2"/>
      <c r="M418" s="1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2"/>
      <c r="M419" s="1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1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1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1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1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1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1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2"/>
      <c r="M426" s="1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1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2"/>
      <c r="M428" s="1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1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1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1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1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2"/>
      <c r="M433" s="1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2"/>
      <c r="M434" s="1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1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2"/>
      <c r="M436" s="1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2"/>
      <c r="M437" s="1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2"/>
      <c r="M438" s="1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2"/>
      <c r="M439" s="1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2"/>
      <c r="M440" s="1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2"/>
      <c r="M441" s="1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2"/>
      <c r="M442" s="1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2"/>
      <c r="M443" s="1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2"/>
      <c r="M444" s="1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2"/>
      <c r="M445" s="1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2"/>
      <c r="M446" s="1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2"/>
      <c r="M447" s="1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2"/>
      <c r="M448" s="1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2"/>
      <c r="M449" s="1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2"/>
      <c r="M450" s="1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2"/>
      <c r="M451" s="1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2"/>
      <c r="M452" s="1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2"/>
      <c r="M453" s="1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2"/>
      <c r="M454" s="1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2"/>
      <c r="M455" s="1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2"/>
      <c r="M456" s="1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2"/>
      <c r="M457" s="1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2"/>
      <c r="M458" s="1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2"/>
      <c r="M459" s="1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2"/>
      <c r="M460" s="1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2"/>
      <c r="M461" s="1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2"/>
      <c r="M462" s="1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2"/>
      <c r="M463" s="1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2"/>
      <c r="M464" s="1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2"/>
      <c r="M465" s="1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2"/>
      <c r="M466" s="1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2"/>
      <c r="M467" s="1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2"/>
      <c r="M468" s="1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2"/>
      <c r="M469" s="1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2"/>
      <c r="M470" s="1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2"/>
      <c r="M471" s="1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2"/>
      <c r="M472" s="1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2"/>
      <c r="M473" s="1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2"/>
      <c r="M474" s="1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2"/>
      <c r="M475" s="1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2"/>
      <c r="M476" s="1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2"/>
      <c r="M477" s="1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2"/>
      <c r="M478" s="1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2"/>
      <c r="M479" s="1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2"/>
      <c r="M480" s="1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2"/>
      <c r="M481" s="1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2"/>
      <c r="M482" s="1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2"/>
      <c r="M483" s="1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2"/>
      <c r="M484" s="1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2"/>
      <c r="M485" s="1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2"/>
      <c r="M486" s="1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2"/>
      <c r="M487" s="1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2"/>
      <c r="M488" s="1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2"/>
      <c r="M489" s="1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2"/>
      <c r="M490" s="1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2"/>
      <c r="M491" s="1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2"/>
      <c r="M492" s="1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2"/>
      <c r="M493" s="1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2"/>
      <c r="M494" s="1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2"/>
      <c r="M495" s="1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2"/>
      <c r="M496" s="1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2"/>
      <c r="M497" s="1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2"/>
      <c r="M498" s="1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2"/>
      <c r="M499" s="1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2"/>
      <c r="M500" s="1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2"/>
      <c r="M501" s="1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2"/>
      <c r="M502" s="1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2"/>
      <c r="M503" s="1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2"/>
      <c r="M504" s="1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2"/>
      <c r="M505" s="1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2"/>
      <c r="M506" s="1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2"/>
      <c r="M507" s="1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2"/>
      <c r="M508" s="1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2"/>
      <c r="M509" s="1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2"/>
      <c r="M510" s="1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2"/>
      <c r="M511" s="1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2"/>
      <c r="M512" s="1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2"/>
      <c r="M513" s="1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2"/>
      <c r="M514" s="1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2"/>
      <c r="M515" s="1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2"/>
      <c r="M516" s="1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2"/>
      <c r="M517" s="1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2"/>
      <c r="M518" s="1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2"/>
      <c r="M520" s="1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2"/>
      <c r="M521" s="1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2"/>
      <c r="M522" s="1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2"/>
      <c r="M523" s="1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2"/>
      <c r="M524" s="1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2"/>
      <c r="M525" s="1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2"/>
      <c r="M526" s="1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2"/>
      <c r="M527" s="1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2"/>
      <c r="M528" s="1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2"/>
      <c r="M529" s="1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2"/>
      <c r="M530" s="1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2"/>
      <c r="M531" s="1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2"/>
      <c r="M532" s="1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2"/>
      <c r="M533" s="1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2"/>
      <c r="M534" s="1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2"/>
      <c r="M535" s="1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2"/>
      <c r="M536" s="1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2"/>
      <c r="M537" s="1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2"/>
      <c r="M538" s="1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2"/>
      <c r="M539" s="1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2"/>
      <c r="M540" s="1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2"/>
      <c r="M541" s="1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2"/>
      <c r="M542" s="1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2"/>
      <c r="M543" s="1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2"/>
      <c r="M544" s="1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2"/>
      <c r="M545" s="1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2"/>
      <c r="M546" s="1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2"/>
      <c r="M547" s="1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2"/>
      <c r="M548" s="1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2"/>
      <c r="M549" s="1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2"/>
      <c r="M550" s="1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2"/>
      <c r="M551" s="1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2"/>
      <c r="M552" s="1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2"/>
      <c r="M553" s="1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2"/>
      <c r="M554" s="1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2"/>
      <c r="M555" s="1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2"/>
      <c r="M556" s="1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2"/>
      <c r="M557" s="1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2"/>
      <c r="M558" s="1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2"/>
      <c r="M559" s="1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2"/>
      <c r="M560" s="1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2"/>
      <c r="M561" s="1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2"/>
      <c r="M562" s="1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2"/>
      <c r="M563" s="1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2"/>
      <c r="M564" s="1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2"/>
      <c r="M565" s="1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2"/>
      <c r="M566" s="1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2"/>
      <c r="M567" s="1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2"/>
      <c r="M568" s="1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2"/>
      <c r="M569" s="1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2"/>
      <c r="M570" s="1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2"/>
      <c r="M571" s="1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2"/>
      <c r="M572" s="1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2"/>
      <c r="M573" s="1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2"/>
      <c r="M574" s="1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2"/>
      <c r="M575" s="1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2"/>
      <c r="M576" s="1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2"/>
      <c r="M577" s="1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2"/>
      <c r="M578" s="1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2"/>
      <c r="M579" s="1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2"/>
      <c r="M580" s="1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2"/>
      <c r="M581" s="1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2"/>
      <c r="M582" s="1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2"/>
      <c r="M583" s="1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2"/>
      <c r="M584" s="1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2"/>
      <c r="M585" s="1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2"/>
      <c r="M586" s="1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2"/>
      <c r="M587" s="1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2"/>
      <c r="M588" s="1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2"/>
      <c r="M589" s="1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2"/>
      <c r="M590" s="1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2"/>
      <c r="M591" s="1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2"/>
      <c r="M592" s="1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2"/>
      <c r="M593" s="1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2"/>
      <c r="M594" s="1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2"/>
      <c r="M595" s="1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2"/>
      <c r="M596" s="1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2"/>
      <c r="M597" s="1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2"/>
      <c r="M598" s="1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2"/>
      <c r="M599" s="1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2"/>
      <c r="M600" s="1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2"/>
      <c r="M601" s="1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2"/>
      <c r="M602" s="1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2"/>
      <c r="M603" s="1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2"/>
      <c r="M604" s="1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2"/>
      <c r="M605" s="1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2"/>
      <c r="M606" s="1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2"/>
      <c r="M607" s="1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2"/>
      <c r="M608" s="1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2"/>
      <c r="M609" s="1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2"/>
      <c r="M610" s="1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2"/>
      <c r="M611" s="1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2"/>
      <c r="M612" s="1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2"/>
      <c r="M613" s="1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2"/>
      <c r="M614" s="1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2"/>
      <c r="M615" s="1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2"/>
      <c r="M616" s="1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2"/>
      <c r="M617" s="1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2"/>
      <c r="M618" s="1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2"/>
      <c r="M619" s="1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2"/>
      <c r="M620" s="1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2"/>
      <c r="M621" s="1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2"/>
      <c r="M622" s="1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2"/>
      <c r="M623" s="1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2"/>
      <c r="M624" s="1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2"/>
      <c r="M625" s="1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2"/>
      <c r="M626" s="1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2"/>
      <c r="M627" s="1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2"/>
      <c r="M628" s="1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2"/>
      <c r="M629" s="1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2"/>
      <c r="M630" s="1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2"/>
      <c r="M631" s="1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2"/>
      <c r="M632" s="1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2"/>
      <c r="M633" s="1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2"/>
      <c r="M634" s="1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2"/>
      <c r="M635" s="1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2"/>
      <c r="M636" s="1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2"/>
      <c r="M637" s="1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2"/>
      <c r="M639" s="1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2"/>
      <c r="M640" s="1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2"/>
      <c r="M641" s="1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2"/>
      <c r="M642" s="1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2"/>
      <c r="M643" s="1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2"/>
      <c r="M644" s="1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2"/>
      <c r="M645" s="1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2"/>
      <c r="M646" s="1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2"/>
      <c r="M647" s="1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2"/>
      <c r="M648" s="1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2"/>
      <c r="M649" s="1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2"/>
      <c r="M650" s="1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2"/>
      <c r="M651" s="1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2"/>
      <c r="M652" s="1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2"/>
      <c r="M653" s="1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2"/>
      <c r="M654" s="1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2"/>
      <c r="M655" s="1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2"/>
      <c r="M656" s="1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2"/>
      <c r="M657" s="1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2"/>
      <c r="M658" s="1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2"/>
      <c r="M659" s="1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2"/>
      <c r="M660" s="1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2"/>
      <c r="M661" s="1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2"/>
      <c r="M662" s="1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2"/>
      <c r="M663" s="1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2"/>
      <c r="M664" s="1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2"/>
      <c r="M665" s="1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2"/>
      <c r="M666" s="1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2"/>
      <c r="M667" s="1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2"/>
      <c r="M668" s="1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2"/>
      <c r="M669" s="1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2"/>
      <c r="M670" s="1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2"/>
      <c r="M671" s="1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2"/>
      <c r="M672" s="1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2"/>
      <c r="M673" s="1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2"/>
      <c r="M674" s="1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2"/>
      <c r="M675" s="1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2"/>
      <c r="M676" s="1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2"/>
      <c r="M677" s="1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2"/>
      <c r="M678" s="1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2"/>
      <c r="M679" s="1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2"/>
      <c r="M680" s="1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2"/>
      <c r="M681" s="1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2"/>
      <c r="M682" s="1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2"/>
      <c r="M683" s="1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2"/>
      <c r="M684" s="1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2"/>
      <c r="M685" s="1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2"/>
      <c r="M686" s="1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2"/>
      <c r="M687" s="1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2"/>
      <c r="M688" s="1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2"/>
      <c r="M689" s="1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2"/>
      <c r="M690" s="1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2"/>
      <c r="M691" s="1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2"/>
      <c r="M692" s="1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2"/>
      <c r="M693" s="1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2"/>
      <c r="M694" s="1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2"/>
      <c r="M695" s="1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2"/>
      <c r="M696" s="1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2"/>
      <c r="M697" s="1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2"/>
      <c r="M698" s="1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2"/>
      <c r="M699" s="1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2"/>
      <c r="M700" s="1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2"/>
      <c r="M701" s="1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2"/>
      <c r="M702" s="1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2"/>
      <c r="M703" s="1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2"/>
      <c r="M704" s="1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2"/>
      <c r="M705" s="1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2"/>
      <c r="M706" s="1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2"/>
      <c r="M707" s="1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2"/>
      <c r="M708" s="1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2"/>
      <c r="M709" s="1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2"/>
      <c r="M710" s="1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2"/>
      <c r="M711" s="1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2"/>
      <c r="M712" s="1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2"/>
      <c r="M713" s="1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2"/>
      <c r="M714" s="1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2"/>
      <c r="M715" s="1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2"/>
      <c r="M716" s="1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2"/>
      <c r="M717" s="1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2"/>
      <c r="M718" s="1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2"/>
      <c r="M719" s="1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2"/>
      <c r="M720" s="1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2"/>
      <c r="M721" s="1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2"/>
      <c r="M722" s="1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2"/>
      <c r="M723" s="1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2"/>
      <c r="M724" s="1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2"/>
      <c r="M725" s="1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2"/>
      <c r="M726" s="1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2"/>
      <c r="M727" s="1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2"/>
      <c r="M728" s="1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2"/>
      <c r="M729" s="1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2"/>
      <c r="M730" s="1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2"/>
      <c r="M731" s="1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2"/>
      <c r="M732" s="1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2"/>
      <c r="M733" s="1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2"/>
      <c r="M734" s="1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2"/>
      <c r="M735" s="1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2"/>
      <c r="M736" s="1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2"/>
      <c r="M737" s="1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2"/>
      <c r="M738" s="1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2"/>
      <c r="M739" s="1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2"/>
      <c r="M740" s="1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2"/>
      <c r="M741" s="1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2"/>
      <c r="M742" s="1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2"/>
      <c r="M743" s="1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2"/>
      <c r="M744" s="1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2"/>
      <c r="M745" s="1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2"/>
      <c r="M746" s="1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2"/>
      <c r="M747" s="1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2"/>
      <c r="M748" s="1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2"/>
      <c r="M749" s="1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2"/>
      <c r="M750" s="1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2"/>
      <c r="M751" s="1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2"/>
      <c r="M752" s="1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2"/>
      <c r="M753" s="1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2"/>
      <c r="M754" s="1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2"/>
      <c r="M755" s="1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2"/>
      <c r="M756" s="1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2"/>
      <c r="M757" s="1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2"/>
      <c r="M758" s="1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2"/>
      <c r="M759" s="1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2"/>
      <c r="M760" s="1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2"/>
      <c r="M761" s="1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2"/>
      <c r="M762" s="1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2"/>
      <c r="M763" s="1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2"/>
      <c r="M764" s="1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2"/>
      <c r="M765" s="1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2"/>
      <c r="M766" s="1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2"/>
      <c r="M767" s="1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2"/>
      <c r="M768" s="1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2"/>
      <c r="M769" s="1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2"/>
      <c r="M770" s="1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2"/>
      <c r="M771" s="1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2"/>
      <c r="M772" s="1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2"/>
      <c r="M773" s="1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2"/>
      <c r="M774" s="1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2"/>
      <c r="M775" s="1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2"/>
      <c r="M776" s="1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2"/>
      <c r="M777" s="1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2"/>
      <c r="M778" s="1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2"/>
      <c r="M779" s="1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2"/>
      <c r="M780" s="1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2"/>
      <c r="M781" s="1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2"/>
      <c r="M782" s="1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2"/>
      <c r="M783" s="1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2"/>
      <c r="M784" s="1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2"/>
      <c r="M785" s="1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2"/>
      <c r="M786" s="1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2"/>
      <c r="M787" s="1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2"/>
      <c r="M788" s="1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2"/>
      <c r="M789" s="1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2"/>
      <c r="M790" s="1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2"/>
      <c r="M791" s="1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2"/>
      <c r="M792" s="1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2"/>
      <c r="M793" s="1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2"/>
      <c r="M794" s="1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2"/>
      <c r="M795" s="1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2"/>
      <c r="M796" s="1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2"/>
      <c r="M797" s="1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2"/>
      <c r="M798" s="1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2"/>
      <c r="M799" s="1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2"/>
      <c r="M800" s="1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2"/>
      <c r="M801" s="1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2"/>
      <c r="M802" s="1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2"/>
      <c r="M803" s="1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2"/>
      <c r="M804" s="1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2"/>
      <c r="M805" s="1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2"/>
      <c r="M806" s="1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2"/>
      <c r="M807" s="1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2"/>
      <c r="M808" s="1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2"/>
      <c r="M809" s="1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2"/>
      <c r="M810" s="1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2"/>
      <c r="M811" s="1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2"/>
      <c r="M812" s="1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2"/>
      <c r="M813" s="1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2"/>
      <c r="M814" s="1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2"/>
      <c r="M815" s="1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2"/>
      <c r="M816" s="1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2"/>
      <c r="M817" s="1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2"/>
      <c r="M818" s="1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2"/>
      <c r="M819" s="1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2"/>
      <c r="M820" s="1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2"/>
      <c r="M821" s="1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2"/>
      <c r="M822" s="1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2"/>
      <c r="M823" s="1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2"/>
      <c r="M824" s="1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2"/>
      <c r="M825" s="1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2"/>
      <c r="M826" s="1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2"/>
      <c r="M827" s="1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2"/>
      <c r="M828" s="1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2"/>
      <c r="M829" s="1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2"/>
      <c r="M830" s="1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2"/>
      <c r="M831" s="1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2"/>
      <c r="M832" s="1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2"/>
      <c r="M833" s="1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2"/>
      <c r="M834" s="1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2"/>
      <c r="M835" s="1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2"/>
      <c r="M836" s="1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2"/>
      <c r="M837" s="1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2"/>
      <c r="M838" s="1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2"/>
      <c r="M839" s="1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2"/>
      <c r="M840" s="1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2"/>
      <c r="M841" s="1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2"/>
      <c r="M842" s="1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2"/>
      <c r="M843" s="1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2"/>
      <c r="M844" s="1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2"/>
      <c r="M845" s="1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2"/>
      <c r="M846" s="1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2"/>
      <c r="M847" s="1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2"/>
      <c r="M848" s="1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2"/>
      <c r="M849" s="1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2"/>
      <c r="M850" s="1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2"/>
      <c r="M851" s="1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2"/>
      <c r="M852" s="1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2"/>
      <c r="M853" s="1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2"/>
      <c r="M854" s="1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2"/>
      <c r="M855" s="1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2"/>
      <c r="M856" s="1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2"/>
      <c r="M857" s="1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2"/>
      <c r="M858" s="1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2"/>
      <c r="M859" s="1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2"/>
      <c r="M860" s="1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2"/>
      <c r="M861" s="1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2"/>
      <c r="M862" s="1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2"/>
      <c r="M863" s="1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2"/>
      <c r="M864" s="1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2"/>
      <c r="M865" s="1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2"/>
      <c r="M866" s="1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2"/>
      <c r="M867" s="1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2"/>
      <c r="M868" s="1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2"/>
      <c r="M869" s="1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2"/>
      <c r="M870" s="1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2"/>
      <c r="M871" s="1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2"/>
      <c r="M872" s="1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2"/>
      <c r="M873" s="1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2"/>
      <c r="M874" s="1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2"/>
      <c r="M875" s="1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2"/>
      <c r="M876" s="1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2"/>
      <c r="M877" s="1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2"/>
      <c r="M878" s="1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2"/>
      <c r="M879" s="1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2"/>
      <c r="M880" s="1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2"/>
      <c r="M881" s="1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2"/>
      <c r="M882" s="1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2"/>
      <c r="M883" s="1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2"/>
      <c r="M884" s="1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2"/>
      <c r="M885" s="1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2"/>
      <c r="M886" s="1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2"/>
      <c r="M887" s="1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2"/>
      <c r="M888" s="1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2"/>
      <c r="M889" s="1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2"/>
      <c r="M890" s="1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2"/>
      <c r="M891" s="1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2"/>
      <c r="M892" s="1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2"/>
      <c r="M893" s="1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2"/>
      <c r="M894" s="1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2"/>
      <c r="M895" s="1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2"/>
      <c r="M896" s="1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2"/>
      <c r="M897" s="1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2"/>
      <c r="M898" s="1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2"/>
      <c r="M899" s="1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2"/>
      <c r="M900" s="1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2"/>
      <c r="M901" s="1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2"/>
      <c r="M902" s="1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2"/>
      <c r="M903" s="1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2"/>
      <c r="M904" s="1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2"/>
      <c r="M905" s="1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2"/>
      <c r="M906" s="1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2"/>
      <c r="M907" s="1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2"/>
      <c r="M908" s="1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2"/>
      <c r="M909" s="1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2"/>
      <c r="M910" s="1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2"/>
      <c r="M911" s="1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2"/>
      <c r="M912" s="1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2"/>
      <c r="M913" s="1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2"/>
      <c r="M914" s="1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2"/>
      <c r="M915" s="1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2"/>
      <c r="M916" s="1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2"/>
      <c r="M917" s="1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2"/>
      <c r="M918" s="1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2"/>
      <c r="M919" s="1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2"/>
      <c r="M920" s="1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2"/>
      <c r="M921" s="1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2"/>
      <c r="M922" s="1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2"/>
      <c r="M923" s="1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2"/>
      <c r="M924" s="1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2"/>
      <c r="M925" s="1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2"/>
      <c r="M926" s="1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2"/>
      <c r="M927" s="1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2"/>
      <c r="M928" s="1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2"/>
      <c r="M929" s="1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2"/>
      <c r="M930" s="1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2"/>
      <c r="M931" s="1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2"/>
      <c r="M932" s="1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2"/>
      <c r="M933" s="1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2"/>
      <c r="M934" s="1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2"/>
      <c r="M935" s="1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2"/>
      <c r="M936" s="1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2"/>
      <c r="M937" s="1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2"/>
      <c r="M938" s="1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2"/>
      <c r="M939" s="1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2"/>
      <c r="M940" s="1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2"/>
      <c r="M941" s="1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2"/>
      <c r="M942" s="1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2"/>
      <c r="M943" s="1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2"/>
      <c r="M944" s="1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2"/>
      <c r="M945" s="1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2"/>
      <c r="M946" s="1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2"/>
      <c r="M947" s="1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2"/>
      <c r="M948" s="1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2"/>
      <c r="M949" s="1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2"/>
      <c r="M950" s="1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2"/>
      <c r="M951" s="1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2"/>
      <c r="M952" s="1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2"/>
      <c r="M953" s="1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2"/>
      <c r="M954" s="1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2"/>
      <c r="M955" s="1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2"/>
      <c r="M956" s="1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2"/>
      <c r="M957" s="1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2"/>
      <c r="M958" s="1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2"/>
      <c r="M959" s="1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2"/>
      <c r="M960" s="1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2"/>
      <c r="M961" s="1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2"/>
      <c r="M962" s="1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2"/>
      <c r="M963" s="1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2"/>
      <c r="M964" s="1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2"/>
      <c r="M965" s="1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2"/>
      <c r="M966" s="1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2"/>
      <c r="M967" s="1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2"/>
      <c r="M968" s="1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2"/>
      <c r="M969" s="1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2"/>
      <c r="M970" s="1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2"/>
      <c r="M971" s="1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2"/>
      <c r="M972" s="1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2"/>
      <c r="M973" s="1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2"/>
      <c r="M974" s="1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2"/>
      <c r="M975" s="1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2"/>
      <c r="M976" s="1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2"/>
      <c r="M977" s="1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2"/>
      <c r="M978" s="1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2"/>
      <c r="M979" s="1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2"/>
      <c r="M980" s="1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2"/>
      <c r="M981" s="1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2"/>
      <c r="M982" s="1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2"/>
      <c r="M983" s="1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2"/>
      <c r="M984" s="1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2"/>
      <c r="M985" s="1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2"/>
      <c r="M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2"/>
      <c r="M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2"/>
      <c r="M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2"/>
      <c r="M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2"/>
      <c r="M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2"/>
      <c r="M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2"/>
      <c r="M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2"/>
      <c r="M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2"/>
      <c r="M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2"/>
      <c r="M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2"/>
      <c r="M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2"/>
      <c r="M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2"/>
      <c r="M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2"/>
      <c r="M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2"/>
      <c r="M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2"/>
      <c r="M1001" s="12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2"/>
      <c r="M1002" s="12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2"/>
      <c r="M1003" s="12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2"/>
      <c r="M1004" s="12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2"/>
      <c r="M1005" s="12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2"/>
      <c r="M1006" s="12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2"/>
      <c r="M1007" s="12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2"/>
      <c r="M1008" s="12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2"/>
      <c r="M1009" s="12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2"/>
      <c r="M1010" s="12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2"/>
      <c r="M1011" s="12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2"/>
      <c r="M1012" s="12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2"/>
      <c r="M1013" s="12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2"/>
      <c r="M1014" s="12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2"/>
      <c r="M1015" s="12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2"/>
      <c r="M1016" s="12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2"/>
      <c r="M1017" s="12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2"/>
      <c r="M1018" s="12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7" right="0.7" top="0.78740157499999996" bottom="0.78740157499999996" header="0" footer="0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" zoomScaleNormal="100" workbookViewId="0">
      <selection activeCell="H12" sqref="H12"/>
    </sheetView>
  </sheetViews>
  <sheetFormatPr defaultColWidth="12.58203125" defaultRowHeight="15" customHeight="1" x14ac:dyDescent="0.3"/>
  <cols>
    <col min="1" max="1" width="12.5" hidden="1" customWidth="1"/>
    <col min="2" max="2" width="6.33203125" customWidth="1"/>
    <col min="3" max="3" width="16" customWidth="1"/>
    <col min="4" max="4" width="15.33203125" customWidth="1"/>
    <col min="5" max="5" width="8.5" customWidth="1"/>
    <col min="6" max="6" width="19.5" customWidth="1"/>
    <col min="7" max="8" width="12" customWidth="1"/>
    <col min="9" max="9" width="14.58203125" customWidth="1"/>
    <col min="10" max="10" width="34.5" customWidth="1"/>
    <col min="11" max="11" width="11" customWidth="1"/>
    <col min="12" max="12" width="11.33203125" customWidth="1"/>
    <col min="13" max="13" width="7.83203125" customWidth="1"/>
    <col min="14" max="14" width="7.58203125" customWidth="1"/>
    <col min="15" max="18" width="9.75" customWidth="1"/>
    <col min="19" max="20" width="9.25" customWidth="1"/>
    <col min="21" max="26" width="7.58203125" customWidth="1"/>
  </cols>
  <sheetData>
    <row r="1" spans="1:26" ht="21.75" customHeight="1" thickBot="1" x14ac:dyDescent="0.5">
      <c r="A1" s="97" t="s">
        <v>196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9"/>
      <c r="U1" s="1"/>
      <c r="V1" s="1"/>
      <c r="W1" s="1"/>
      <c r="X1" s="1"/>
      <c r="Y1" s="1"/>
      <c r="Z1" s="1"/>
    </row>
    <row r="2" spans="1:26" ht="30" customHeight="1" thickBot="1" x14ac:dyDescent="0.4">
      <c r="A2" s="103" t="s">
        <v>197</v>
      </c>
      <c r="B2" s="92" t="s">
        <v>2</v>
      </c>
      <c r="C2" s="92" t="s">
        <v>198</v>
      </c>
      <c r="D2" s="93"/>
      <c r="E2" s="93"/>
      <c r="F2" s="92" t="s">
        <v>4</v>
      </c>
      <c r="G2" s="96" t="s">
        <v>64</v>
      </c>
      <c r="H2" s="96" t="s">
        <v>6</v>
      </c>
      <c r="I2" s="96" t="s">
        <v>7</v>
      </c>
      <c r="J2" s="92" t="s">
        <v>8</v>
      </c>
      <c r="K2" s="94" t="s">
        <v>199</v>
      </c>
      <c r="L2" s="93"/>
      <c r="M2" s="95" t="s">
        <v>200</v>
      </c>
      <c r="N2" s="93"/>
      <c r="O2" s="106" t="s">
        <v>201</v>
      </c>
      <c r="P2" s="93"/>
      <c r="Q2" s="93"/>
      <c r="R2" s="93"/>
      <c r="S2" s="95" t="s">
        <v>12</v>
      </c>
      <c r="T2" s="93"/>
      <c r="U2" s="1"/>
      <c r="V2" s="1"/>
      <c r="W2" s="1"/>
      <c r="X2" s="1"/>
      <c r="Y2" s="1"/>
      <c r="Z2" s="1"/>
    </row>
    <row r="3" spans="1:26" ht="21.75" customHeight="1" thickBot="1" x14ac:dyDescent="0.4">
      <c r="A3" s="104"/>
      <c r="B3" s="93"/>
      <c r="C3" s="92" t="s">
        <v>202</v>
      </c>
      <c r="D3" s="92" t="s">
        <v>203</v>
      </c>
      <c r="E3" s="92" t="s">
        <v>204</v>
      </c>
      <c r="F3" s="93"/>
      <c r="G3" s="93"/>
      <c r="H3" s="93"/>
      <c r="I3" s="93"/>
      <c r="J3" s="93"/>
      <c r="K3" s="101" t="s">
        <v>205</v>
      </c>
      <c r="L3" s="101" t="s">
        <v>206</v>
      </c>
      <c r="M3" s="102" t="s">
        <v>20</v>
      </c>
      <c r="N3" s="102" t="s">
        <v>21</v>
      </c>
      <c r="O3" s="100" t="s">
        <v>69</v>
      </c>
      <c r="P3" s="93"/>
      <c r="Q3" s="93"/>
      <c r="R3" s="93"/>
      <c r="S3" s="102" t="s">
        <v>207</v>
      </c>
      <c r="T3" s="102" t="s">
        <v>25</v>
      </c>
      <c r="U3" s="1"/>
      <c r="V3" s="1"/>
      <c r="W3" s="1"/>
      <c r="X3" s="1"/>
      <c r="Y3" s="1"/>
      <c r="Z3" s="1"/>
    </row>
    <row r="4" spans="1:26" ht="68.25" customHeight="1" thickBot="1" x14ac:dyDescent="0.4">
      <c r="A4" s="105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6" t="s">
        <v>75</v>
      </c>
      <c r="P4" s="6" t="s">
        <v>208</v>
      </c>
      <c r="Q4" s="6" t="s">
        <v>209</v>
      </c>
      <c r="R4" s="6" t="s">
        <v>210</v>
      </c>
      <c r="S4" s="93"/>
      <c r="T4" s="93"/>
      <c r="U4" s="1"/>
      <c r="V4" s="1"/>
      <c r="W4" s="1"/>
      <c r="X4" s="1"/>
      <c r="Y4" s="1"/>
      <c r="Z4" s="1"/>
    </row>
    <row r="5" spans="1:26" ht="43.5" customHeight="1" thickBot="1" x14ac:dyDescent="0.4">
      <c r="A5" s="1">
        <v>1</v>
      </c>
      <c r="B5" s="29">
        <v>1</v>
      </c>
      <c r="C5" s="29" t="s">
        <v>246</v>
      </c>
      <c r="D5" s="29" t="s">
        <v>246</v>
      </c>
      <c r="E5" s="29">
        <v>26609878</v>
      </c>
      <c r="F5" s="29" t="s">
        <v>247</v>
      </c>
      <c r="G5" s="29" t="s">
        <v>0</v>
      </c>
      <c r="H5" s="29" t="s">
        <v>29</v>
      </c>
      <c r="I5" s="29" t="s">
        <v>249</v>
      </c>
      <c r="J5" s="29" t="s">
        <v>247</v>
      </c>
      <c r="K5" s="9">
        <v>9000000</v>
      </c>
      <c r="L5" s="9">
        <f>K5/100*70</f>
        <v>6300000</v>
      </c>
      <c r="M5" s="61" t="s">
        <v>295</v>
      </c>
      <c r="N5" s="55" t="s">
        <v>250</v>
      </c>
      <c r="O5" s="55"/>
      <c r="P5" s="55" t="s">
        <v>47</v>
      </c>
      <c r="Q5" s="55" t="s">
        <v>47</v>
      </c>
      <c r="R5" s="55" t="s">
        <v>47</v>
      </c>
      <c r="S5" s="55" t="s">
        <v>51</v>
      </c>
      <c r="T5" s="55" t="s">
        <v>252</v>
      </c>
      <c r="U5" s="1"/>
      <c r="V5" s="1"/>
      <c r="W5" s="1"/>
      <c r="X5" s="1"/>
      <c r="Y5" s="1"/>
      <c r="Z5" s="1"/>
    </row>
    <row r="6" spans="1:26" ht="29.5" thickBot="1" x14ac:dyDescent="0.4">
      <c r="A6" s="1">
        <v>2</v>
      </c>
      <c r="B6" s="29">
        <v>2</v>
      </c>
      <c r="C6" s="29" t="s">
        <v>246</v>
      </c>
      <c r="D6" s="29" t="s">
        <v>246</v>
      </c>
      <c r="E6" s="29">
        <v>26609878</v>
      </c>
      <c r="F6" s="29" t="s">
        <v>294</v>
      </c>
      <c r="G6" s="29" t="s">
        <v>0</v>
      </c>
      <c r="H6" s="29" t="s">
        <v>29</v>
      </c>
      <c r="I6" s="29" t="s">
        <v>249</v>
      </c>
      <c r="J6" s="29" t="s">
        <v>248</v>
      </c>
      <c r="K6" s="9">
        <v>4000000</v>
      </c>
      <c r="L6" s="9">
        <f>K6/100*70</f>
        <v>2800000</v>
      </c>
      <c r="M6" s="61" t="s">
        <v>296</v>
      </c>
      <c r="N6" s="55" t="s">
        <v>251</v>
      </c>
      <c r="O6" s="55"/>
      <c r="P6" s="55" t="s">
        <v>47</v>
      </c>
      <c r="Q6" s="55" t="s">
        <v>47</v>
      </c>
      <c r="R6" s="55"/>
      <c r="S6" s="55" t="s">
        <v>51</v>
      </c>
      <c r="T6" s="55" t="s">
        <v>252</v>
      </c>
      <c r="U6" s="1"/>
      <c r="V6" s="1"/>
      <c r="W6" s="1"/>
      <c r="X6" s="1"/>
      <c r="Y6" s="1"/>
      <c r="Z6" s="1"/>
    </row>
    <row r="7" spans="1:26" ht="29.5" thickBot="1" x14ac:dyDescent="0.4">
      <c r="A7" s="1">
        <v>3</v>
      </c>
      <c r="B7" s="29">
        <v>3</v>
      </c>
      <c r="C7" s="29" t="s">
        <v>215</v>
      </c>
      <c r="D7" s="29" t="s">
        <v>215</v>
      </c>
      <c r="E7" s="40" t="s">
        <v>253</v>
      </c>
      <c r="F7" s="29" t="s">
        <v>254</v>
      </c>
      <c r="G7" s="29" t="s">
        <v>0</v>
      </c>
      <c r="H7" s="29" t="s">
        <v>29</v>
      </c>
      <c r="I7" s="29" t="s">
        <v>217</v>
      </c>
      <c r="J7" s="29" t="s">
        <v>255</v>
      </c>
      <c r="K7" s="9">
        <v>4500000</v>
      </c>
      <c r="L7" s="9">
        <f>K7/100*70</f>
        <v>3150000</v>
      </c>
      <c r="M7" s="61">
        <v>2022</v>
      </c>
      <c r="N7" s="55">
        <v>2024</v>
      </c>
      <c r="O7" s="55" t="s">
        <v>47</v>
      </c>
      <c r="P7" s="55" t="s">
        <v>47</v>
      </c>
      <c r="Q7" s="55" t="s">
        <v>47</v>
      </c>
      <c r="R7" s="55" t="s">
        <v>47</v>
      </c>
      <c r="S7" s="55" t="s">
        <v>51</v>
      </c>
      <c r="T7" s="55" t="s">
        <v>252</v>
      </c>
      <c r="U7" s="1"/>
      <c r="V7" s="1"/>
      <c r="W7" s="1"/>
      <c r="X7" s="1"/>
      <c r="Y7" s="1"/>
      <c r="Z7" s="1"/>
    </row>
    <row r="8" spans="1:26" ht="36.75" customHeight="1" thickBot="1" x14ac:dyDescent="0.4">
      <c r="A8" s="1"/>
      <c r="B8" s="29" t="s">
        <v>211</v>
      </c>
      <c r="C8" s="29"/>
      <c r="D8" s="29"/>
      <c r="E8" s="29"/>
      <c r="F8" s="29"/>
      <c r="G8" s="29"/>
      <c r="H8" s="29"/>
      <c r="I8" s="29"/>
      <c r="J8" s="29"/>
      <c r="K8" s="38"/>
      <c r="L8" s="38"/>
      <c r="M8" s="55"/>
      <c r="N8" s="39"/>
      <c r="O8" s="39"/>
      <c r="P8" s="39"/>
      <c r="Q8" s="39"/>
      <c r="R8" s="39"/>
      <c r="S8" s="39"/>
      <c r="T8" s="39"/>
      <c r="U8" s="1"/>
      <c r="V8" s="1"/>
      <c r="W8" s="1"/>
      <c r="X8" s="1"/>
      <c r="Y8" s="1"/>
      <c r="Z8" s="1"/>
    </row>
    <row r="9" spans="1:26" ht="14.5" x14ac:dyDescent="0.35">
      <c r="A9" s="1"/>
      <c r="B9" s="28"/>
      <c r="C9" s="1"/>
      <c r="D9" s="1"/>
      <c r="E9" s="1"/>
      <c r="F9" s="1"/>
      <c r="G9" s="1"/>
      <c r="H9" s="1"/>
      <c r="I9" s="1"/>
      <c r="J9" s="1"/>
      <c r="K9" s="12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35">
      <c r="A10" s="1"/>
      <c r="B10" s="28"/>
      <c r="C10" s="1" t="s">
        <v>323</v>
      </c>
      <c r="D10" s="1"/>
      <c r="E10" s="1"/>
      <c r="F10" s="1"/>
      <c r="G10" s="1"/>
      <c r="H10" s="1"/>
      <c r="I10" s="1"/>
      <c r="J10" s="1"/>
      <c r="K10" s="12"/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s="1"/>
      <c r="B11" s="28"/>
      <c r="C11" s="1"/>
      <c r="D11" s="1"/>
      <c r="E11" s="1"/>
      <c r="F11" s="1"/>
      <c r="G11" s="1"/>
      <c r="H11" s="1"/>
      <c r="I11" s="1"/>
      <c r="J11" s="1"/>
      <c r="K11" s="12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2"/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2"/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s="1" t="s">
        <v>212</v>
      </c>
      <c r="B16" s="1"/>
      <c r="C16" s="1"/>
      <c r="D16" s="1"/>
      <c r="E16" s="1"/>
      <c r="F16" s="1"/>
      <c r="G16" s="1"/>
      <c r="H16" s="1"/>
      <c r="I16" s="1"/>
      <c r="J16" s="1"/>
      <c r="K16" s="12"/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2"/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2" t="s">
        <v>213</v>
      </c>
      <c r="B24" s="1"/>
      <c r="C24" s="1"/>
      <c r="D24" s="1"/>
      <c r="E24" s="1"/>
      <c r="F24" s="1"/>
      <c r="G24" s="1"/>
      <c r="H24" s="1"/>
      <c r="I24" s="1"/>
      <c r="J24" s="1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2" t="s">
        <v>195</v>
      </c>
      <c r="B25" s="1"/>
      <c r="C25" s="1"/>
      <c r="D25" s="1"/>
      <c r="E25" s="1"/>
      <c r="F25" s="1"/>
      <c r="G25" s="1"/>
      <c r="H25" s="1"/>
      <c r="I25" s="1"/>
      <c r="J25" s="1"/>
      <c r="K25" s="12"/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2"/>
      <c r="B26" s="1"/>
      <c r="C26" s="1"/>
      <c r="D26" s="1"/>
      <c r="E26" s="1"/>
      <c r="F26" s="1"/>
      <c r="G26" s="1"/>
      <c r="H26" s="1"/>
      <c r="I26" s="1"/>
      <c r="J26" s="1"/>
      <c r="K26" s="12"/>
      <c r="L26" s="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2"/>
      <c r="B27" s="1"/>
      <c r="C27" s="1"/>
      <c r="D27" s="1"/>
      <c r="E27" s="1"/>
      <c r="F27" s="1"/>
      <c r="G27" s="1"/>
      <c r="H27" s="1"/>
      <c r="I27" s="1"/>
      <c r="J27" s="1"/>
      <c r="K27" s="12"/>
      <c r="L27" s="1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2"/>
      <c r="B28" s="1"/>
      <c r="C28" s="1"/>
      <c r="D28" s="1"/>
      <c r="E28" s="1"/>
      <c r="F28" s="1"/>
      <c r="G28" s="1"/>
      <c r="H28" s="1"/>
      <c r="I28" s="1"/>
      <c r="J28" s="1"/>
      <c r="K28" s="12"/>
      <c r="L28" s="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"/>
      <c r="B29" s="1"/>
      <c r="C29" s="1"/>
      <c r="D29" s="1"/>
      <c r="E29" s="1"/>
      <c r="F29" s="1"/>
      <c r="G29" s="1"/>
      <c r="H29" s="1"/>
      <c r="I29" s="1"/>
      <c r="J29" s="1"/>
      <c r="K29" s="12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"/>
      <c r="B30" s="1"/>
      <c r="C30" s="1"/>
      <c r="D30" s="1"/>
      <c r="E30" s="1"/>
      <c r="F30" s="1"/>
      <c r="G30" s="1"/>
      <c r="H30" s="1"/>
      <c r="I30" s="1"/>
      <c r="J30" s="1"/>
      <c r="K30" s="12"/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"/>
      <c r="B31" s="1"/>
      <c r="C31" s="1"/>
      <c r="D31" s="1"/>
      <c r="E31" s="1"/>
      <c r="F31" s="1"/>
      <c r="G31" s="1"/>
      <c r="H31" s="1"/>
      <c r="I31" s="1"/>
      <c r="J31" s="1"/>
      <c r="K31" s="12"/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"/>
      <c r="B32" s="1"/>
      <c r="C32" s="1"/>
      <c r="D32" s="1"/>
      <c r="E32" s="1"/>
      <c r="F32" s="1"/>
      <c r="G32" s="1"/>
      <c r="H32" s="1"/>
      <c r="I32" s="1"/>
      <c r="J32" s="1"/>
      <c r="K32" s="12"/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"/>
      <c r="B33" s="1"/>
      <c r="C33" s="1"/>
      <c r="D33" s="1"/>
      <c r="E33" s="1"/>
      <c r="F33" s="1"/>
      <c r="G33" s="1"/>
      <c r="H33" s="1"/>
      <c r="I33" s="1"/>
      <c r="J33" s="1"/>
      <c r="K33" s="12"/>
      <c r="L33" s="1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2"/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2"/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2"/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2"/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2"/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2"/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2"/>
      <c r="L40" s="1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2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2"/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2"/>
      <c r="L43" s="1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2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2"/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2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2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2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2"/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2"/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2"/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2"/>
      <c r="L52" s="1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2"/>
      <c r="L53" s="1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2"/>
      <c r="L54" s="1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2"/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2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2"/>
      <c r="L57" s="1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2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2"/>
      <c r="L59" s="1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2"/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2"/>
      <c r="L61" s="1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2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2"/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2"/>
      <c r="L64" s="1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2"/>
      <c r="L65" s="1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2"/>
      <c r="L66" s="1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2"/>
      <c r="L67" s="1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2"/>
      <c r="L68" s="1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2"/>
      <c r="L69" s="1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2"/>
      <c r="L70" s="1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2"/>
      <c r="L71" s="1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2"/>
      <c r="L72" s="1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2"/>
      <c r="L73" s="1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2"/>
      <c r="L74" s="1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2"/>
      <c r="L75" s="1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2"/>
      <c r="L76" s="1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2"/>
      <c r="L77" s="1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2"/>
      <c r="L78" s="1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2"/>
      <c r="L79" s="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2"/>
      <c r="L80" s="1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2"/>
      <c r="L81" s="1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2"/>
      <c r="L82" s="1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2"/>
      <c r="L83" s="1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2"/>
      <c r="L84" s="1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2"/>
      <c r="L85" s="1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2"/>
      <c r="L86" s="1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2"/>
      <c r="L87" s="1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2"/>
      <c r="L88" s="1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2"/>
      <c r="L89" s="1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2"/>
      <c r="L90" s="1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2"/>
      <c r="L91" s="1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2"/>
      <c r="L92" s="1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2"/>
      <c r="L93" s="1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2"/>
      <c r="L94" s="1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2"/>
      <c r="L95" s="1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2"/>
      <c r="L96" s="1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2"/>
      <c r="L97" s="1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2"/>
      <c r="L98" s="1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2"/>
      <c r="L99" s="1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2"/>
      <c r="L100" s="1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2"/>
      <c r="L101" s="1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2"/>
      <c r="L102" s="1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2"/>
      <c r="L103" s="1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2"/>
      <c r="L104" s="1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2"/>
      <c r="L105" s="1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2"/>
      <c r="L106" s="1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2"/>
      <c r="L107" s="1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2"/>
      <c r="L121" s="1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2"/>
      <c r="L122" s="1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2"/>
      <c r="L123" s="1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2"/>
      <c r="L124" s="1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2"/>
      <c r="L125" s="1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2"/>
      <c r="L126" s="1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2"/>
      <c r="L127" s="1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2"/>
      <c r="L128" s="1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2"/>
      <c r="L129" s="1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2"/>
      <c r="L130" s="1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2"/>
      <c r="L131" s="1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2"/>
      <c r="L132" s="1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2"/>
      <c r="L133" s="1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2"/>
      <c r="L134" s="1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2"/>
      <c r="L135" s="1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2"/>
      <c r="L136" s="1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2"/>
      <c r="L137" s="1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2"/>
      <c r="L138" s="1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2"/>
      <c r="L139" s="1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2"/>
      <c r="L140" s="1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2"/>
      <c r="L141" s="1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2"/>
      <c r="L142" s="1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2"/>
      <c r="L143" s="1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2"/>
      <c r="L144" s="1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2"/>
      <c r="L145" s="1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2"/>
      <c r="L146" s="1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2"/>
      <c r="L147" s="1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2"/>
      <c r="L148" s="1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2"/>
      <c r="L149" s="1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2"/>
      <c r="L150" s="1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2"/>
      <c r="L151" s="1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2"/>
      <c r="L152" s="1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2"/>
      <c r="L153" s="1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2"/>
      <c r="L154" s="1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2"/>
      <c r="L155" s="1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2"/>
      <c r="L156" s="1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2"/>
      <c r="L157" s="1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2"/>
      <c r="L158" s="1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2"/>
      <c r="L159" s="1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2"/>
      <c r="L160" s="1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2"/>
      <c r="L161" s="1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2"/>
      <c r="L162" s="1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2"/>
      <c r="L163" s="1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2"/>
      <c r="L164" s="1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2"/>
      <c r="L165" s="1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2"/>
      <c r="L166" s="1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2"/>
      <c r="L167" s="1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2"/>
      <c r="L168" s="1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2"/>
      <c r="L169" s="1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2"/>
      <c r="L170" s="1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2"/>
      <c r="L171" s="1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2"/>
      <c r="L172" s="1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2"/>
      <c r="L173" s="1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2"/>
      <c r="L174" s="1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2"/>
      <c r="L175" s="1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2"/>
      <c r="L176" s="1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2"/>
      <c r="L177" s="1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2"/>
      <c r="L178" s="1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2"/>
      <c r="L179" s="1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2"/>
      <c r="L180" s="1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2"/>
      <c r="L181" s="1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2"/>
      <c r="L182" s="1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2"/>
      <c r="L183" s="1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2"/>
      <c r="L184" s="1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2"/>
      <c r="L185" s="1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2"/>
      <c r="L186" s="1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2"/>
      <c r="L187" s="1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2"/>
      <c r="L188" s="1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2"/>
      <c r="L189" s="1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2"/>
      <c r="L190" s="1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2"/>
      <c r="L191" s="1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2"/>
      <c r="L192" s="1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2"/>
      <c r="L193" s="1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2"/>
      <c r="L194" s="1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2"/>
      <c r="L195" s="1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2"/>
      <c r="L196" s="1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2"/>
      <c r="L197" s="1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2"/>
      <c r="L198" s="1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2"/>
      <c r="L199" s="1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2"/>
      <c r="L200" s="1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2"/>
      <c r="L201" s="1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2"/>
      <c r="L202" s="1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2"/>
      <c r="L203" s="1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2"/>
      <c r="L204" s="1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2"/>
      <c r="L205" s="1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2"/>
      <c r="L206" s="1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2"/>
      <c r="L207" s="1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2"/>
      <c r="L208" s="1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2"/>
      <c r="L209" s="1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2"/>
      <c r="L210" s="1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2"/>
      <c r="L211" s="1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2"/>
      <c r="L212" s="1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2"/>
      <c r="L213" s="1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2"/>
      <c r="L214" s="1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2"/>
      <c r="L215" s="1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2"/>
      <c r="L216" s="1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2"/>
      <c r="L217" s="1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2"/>
      <c r="L218" s="1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2"/>
      <c r="L219" s="1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2"/>
      <c r="L220" s="1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2"/>
      <c r="L221" s="1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2"/>
      <c r="L222" s="1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2"/>
      <c r="L223" s="1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2"/>
      <c r="L224" s="1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2"/>
      <c r="L225" s="1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2"/>
      <c r="L226" s="1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2"/>
      <c r="L227" s="1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2"/>
      <c r="L228" s="1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2"/>
      <c r="L229" s="1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2"/>
      <c r="L230" s="1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2"/>
      <c r="L231" s="1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2"/>
      <c r="L232" s="1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2"/>
      <c r="L233" s="1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2"/>
      <c r="L234" s="1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2"/>
      <c r="L235" s="1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2"/>
      <c r="L236" s="1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2"/>
      <c r="L237" s="1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2"/>
      <c r="L238" s="1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2"/>
      <c r="L239" s="1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2"/>
      <c r="L240" s="1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2"/>
      <c r="L241" s="1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2"/>
      <c r="L242" s="1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2"/>
      <c r="L243" s="1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2"/>
      <c r="L244" s="1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2"/>
      <c r="L245" s="1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2"/>
      <c r="L246" s="1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2"/>
      <c r="L247" s="1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2"/>
      <c r="L248" s="1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2"/>
      <c r="L249" s="1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2"/>
      <c r="L250" s="1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2"/>
      <c r="L251" s="1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2"/>
      <c r="L252" s="1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2"/>
      <c r="L253" s="1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2"/>
      <c r="L254" s="1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2"/>
      <c r="L255" s="1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2"/>
      <c r="L256" s="1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2"/>
      <c r="L257" s="1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2"/>
      <c r="L258" s="1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2"/>
      <c r="L259" s="1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2"/>
      <c r="L260" s="1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2"/>
      <c r="L261" s="1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2"/>
      <c r="L262" s="1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2"/>
      <c r="L263" s="1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2"/>
      <c r="L264" s="1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2"/>
      <c r="L265" s="1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2"/>
      <c r="L266" s="1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2"/>
      <c r="L267" s="1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2"/>
      <c r="L268" s="1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2"/>
      <c r="L269" s="1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2"/>
      <c r="L270" s="1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2"/>
      <c r="L271" s="1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2"/>
      <c r="L272" s="1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2"/>
      <c r="L273" s="1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2"/>
      <c r="L274" s="1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2"/>
      <c r="L275" s="1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2"/>
      <c r="L276" s="1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2"/>
      <c r="L277" s="1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2"/>
      <c r="L278" s="1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2"/>
      <c r="L279" s="1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2"/>
      <c r="L280" s="1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2"/>
      <c r="L281" s="1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2"/>
      <c r="L282" s="1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2"/>
      <c r="L283" s="1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2"/>
      <c r="L284" s="1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2"/>
      <c r="L285" s="1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2"/>
      <c r="L286" s="1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2"/>
      <c r="L287" s="1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2"/>
      <c r="L288" s="1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2"/>
      <c r="L289" s="1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2"/>
      <c r="L290" s="1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2"/>
      <c r="L291" s="1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2"/>
      <c r="L292" s="1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2"/>
      <c r="L293" s="1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2"/>
      <c r="L294" s="1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2"/>
      <c r="L295" s="1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2"/>
      <c r="L296" s="1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2"/>
      <c r="L297" s="1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2"/>
      <c r="L298" s="1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2"/>
      <c r="L299" s="1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2"/>
      <c r="L300" s="1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2"/>
      <c r="L301" s="1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2"/>
      <c r="L302" s="1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2"/>
      <c r="L303" s="1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2"/>
      <c r="L304" s="1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2"/>
      <c r="L305" s="1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2"/>
      <c r="L306" s="1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2"/>
      <c r="L307" s="1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2"/>
      <c r="L308" s="1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2"/>
      <c r="L309" s="1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2"/>
      <c r="L310" s="1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2"/>
      <c r="L311" s="1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2"/>
      <c r="L312" s="1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2"/>
      <c r="L313" s="1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2"/>
      <c r="L314" s="1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2"/>
      <c r="L315" s="1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2"/>
      <c r="L316" s="1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2"/>
      <c r="L317" s="1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2"/>
      <c r="L318" s="1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2"/>
      <c r="L319" s="1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2"/>
      <c r="L320" s="1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2"/>
      <c r="L321" s="1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2"/>
      <c r="L322" s="1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2"/>
      <c r="L323" s="1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2"/>
      <c r="L324" s="1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2"/>
      <c r="L325" s="1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2"/>
      <c r="L326" s="1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2"/>
      <c r="L327" s="1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2"/>
      <c r="L328" s="1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2"/>
      <c r="L329" s="1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2"/>
      <c r="L330" s="1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2"/>
      <c r="L331" s="1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2"/>
      <c r="L332" s="1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2"/>
      <c r="L333" s="1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2"/>
      <c r="L334" s="1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2"/>
      <c r="L335" s="1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2"/>
      <c r="L336" s="1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2"/>
      <c r="L337" s="1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2"/>
      <c r="L338" s="1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2"/>
      <c r="L339" s="1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2"/>
      <c r="L340" s="1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2"/>
      <c r="L341" s="1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2"/>
      <c r="L342" s="1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2"/>
      <c r="L343" s="1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2"/>
      <c r="L344" s="1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2"/>
      <c r="L345" s="1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2"/>
      <c r="L346" s="1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2"/>
      <c r="L347" s="1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2"/>
      <c r="L348" s="1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2"/>
      <c r="L349" s="1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2"/>
      <c r="L350" s="1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2"/>
      <c r="L351" s="1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2"/>
      <c r="L352" s="1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2"/>
      <c r="L353" s="1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2"/>
      <c r="L354" s="1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2"/>
      <c r="L355" s="1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2"/>
      <c r="L356" s="1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2"/>
      <c r="L357" s="1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2"/>
      <c r="L358" s="1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2"/>
      <c r="L359" s="1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2"/>
      <c r="L360" s="1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2"/>
      <c r="L361" s="1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2"/>
      <c r="L362" s="1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2"/>
      <c r="L363" s="1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2"/>
      <c r="L364" s="1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2"/>
      <c r="L365" s="1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2"/>
      <c r="L366" s="1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2"/>
      <c r="L367" s="1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2"/>
      <c r="L368" s="1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2"/>
      <c r="L369" s="1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2"/>
      <c r="L370" s="1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2"/>
      <c r="L371" s="1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2"/>
      <c r="L372" s="1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2"/>
      <c r="L373" s="1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2"/>
      <c r="L374" s="1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2"/>
      <c r="L375" s="1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2"/>
      <c r="L376" s="1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2"/>
      <c r="L377" s="1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2"/>
      <c r="L378" s="1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2"/>
      <c r="L379" s="1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2"/>
      <c r="L380" s="1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2"/>
      <c r="L381" s="1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2"/>
      <c r="L382" s="1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2"/>
      <c r="L383" s="1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2"/>
      <c r="L384" s="1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2"/>
      <c r="L385" s="1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2"/>
      <c r="L386" s="1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2"/>
      <c r="L387" s="1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2"/>
      <c r="L388" s="1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2"/>
      <c r="L389" s="1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2"/>
      <c r="L390" s="1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2"/>
      <c r="L391" s="1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2"/>
      <c r="L392" s="1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2"/>
      <c r="L393" s="1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2"/>
      <c r="L394" s="1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2"/>
      <c r="L395" s="1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2"/>
      <c r="L396" s="1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2"/>
      <c r="L397" s="1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2"/>
      <c r="L398" s="1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2"/>
      <c r="L399" s="1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2"/>
      <c r="L400" s="1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2"/>
      <c r="L401" s="1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2"/>
      <c r="L402" s="1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2"/>
      <c r="L403" s="1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2"/>
      <c r="L404" s="1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2"/>
      <c r="L405" s="1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2"/>
      <c r="L406" s="1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2"/>
      <c r="L407" s="1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2"/>
      <c r="L408" s="1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2"/>
      <c r="L409" s="1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2"/>
      <c r="L410" s="1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2"/>
      <c r="L411" s="1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2"/>
      <c r="L412" s="1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2"/>
      <c r="L413" s="1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2"/>
      <c r="L414" s="1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2"/>
      <c r="L415" s="1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2"/>
      <c r="L416" s="1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2"/>
      <c r="L417" s="1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2"/>
      <c r="L418" s="1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2"/>
      <c r="L419" s="1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2"/>
      <c r="L420" s="1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2"/>
      <c r="L421" s="1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2"/>
      <c r="L422" s="1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2"/>
      <c r="L423" s="1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2"/>
      <c r="L424" s="1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2"/>
      <c r="L425" s="1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2"/>
      <c r="L426" s="1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2"/>
      <c r="L427" s="1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2"/>
      <c r="L428" s="1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2"/>
      <c r="L429" s="1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2"/>
      <c r="L430" s="1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2"/>
      <c r="L431" s="1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2"/>
      <c r="L432" s="1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2"/>
      <c r="L433" s="1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2"/>
      <c r="L434" s="1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2"/>
      <c r="L435" s="1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2"/>
      <c r="L436" s="1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2"/>
      <c r="L437" s="1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2"/>
      <c r="L438" s="1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2"/>
      <c r="L439" s="1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2"/>
      <c r="L440" s="1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2"/>
      <c r="L441" s="1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2"/>
      <c r="L442" s="1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2"/>
      <c r="L443" s="1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2"/>
      <c r="L444" s="1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2"/>
      <c r="L445" s="1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2"/>
      <c r="L446" s="1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2"/>
      <c r="L447" s="1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2"/>
      <c r="L448" s="1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2"/>
      <c r="L449" s="1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2"/>
      <c r="L450" s="1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2"/>
      <c r="L451" s="1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2"/>
      <c r="L452" s="1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2"/>
      <c r="L453" s="1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2"/>
      <c r="L454" s="1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2"/>
      <c r="L455" s="1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2"/>
      <c r="L456" s="1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2"/>
      <c r="L457" s="1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2"/>
      <c r="L458" s="1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2"/>
      <c r="L459" s="1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2"/>
      <c r="L460" s="1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2"/>
      <c r="L461" s="1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2"/>
      <c r="L462" s="1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2"/>
      <c r="L463" s="1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2"/>
      <c r="L464" s="1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2"/>
      <c r="L465" s="1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2"/>
      <c r="L466" s="1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2"/>
      <c r="L467" s="1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2"/>
      <c r="L468" s="1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2"/>
      <c r="L469" s="1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2"/>
      <c r="L470" s="1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2"/>
      <c r="L471" s="1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2"/>
      <c r="L472" s="1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2"/>
      <c r="L473" s="1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2"/>
      <c r="L474" s="1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2"/>
      <c r="L475" s="1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2"/>
      <c r="L476" s="1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2"/>
      <c r="L477" s="1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2"/>
      <c r="L478" s="1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2"/>
      <c r="L479" s="1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2"/>
      <c r="L480" s="1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2"/>
      <c r="L481" s="1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2"/>
      <c r="L482" s="1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2"/>
      <c r="L483" s="1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2"/>
      <c r="L484" s="1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2"/>
      <c r="L485" s="1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2"/>
      <c r="L486" s="1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2"/>
      <c r="L487" s="1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2"/>
      <c r="L488" s="1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2"/>
      <c r="L489" s="1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2"/>
      <c r="L490" s="1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2"/>
      <c r="L491" s="1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2"/>
      <c r="L492" s="1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2"/>
      <c r="L493" s="1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2"/>
      <c r="L494" s="1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2"/>
      <c r="L495" s="1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2"/>
      <c r="L496" s="1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2"/>
      <c r="L497" s="1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2"/>
      <c r="L498" s="1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2"/>
      <c r="L499" s="1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2"/>
      <c r="L500" s="1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2"/>
      <c r="L501" s="1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2"/>
      <c r="L502" s="1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2"/>
      <c r="L503" s="1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2"/>
      <c r="L504" s="1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2"/>
      <c r="L505" s="1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2"/>
      <c r="L506" s="1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2"/>
      <c r="L507" s="1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2"/>
      <c r="L508" s="1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2"/>
      <c r="L509" s="1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2"/>
      <c r="L510" s="1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2"/>
      <c r="L511" s="1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2"/>
      <c r="L512" s="1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2"/>
      <c r="L513" s="1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2"/>
      <c r="L514" s="1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2"/>
      <c r="L515" s="1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2"/>
      <c r="L516" s="1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2"/>
      <c r="L517" s="1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2"/>
      <c r="L518" s="1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2"/>
      <c r="L519" s="1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2"/>
      <c r="L520" s="1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2"/>
      <c r="L521" s="1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2"/>
      <c r="L522" s="1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2"/>
      <c r="L523" s="1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2"/>
      <c r="L524" s="1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2"/>
      <c r="L525" s="1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2"/>
      <c r="L526" s="1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2"/>
      <c r="L527" s="1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2"/>
      <c r="L528" s="1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2"/>
      <c r="L529" s="1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2"/>
      <c r="L530" s="1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2"/>
      <c r="L531" s="1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2"/>
      <c r="L532" s="1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2"/>
      <c r="L533" s="1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2"/>
      <c r="L534" s="1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2"/>
      <c r="L535" s="1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2"/>
      <c r="L536" s="1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2"/>
      <c r="L537" s="1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2"/>
      <c r="L538" s="1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2"/>
      <c r="L539" s="1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2"/>
      <c r="L540" s="1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2"/>
      <c r="L541" s="1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2"/>
      <c r="L542" s="1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2"/>
      <c r="L543" s="1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2"/>
      <c r="L544" s="1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2"/>
      <c r="L545" s="1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2"/>
      <c r="L546" s="1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2"/>
      <c r="L547" s="1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2"/>
      <c r="L548" s="1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2"/>
      <c r="L549" s="1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2"/>
      <c r="L550" s="1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2"/>
      <c r="L551" s="1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2"/>
      <c r="L552" s="1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2"/>
      <c r="L553" s="1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2"/>
      <c r="L554" s="1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2"/>
      <c r="L555" s="1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2"/>
      <c r="L556" s="1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2"/>
      <c r="L557" s="1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2"/>
      <c r="L558" s="1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2"/>
      <c r="L559" s="1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2"/>
      <c r="L560" s="1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2"/>
      <c r="L561" s="1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2"/>
      <c r="L562" s="1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2"/>
      <c r="L563" s="1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2"/>
      <c r="L564" s="1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2"/>
      <c r="L565" s="1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2"/>
      <c r="L566" s="1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2"/>
      <c r="L567" s="1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2"/>
      <c r="L568" s="1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2"/>
      <c r="L569" s="1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2"/>
      <c r="L570" s="1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2"/>
      <c r="L571" s="1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2"/>
      <c r="L572" s="1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2"/>
      <c r="L573" s="1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2"/>
      <c r="L574" s="1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2"/>
      <c r="L575" s="1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2"/>
      <c r="L576" s="1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2"/>
      <c r="L577" s="1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2"/>
      <c r="L578" s="1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2"/>
      <c r="L579" s="1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2"/>
      <c r="L580" s="1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2"/>
      <c r="L581" s="1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2"/>
      <c r="L582" s="1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2"/>
      <c r="L583" s="1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2"/>
      <c r="L584" s="1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2"/>
      <c r="L585" s="1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2"/>
      <c r="L586" s="1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2"/>
      <c r="L587" s="1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2"/>
      <c r="L588" s="1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2"/>
      <c r="L589" s="1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2"/>
      <c r="L590" s="1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2"/>
      <c r="L591" s="1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2"/>
      <c r="L592" s="1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2"/>
      <c r="L593" s="1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2"/>
      <c r="L594" s="1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2"/>
      <c r="L595" s="1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2"/>
      <c r="L596" s="1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2"/>
      <c r="L597" s="1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2"/>
      <c r="L598" s="1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2"/>
      <c r="L599" s="1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2"/>
      <c r="L600" s="1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2"/>
      <c r="L601" s="1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2"/>
      <c r="L602" s="1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2"/>
      <c r="L603" s="1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2"/>
      <c r="L604" s="1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2"/>
      <c r="L605" s="1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2"/>
      <c r="L606" s="1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2"/>
      <c r="L607" s="1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2"/>
      <c r="L608" s="1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2"/>
      <c r="L609" s="1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2"/>
      <c r="L610" s="1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2"/>
      <c r="L611" s="1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2"/>
      <c r="L612" s="1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2"/>
      <c r="L613" s="1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2"/>
      <c r="L614" s="1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2"/>
      <c r="L615" s="1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2"/>
      <c r="L616" s="1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2"/>
      <c r="L617" s="1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2"/>
      <c r="L618" s="1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2"/>
      <c r="L619" s="1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2"/>
      <c r="L620" s="1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2"/>
      <c r="L621" s="1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2"/>
      <c r="L622" s="1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2"/>
      <c r="L623" s="1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2"/>
      <c r="L624" s="1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2"/>
      <c r="L625" s="1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2"/>
      <c r="L626" s="1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2"/>
      <c r="L627" s="1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2"/>
      <c r="L628" s="1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2"/>
      <c r="L629" s="1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2"/>
      <c r="L630" s="1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2"/>
      <c r="L631" s="1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2"/>
      <c r="L632" s="1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2"/>
      <c r="L633" s="1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2"/>
      <c r="L634" s="1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2"/>
      <c r="L635" s="1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2"/>
      <c r="L636" s="1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2"/>
      <c r="L637" s="1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2"/>
      <c r="L638" s="1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2"/>
      <c r="L639" s="1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2"/>
      <c r="L640" s="1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2"/>
      <c r="L641" s="1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2"/>
      <c r="L642" s="1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2"/>
      <c r="L643" s="1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2"/>
      <c r="L644" s="1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2"/>
      <c r="L645" s="1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2"/>
      <c r="L646" s="1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2"/>
      <c r="L647" s="1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2"/>
      <c r="L648" s="1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2"/>
      <c r="L649" s="1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2"/>
      <c r="L650" s="1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2"/>
      <c r="L651" s="1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2"/>
      <c r="L652" s="1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2"/>
      <c r="L653" s="1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2"/>
      <c r="L654" s="1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2"/>
      <c r="L655" s="1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2"/>
      <c r="L656" s="1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2"/>
      <c r="L657" s="1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2"/>
      <c r="L658" s="1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2"/>
      <c r="L659" s="1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2"/>
      <c r="L660" s="1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2"/>
      <c r="L661" s="1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2"/>
      <c r="L662" s="1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2"/>
      <c r="L663" s="1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2"/>
      <c r="L664" s="1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2"/>
      <c r="L665" s="1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2"/>
      <c r="L666" s="1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2"/>
      <c r="L667" s="1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2"/>
      <c r="L668" s="1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2"/>
      <c r="L669" s="1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2"/>
      <c r="L670" s="1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2"/>
      <c r="L671" s="1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2"/>
      <c r="L672" s="1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2"/>
      <c r="L673" s="1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2"/>
      <c r="L674" s="1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2"/>
      <c r="L675" s="1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2"/>
      <c r="L676" s="1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2"/>
      <c r="L677" s="1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2"/>
      <c r="L678" s="1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2"/>
      <c r="L679" s="1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2"/>
      <c r="L680" s="1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2"/>
      <c r="L681" s="1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2"/>
      <c r="L682" s="1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2"/>
      <c r="L683" s="1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2"/>
      <c r="L684" s="1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2"/>
      <c r="L685" s="1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2"/>
      <c r="L686" s="1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2"/>
      <c r="L687" s="1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2"/>
      <c r="L688" s="1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2"/>
      <c r="L689" s="1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2"/>
      <c r="L690" s="1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2"/>
      <c r="L691" s="1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2"/>
      <c r="L692" s="1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2"/>
      <c r="L693" s="1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2"/>
      <c r="L694" s="1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2"/>
      <c r="L695" s="1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2"/>
      <c r="L696" s="1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2"/>
      <c r="L697" s="1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2"/>
      <c r="L698" s="1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2"/>
      <c r="L699" s="1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2"/>
      <c r="L700" s="1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2"/>
      <c r="L701" s="1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2"/>
      <c r="L702" s="1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2"/>
      <c r="L703" s="1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2"/>
      <c r="L704" s="1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2"/>
      <c r="L705" s="1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2"/>
      <c r="L706" s="1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2"/>
      <c r="L707" s="1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2"/>
      <c r="L708" s="1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2"/>
      <c r="L709" s="1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2"/>
      <c r="L710" s="1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2"/>
      <c r="L711" s="1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2"/>
      <c r="L712" s="1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2"/>
      <c r="L713" s="1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2"/>
      <c r="L714" s="1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2"/>
      <c r="L715" s="1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2"/>
      <c r="L716" s="1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2"/>
      <c r="L717" s="1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2"/>
      <c r="L718" s="1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2"/>
      <c r="L719" s="1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2"/>
      <c r="L720" s="1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2"/>
      <c r="L721" s="1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2"/>
      <c r="L722" s="1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2"/>
      <c r="L723" s="1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2"/>
      <c r="L724" s="1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2"/>
      <c r="L725" s="1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2"/>
      <c r="L726" s="1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2"/>
      <c r="L727" s="1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2"/>
      <c r="L728" s="1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2"/>
      <c r="L729" s="1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2"/>
      <c r="L730" s="1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2"/>
      <c r="L731" s="1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2"/>
      <c r="L732" s="1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2"/>
      <c r="L733" s="1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2"/>
      <c r="L734" s="1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2"/>
      <c r="L735" s="1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2"/>
      <c r="L736" s="1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2"/>
      <c r="L737" s="1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2"/>
      <c r="L738" s="1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2"/>
      <c r="L739" s="1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2"/>
      <c r="L740" s="1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2"/>
      <c r="L741" s="1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2"/>
      <c r="L742" s="1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2"/>
      <c r="L743" s="1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2"/>
      <c r="L744" s="1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2"/>
      <c r="L745" s="1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2"/>
      <c r="L746" s="1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2"/>
      <c r="L747" s="1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2"/>
      <c r="L748" s="1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2"/>
      <c r="L749" s="1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2"/>
      <c r="L750" s="1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2"/>
      <c r="L751" s="1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2"/>
      <c r="L752" s="1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2"/>
      <c r="L753" s="1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2"/>
      <c r="L754" s="1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2"/>
      <c r="L755" s="1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2"/>
      <c r="L756" s="1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2"/>
      <c r="L757" s="1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2"/>
      <c r="L758" s="1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2"/>
      <c r="L759" s="1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2"/>
      <c r="L760" s="1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2"/>
      <c r="L761" s="1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2"/>
      <c r="L762" s="1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2"/>
      <c r="L763" s="1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2"/>
      <c r="L764" s="1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2"/>
      <c r="L765" s="1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2"/>
      <c r="L766" s="1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2"/>
      <c r="L767" s="1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2"/>
      <c r="L768" s="1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2"/>
      <c r="L769" s="1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2"/>
      <c r="L770" s="1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2"/>
      <c r="L771" s="1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2"/>
      <c r="L772" s="1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2"/>
      <c r="L773" s="1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2"/>
      <c r="L774" s="1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2"/>
      <c r="L775" s="1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2"/>
      <c r="L776" s="1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2"/>
      <c r="L777" s="1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2"/>
      <c r="L778" s="1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2"/>
      <c r="L779" s="1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2"/>
      <c r="L780" s="1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2"/>
      <c r="L781" s="1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2"/>
      <c r="L782" s="1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2"/>
      <c r="L783" s="1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2"/>
      <c r="L784" s="1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2"/>
      <c r="L785" s="1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2"/>
      <c r="L786" s="1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2"/>
      <c r="L787" s="1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2"/>
      <c r="L788" s="1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2"/>
      <c r="L789" s="1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2"/>
      <c r="L790" s="1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2"/>
      <c r="L791" s="1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2"/>
      <c r="L792" s="1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2"/>
      <c r="L793" s="1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2"/>
      <c r="L794" s="1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2"/>
      <c r="L795" s="1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2"/>
      <c r="L796" s="1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2"/>
      <c r="L797" s="1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2"/>
      <c r="L798" s="1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2"/>
      <c r="L799" s="1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2"/>
      <c r="L800" s="1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2"/>
      <c r="L801" s="1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2"/>
      <c r="L802" s="1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2"/>
      <c r="L803" s="1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2"/>
      <c r="L804" s="1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2"/>
      <c r="L805" s="1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2"/>
      <c r="L806" s="1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2"/>
      <c r="L807" s="1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2"/>
      <c r="L808" s="1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2"/>
      <c r="L809" s="1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2"/>
      <c r="L810" s="1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2"/>
      <c r="L811" s="1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2"/>
      <c r="L812" s="1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2"/>
      <c r="L813" s="1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2"/>
      <c r="L814" s="1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2"/>
      <c r="L815" s="1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2"/>
      <c r="L816" s="1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2"/>
      <c r="L817" s="1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2"/>
      <c r="L818" s="1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2"/>
      <c r="L819" s="1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2"/>
      <c r="L820" s="1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2"/>
      <c r="L821" s="1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2"/>
      <c r="L822" s="1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2"/>
      <c r="L823" s="1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2"/>
      <c r="L824" s="1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2"/>
      <c r="L825" s="1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2"/>
      <c r="L826" s="1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2"/>
      <c r="L827" s="1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2"/>
      <c r="L828" s="1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2"/>
      <c r="L829" s="1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2"/>
      <c r="L830" s="1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2"/>
      <c r="L831" s="1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2"/>
      <c r="L832" s="1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2"/>
      <c r="L833" s="1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2"/>
      <c r="L834" s="1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2"/>
      <c r="L835" s="1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2"/>
      <c r="L836" s="1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2"/>
      <c r="L837" s="1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2"/>
      <c r="L838" s="1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2"/>
      <c r="L839" s="1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2"/>
      <c r="L840" s="1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2"/>
      <c r="L841" s="1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2"/>
      <c r="L842" s="1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2"/>
      <c r="L843" s="1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2"/>
      <c r="L844" s="1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2"/>
      <c r="L845" s="1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2"/>
      <c r="L846" s="1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2"/>
      <c r="L847" s="1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2"/>
      <c r="L848" s="1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2"/>
      <c r="L849" s="1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2"/>
      <c r="L850" s="1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2"/>
      <c r="L851" s="1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2"/>
      <c r="L852" s="1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2"/>
      <c r="L853" s="1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2"/>
      <c r="L854" s="1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2"/>
      <c r="L855" s="1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2"/>
      <c r="L856" s="1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2"/>
      <c r="L857" s="1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2"/>
      <c r="L858" s="1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2"/>
      <c r="L859" s="1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2"/>
      <c r="L860" s="1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2"/>
      <c r="L861" s="1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2"/>
      <c r="L862" s="1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2"/>
      <c r="L863" s="1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2"/>
      <c r="L864" s="1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2"/>
      <c r="L865" s="1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2"/>
      <c r="L866" s="1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2"/>
      <c r="L867" s="1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2"/>
      <c r="L868" s="1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2"/>
      <c r="L869" s="1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2"/>
      <c r="L870" s="1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2"/>
      <c r="L871" s="1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2"/>
      <c r="L872" s="1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2"/>
      <c r="L873" s="1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2"/>
      <c r="L874" s="1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2"/>
      <c r="L875" s="1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2"/>
      <c r="L876" s="1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2"/>
      <c r="L877" s="1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2"/>
      <c r="L878" s="1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2"/>
      <c r="L879" s="1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2"/>
      <c r="L880" s="1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2"/>
      <c r="L881" s="1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2"/>
      <c r="L882" s="1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2"/>
      <c r="L883" s="1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2"/>
      <c r="L884" s="1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2"/>
      <c r="L885" s="1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2"/>
      <c r="L886" s="1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2"/>
      <c r="L887" s="1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2"/>
      <c r="L888" s="1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2"/>
      <c r="L889" s="1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2"/>
      <c r="L890" s="1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2"/>
      <c r="L891" s="1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2"/>
      <c r="L892" s="1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2"/>
      <c r="L893" s="1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2"/>
      <c r="L894" s="1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2"/>
      <c r="L895" s="1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2"/>
      <c r="L896" s="1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2"/>
      <c r="L897" s="1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2"/>
      <c r="L898" s="1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2"/>
      <c r="L899" s="1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2"/>
      <c r="L900" s="1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2"/>
      <c r="L901" s="1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2"/>
      <c r="L902" s="1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2"/>
      <c r="L903" s="1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2"/>
      <c r="L904" s="1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2"/>
      <c r="L905" s="1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2"/>
      <c r="L906" s="1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2"/>
      <c r="L907" s="1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2"/>
      <c r="L908" s="1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2"/>
      <c r="L909" s="1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2"/>
      <c r="L910" s="1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2"/>
      <c r="L911" s="1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2"/>
      <c r="L912" s="1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2"/>
      <c r="L913" s="1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2"/>
      <c r="L914" s="1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2"/>
      <c r="L915" s="1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2"/>
      <c r="L916" s="1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2"/>
      <c r="L917" s="1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2"/>
      <c r="L918" s="1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2"/>
      <c r="L919" s="1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2"/>
      <c r="L920" s="1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2"/>
      <c r="L921" s="1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2"/>
      <c r="L922" s="1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2"/>
      <c r="L923" s="1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2"/>
      <c r="L924" s="1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2"/>
      <c r="L925" s="1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2"/>
      <c r="L926" s="1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2"/>
      <c r="L927" s="1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2"/>
      <c r="L928" s="1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2"/>
      <c r="L929" s="1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2"/>
      <c r="L930" s="1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2"/>
      <c r="L931" s="1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2"/>
      <c r="L932" s="1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2"/>
      <c r="L933" s="1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2"/>
      <c r="L934" s="1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2"/>
      <c r="L935" s="1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2"/>
      <c r="L936" s="1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2"/>
      <c r="L937" s="1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2"/>
      <c r="L938" s="1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2"/>
      <c r="L939" s="1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2"/>
      <c r="L940" s="1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2"/>
      <c r="L941" s="1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2"/>
      <c r="L942" s="1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2"/>
      <c r="L943" s="1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2"/>
      <c r="L944" s="1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2"/>
      <c r="L945" s="1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2"/>
      <c r="L946" s="1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2"/>
      <c r="L947" s="1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2"/>
      <c r="L948" s="1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2"/>
      <c r="L949" s="1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2"/>
      <c r="L950" s="1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2"/>
      <c r="L951" s="1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2"/>
      <c r="L952" s="1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2"/>
      <c r="L953" s="1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2"/>
      <c r="L954" s="1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2"/>
      <c r="L955" s="1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2"/>
      <c r="L956" s="1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2"/>
      <c r="L957" s="1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2"/>
      <c r="L958" s="1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2"/>
      <c r="L959" s="1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2"/>
      <c r="L960" s="1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2"/>
      <c r="L961" s="1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2"/>
      <c r="L962" s="1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2"/>
      <c r="L963" s="1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2"/>
      <c r="L964" s="1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2"/>
      <c r="L965" s="1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2"/>
      <c r="L966" s="1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2"/>
      <c r="L967" s="1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2"/>
      <c r="L968" s="1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2"/>
      <c r="L969" s="1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2"/>
      <c r="L970" s="1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2"/>
      <c r="L971" s="1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2"/>
      <c r="L972" s="1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2"/>
      <c r="L973" s="1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2"/>
      <c r="L974" s="1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2"/>
      <c r="L975" s="1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2"/>
      <c r="L976" s="1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2"/>
      <c r="L977" s="1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2"/>
      <c r="L978" s="1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2"/>
      <c r="L979" s="1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2"/>
      <c r="L980" s="1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2"/>
      <c r="L981" s="1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2"/>
      <c r="L982" s="1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2"/>
      <c r="L983" s="1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2"/>
      <c r="L984" s="1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2"/>
      <c r="L985" s="1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2"/>
      <c r="L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2"/>
      <c r="L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2"/>
      <c r="L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2"/>
      <c r="L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2"/>
      <c r="L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2"/>
      <c r="L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2"/>
      <c r="L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2"/>
      <c r="L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2"/>
      <c r="L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2"/>
      <c r="L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2"/>
      <c r="L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2"/>
      <c r="L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2"/>
      <c r="L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2"/>
      <c r="L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2"/>
      <c r="L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</mergeCells>
  <pageMargins left="0.7" right="0.7" top="0.78740157499999996" bottom="0.78740157499999996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Marie Hazuková</cp:lastModifiedBy>
  <cp:lastPrinted>2023-08-23T06:33:39Z</cp:lastPrinted>
  <dcterms:created xsi:type="dcterms:W3CDTF">2020-07-22T07:46:04Z</dcterms:created>
  <dcterms:modified xsi:type="dcterms:W3CDTF">2023-08-23T06:35:59Z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