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DDB914C5-C65F-434E-AAE5-1BF54AA73B60}" xr6:coauthVersionLast="47" xr6:coauthVersionMax="47" xr10:uidLastSave="{00000000-0000-0000-0000-000000000000}"/>
  <bookViews>
    <workbookView xWindow="-120" yWindow="-120" windowWidth="29040" windowHeight="15720" xr2:uid="{BFE83111-35C6-4469-98AB-F3D0551D4BBE}"/>
  </bookViews>
  <sheets>
    <sheet name="MŠ 2021 - 2027" sheetId="1" r:id="rId1"/>
    <sheet name="ZŠ 2021 - 2027" sheetId="2" r:id="rId2"/>
    <sheet name="zájmové" sheetId="4" r:id="rId3"/>
    <sheet name="IROP 2014 -2020" sheetId="5" r:id="rId4"/>
    <sheet name="ostatní 2014 -2020" sheetId="6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1" i="2" l="1"/>
  <c r="M62" i="2"/>
  <c r="M63" i="2"/>
  <c r="M64" i="2"/>
  <c r="M65" i="2"/>
  <c r="M58" i="2"/>
  <c r="M59" i="2"/>
  <c r="M60" i="2"/>
  <c r="M46" i="2" l="1"/>
  <c r="M27" i="2"/>
  <c r="M23" i="1"/>
  <c r="M28" i="1" l="1"/>
  <c r="M25" i="1"/>
  <c r="M19" i="1"/>
  <c r="M18" i="1"/>
  <c r="M34" i="2"/>
  <c r="M37" i="2"/>
  <c r="M5" i="2"/>
  <c r="L6" i="4"/>
  <c r="M55" i="2" l="1"/>
  <c r="M56" i="2"/>
  <c r="M57" i="2"/>
  <c r="M38" i="2"/>
  <c r="L5" i="4"/>
  <c r="M54" i="2"/>
  <c r="M45" i="2"/>
  <c r="M44" i="2"/>
  <c r="M43" i="2"/>
  <c r="M42" i="2"/>
  <c r="M41" i="2"/>
  <c r="M40" i="2"/>
  <c r="M39" i="2"/>
  <c r="M36" i="2"/>
  <c r="M35" i="2"/>
  <c r="M33" i="2"/>
  <c r="M32" i="2"/>
  <c r="M31" i="2"/>
  <c r="M30" i="2"/>
  <c r="M29" i="2"/>
  <c r="M28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24" i="1"/>
  <c r="M22" i="1"/>
  <c r="M21" i="1"/>
  <c r="M20" i="1"/>
  <c r="M17" i="1"/>
  <c r="M16" i="1"/>
  <c r="M15" i="1"/>
  <c r="M14" i="1"/>
  <c r="M13" i="1"/>
  <c r="M12" i="1"/>
  <c r="M11" i="1"/>
  <c r="M10" i="1"/>
  <c r="M9" i="1"/>
  <c r="M8" i="1"/>
  <c r="M6" i="1"/>
  <c r="M5" i="1"/>
  <c r="M4" i="1"/>
</calcChain>
</file>

<file path=xl/sharedStrings.xml><?xml version="1.0" encoding="utf-8"?>
<sst xmlns="http://schemas.openxmlformats.org/spreadsheetml/2006/main" count="1760" uniqueCount="474">
  <si>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</si>
  <si>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</si>
  <si>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</si>
  <si>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</si>
  <si>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</si>
  <si>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</si>
  <si>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</si>
  <si>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</si>
  <si>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indexed="8"/>
        <rFont val="Calibri"/>
        <family val="2"/>
        <charset val="238"/>
      </rPr>
      <t xml:space="preserve">v Kč </t>
    </r>
    <r>
      <rPr>
        <vertAlign val="superscript"/>
        <sz val="10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</si>
  <si>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indexed="8"/>
        <rFont val="Calibri"/>
        <family val="2"/>
        <charset val="238"/>
      </rPr>
      <t>měsíc, rok</t>
    </r>
  </si>
  <si>
    <r>
      <t>Typ projektu</t>
    </r>
    <r>
      <rPr>
        <sz val="10"/>
        <color indexed="8"/>
        <rFont val="Calibri"/>
        <family val="2"/>
        <charset val="238"/>
      </rPr>
      <t xml:space="preserve"> </t>
    </r>
    <r>
      <rPr>
        <vertAlign val="superscript"/>
        <sz val="10"/>
        <color indexed="8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</si>
  <si>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</si>
  <si>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</si>
  <si>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</si>
  <si>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</si>
  <si>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</si>
  <si>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</si>
  <si>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</si>
  <si>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</si>
  <si>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</si>
  <si>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</si>
  <si>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indexed="8"/>
        <rFont val="Calibri"/>
        <family val="2"/>
        <charset val="238"/>
      </rPr>
      <t>3)</t>
    </r>
    <r>
      <rPr>
        <sz val="10"/>
        <color indexed="8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</si>
  <si>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indexed="8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</si>
  <si>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</si>
  <si>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</si>
  <si>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 xml:space="preserve">Základní škola a Mateřská škola Loučeň </t>
  </si>
  <si>
    <t>Městys Loučeň</t>
  </si>
  <si>
    <t>61631973</t>
  </si>
  <si>
    <t>107515091</t>
  </si>
  <si>
    <t>600050777</t>
  </si>
  <si>
    <t xml:space="preserve">Vybudování nové MŠ - navýšení kapacity </t>
  </si>
  <si>
    <t>Středočeský</t>
  </si>
  <si>
    <t>Nymburk</t>
  </si>
  <si>
    <t>Loučeň</t>
  </si>
  <si>
    <t xml:space="preserve">Řešení nedostatečné kapacity stávající MŠ. </t>
  </si>
  <si>
    <t>Ano</t>
  </si>
  <si>
    <t>Stavba zahájena</t>
  </si>
  <si>
    <t>Základní škola a Mateřská škola Dvory, okres Nymburk, příspěvková organizace</t>
  </si>
  <si>
    <t>Obec Dvory</t>
  </si>
  <si>
    <t>70989630</t>
  </si>
  <si>
    <t>600050971</t>
  </si>
  <si>
    <t>Navýšení kapacity MŠ Dvory</t>
  </si>
  <si>
    <t xml:space="preserve">Středočeský </t>
  </si>
  <si>
    <t>Dvory</t>
  </si>
  <si>
    <t xml:space="preserve">Navýšení kapacity MŠ. Bezbariérovost. </t>
  </si>
  <si>
    <t>Příprava zadání pro zpracování PD</t>
  </si>
  <si>
    <t>Ne</t>
  </si>
  <si>
    <t xml:space="preserve">Mateřská škola Jíkev, příspěvková organizace </t>
  </si>
  <si>
    <t>Obec Jíkev</t>
  </si>
  <si>
    <t>Nová MŠ v obci Jíkev</t>
  </si>
  <si>
    <t>Jíkev</t>
  </si>
  <si>
    <t xml:space="preserve">Rekonstrukce obecní budovy č.p.120 – nová mateřská škola pro 20 dětí </t>
  </si>
  <si>
    <t>Zrealizováno</t>
  </si>
  <si>
    <t>Mateřská škola Mcely</t>
  </si>
  <si>
    <t>Obec Mcely</t>
  </si>
  <si>
    <t>Rozšíření kapacity MŠ</t>
  </si>
  <si>
    <t>Mcely</t>
  </si>
  <si>
    <t>Navýšení kapacity MŠ</t>
  </si>
  <si>
    <t>Zadání PD</t>
  </si>
  <si>
    <t xml:space="preserve">Mateřská škola Třebestovice p.o. 
</t>
  </si>
  <si>
    <t>Obec Třebestovice</t>
  </si>
  <si>
    <t>Rozšíření kapacity mateřské školy</t>
  </si>
  <si>
    <t>Třebestovice</t>
  </si>
  <si>
    <t xml:space="preserve">Přístavba a rekonstrukce stávajících učeben a zázemí z důvodu 
navýšení kapacity mateřské školy. Kapacita by měla být navýšena na 
max. 56 dětí. V rámci projektu je nutné vybudovat dostatečné zázemí 
pro pedagogický a nepedagogický personál mateřské školy. Dále je 
nutné přejít na udržitelné zdroje vytápění, spotřeby el. energie a 
spotřeby pitné vody. V rámci projektu zajistit i bezbariérovost školy. 
</t>
  </si>
  <si>
    <t>příprava projektu</t>
  </si>
  <si>
    <t xml:space="preserve">Základní škola a mateřská škola Hrubý Jeseník, okres Nymburk
</t>
  </si>
  <si>
    <t>Obec Hrubý Jeseník</t>
  </si>
  <si>
    <t xml:space="preserve">Rozšíření kapacity mateřské školy
</t>
  </si>
  <si>
    <t>Hrubý Jeseník</t>
  </si>
  <si>
    <t>Rozšíření kapacity - výstavba nového pavilónu</t>
  </si>
  <si>
    <t>Vlastní pozemek, připravená infrastruktura</t>
  </si>
  <si>
    <t>Mateřská škola Netřebice</t>
  </si>
  <si>
    <t xml:space="preserve">Obec Netřebice </t>
  </si>
  <si>
    <t xml:space="preserve">Rozšíření kapacity </t>
  </si>
  <si>
    <t>Netřebice</t>
  </si>
  <si>
    <t>rozšíření kapacity MŠ</t>
  </si>
  <si>
    <t>Zpracovaná studie projektantem</t>
  </si>
  <si>
    <t>Základní škola a Mateřská škola Hradištko, okres Nymburk</t>
  </si>
  <si>
    <t>Obec Hradištko</t>
  </si>
  <si>
    <t>Hradištko</t>
  </si>
  <si>
    <t>PD</t>
  </si>
  <si>
    <t>ano</t>
  </si>
  <si>
    <t>Základní škola a Mateřská škola Nymburk, Tyršova 446</t>
  </si>
  <si>
    <t>Město Nymburk</t>
  </si>
  <si>
    <t>Navýšení kapacity MŠ Růženka</t>
  </si>
  <si>
    <t>Výstavba nové budovy MŠ - navýšení kapacity</t>
  </si>
  <si>
    <t>Základní škola Budiměřice, okres Nymburk</t>
  </si>
  <si>
    <t>Obec Budiměřice</t>
  </si>
  <si>
    <t>Výstavba nové Mateřské školy</t>
  </si>
  <si>
    <t>Budiměřice</t>
  </si>
  <si>
    <t xml:space="preserve">Vybudování zcela nové budovy MŠ v obci Budiměřice s kapacitou 25
dětí. Součástí projektu je vybavení MŠ a zbudování příslušejících
komunikací a parkovacích míst. MŠ bude po úpravě zřizovací listiny
fungovat jako součást stávající organizace – ZŠ Budiměřice.
</t>
  </si>
  <si>
    <t>V současné době probíhá sloučené řízení. Vydání SP se očekává v záři
2022.</t>
  </si>
  <si>
    <t>Přírodní zahrada –
zkoumáme všemi
smysly</t>
  </si>
  <si>
    <t xml:space="preserve">Vybudování přírodní
zahrady pro podporu
environmentální
výchovy předškolních
dětí. </t>
  </si>
  <si>
    <t>Studie</t>
  </si>
  <si>
    <t>Není nutné</t>
  </si>
  <si>
    <t>Obecné komunitní
centrum – rozšíření
služeb mateřské školy</t>
  </si>
  <si>
    <t>Prostory pro volnočasové
aktivity</t>
  </si>
  <si>
    <t>Příprava</t>
  </si>
  <si>
    <t>Mateřská škola Kostelní Lhota</t>
  </si>
  <si>
    <t>Obec Kostelní Lhota</t>
  </si>
  <si>
    <t>Rekonstrukce budovy MŠ - 2. etapa - rozšíření kapacity</t>
  </si>
  <si>
    <t>Kostelní Lhota</t>
  </si>
  <si>
    <t>ne</t>
  </si>
  <si>
    <t>venkovní učebna</t>
  </si>
  <si>
    <t>Vytvoření venkovní učebny, zastřešení</t>
  </si>
  <si>
    <t>příprava</t>
  </si>
  <si>
    <t>Dětské dopravní hřiště</t>
  </si>
  <si>
    <t>Zpracována PD</t>
  </si>
  <si>
    <t>Základní škola a Mateřská škola G. A. Lindnera Rožďalovice</t>
  </si>
  <si>
    <t xml:space="preserve">Město Rožďalovice </t>
  </si>
  <si>
    <t>Rozšíření kapacit v MŠ - přístavba jednoho podlaží</t>
  </si>
  <si>
    <t>Rožďalovice</t>
  </si>
  <si>
    <t>Základní škola a mateřská škola plukovníka Bedřicha Krátkorukého, Hořátev</t>
  </si>
  <si>
    <t>obec Hořátev</t>
  </si>
  <si>
    <t>rekonstrukce sociálního zařízení, chodeb a elektro rozvodů</t>
  </si>
  <si>
    <t>Hořátev</t>
  </si>
  <si>
    <t>Rekonstrukce koupelny a vybudování nových toalet. Podlahové vytápění, nové podlahy v chodbách, snížení stropu, nové elektro rozvody, nové odpady.</t>
  </si>
  <si>
    <t>zabezpečení školy</t>
  </si>
  <si>
    <t>Zřízení bezpečnostních kamer, wi-fi teploměry, dálkové otvírání dveří + čipy na otvírání</t>
  </si>
  <si>
    <t>Základní škola a mateřská škola Hrubý Jeseník, okres Nymburk</t>
  </si>
  <si>
    <t>Vybavení školní zahrady herními prvky, výstavba altánu
a celková úprava zahrady</t>
  </si>
  <si>
    <t>Modernizace školní zahrady, nahrazení altánu, který je ve velmi
špatném stavu, vybavení herními prvky, které na zahradě prakticky
nejsou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</si>
  <si>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</si>
  <si>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</si>
  <si>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indexed="8"/>
        <rFont val="Calibri"/>
        <family val="2"/>
        <charset val="238"/>
      </rPr>
      <t xml:space="preserve">v Kč </t>
    </r>
    <r>
      <rPr>
        <i/>
        <vertAlign val="superscript"/>
        <sz val="10"/>
        <color indexed="8"/>
        <rFont val="Calibri"/>
        <family val="2"/>
        <charset val="238"/>
      </rPr>
      <t>1)</t>
    </r>
  </si>
  <si>
    <r>
      <t>Typ projektu</t>
    </r>
    <r>
      <rPr>
        <sz val="10"/>
        <color indexed="10"/>
        <rFont val="Calibri"/>
        <family val="2"/>
        <charset val="238"/>
      </rPr>
      <t xml:space="preserve"> </t>
    </r>
    <r>
      <rPr>
        <vertAlign val="superscript"/>
        <sz val="10"/>
        <color indexed="8"/>
        <rFont val="Calibri"/>
        <family val="2"/>
        <charset val="238"/>
      </rPr>
      <t>2)</t>
    </r>
  </si>
  <si>
    <r>
      <t xml:space="preserve">z toho předpokládané výdaje </t>
    </r>
    <r>
      <rPr>
        <sz val="10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</si>
  <si>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</si>
  <si>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</si>
  <si>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indexed="8"/>
        <rFont val="Calibri"/>
        <family val="2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</si>
  <si>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</si>
  <si>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</si>
  <si>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</si>
  <si>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</si>
  <si>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indexed="8"/>
        <rFont val="Calibri"/>
        <family val="2"/>
        <charset val="238"/>
      </rPr>
      <t>3)</t>
    </r>
    <r>
      <rPr>
        <sz val="10"/>
        <color indexed="8"/>
        <rFont val="Calibri"/>
        <family val="2"/>
      </rPr>
      <t xml:space="preserve"> 
</t>
    </r>
  </si>
  <si>
    <r>
      <t>polytech. vzdělávání</t>
    </r>
    <r>
      <rPr>
        <vertAlign val="superscript"/>
        <sz val="10"/>
        <color indexed="8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</si>
  <si>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color indexed="8"/>
        <rFont val="Calibri"/>
        <family val="2"/>
        <charset val="238"/>
      </rPr>
      <t>5)</t>
    </r>
    <r>
      <rPr>
        <sz val="10"/>
        <color indexed="8"/>
        <rFont val="Calibri"/>
        <family val="2"/>
      </rPr>
      <t xml:space="preserve">
</t>
    </r>
  </si>
  <si>
    <t>Základní škola a Mateřská škola Loučeň</t>
  </si>
  <si>
    <t>Vybudování ICT učebny pro žáky 1. a 2. stupně</t>
  </si>
  <si>
    <t>Nákup vybavení.</t>
  </si>
  <si>
    <t>X</t>
  </si>
  <si>
    <t>x</t>
  </si>
  <si>
    <t>Bezbariérová ZŠ a MŠ Loučeň</t>
  </si>
  <si>
    <t xml:space="preserve">Bezbariérový přístup </t>
  </si>
  <si>
    <t>Zadaná objednávka u zhotovitele</t>
  </si>
  <si>
    <t xml:space="preserve">Výtavba multifunkční učebny </t>
  </si>
  <si>
    <t>Výstavba multifunkční učebny s využitím pro cizí jazyky a polytechnické vzdělávání</t>
  </si>
  <si>
    <t>Příprava PD</t>
  </si>
  <si>
    <t>Výstavba jídelny</t>
  </si>
  <si>
    <t xml:space="preserve">Výstavba jídelny. Navýšení kapacity. </t>
  </si>
  <si>
    <t>Rekonstrukce bývalého KD (Městské výchovně vzdělávací centrum Tyršova Nymburk)</t>
  </si>
  <si>
    <t>Navýšení kapacity ZŠ Tyršova – vybudování 6 kmenových tříd, odborných učeben, družin</t>
  </si>
  <si>
    <t>PD – nutná revize</t>
  </si>
  <si>
    <t>oprava fasády</t>
  </si>
  <si>
    <t>Oprava fasády na severní části objektu</t>
  </si>
  <si>
    <t>Příprava projektu</t>
  </si>
  <si>
    <t>Výměna osvětlení v celé budově</t>
  </si>
  <si>
    <t>Komplexní výměna osvětlení na LED úsporné</t>
  </si>
  <si>
    <t>není nutné</t>
  </si>
  <si>
    <t>Základní škola a Mateřská škola Nymburk, Letců R.A.F. 1989</t>
  </si>
  <si>
    <t>Rekonstrukce jídelny</t>
  </si>
  <si>
    <t>Kompletní modernizace zcela nevyhovující školní kuchyně a jídelny</t>
  </si>
  <si>
    <t>Rekonstrukce a dostavba stávajícího školského zařízení</t>
  </si>
  <si>
    <t>Kompletní rekonstrukce školského zařízení, výstavba nového pavilonu ZŠ – navýšení kapacity ZŠ o 14 kmenových učeben</t>
  </si>
  <si>
    <t>Základní škola a Mateřská škola Nymburk, Komenského 589</t>
  </si>
  <si>
    <t>Nová přírodovědná učebna</t>
  </si>
  <si>
    <t>Vybavení a rekontrukce učebny určené na přírodní vědy</t>
  </si>
  <si>
    <t xml:space="preserve">Nová učebna ICT pro 1. a 2. stupeň </t>
  </si>
  <si>
    <t>Vybavení a rekonstrukce nové ICT učebny</t>
  </si>
  <si>
    <t>Vybudování multifunkčního venkovního sportoviště</t>
  </si>
  <si>
    <t>Víceúčelový sportovní areál s využitím pro studenty ZŠ, SOŠ a SOU Nymburk a Gymnázia Bohumila Hrabala v Nymburce</t>
  </si>
  <si>
    <t>Rekonstrukce dlažby u vchodu do ZŠ</t>
  </si>
  <si>
    <t>Výměna dlažby u hlavního vchodu</t>
  </si>
  <si>
    <t>Nová škola</t>
  </si>
  <si>
    <t>Výstavba nové ZŠ</t>
  </si>
  <si>
    <t>Navýšení kapacity - výstavba nové ZŠ</t>
  </si>
  <si>
    <t>ZŠ a MŠ Křinec – příspěvková organizace</t>
  </si>
  <si>
    <t xml:space="preserve">Městys Křinec </t>
  </si>
  <si>
    <t xml:space="preserve">Rekonstrukce a modernizace učebny fyziky </t>
  </si>
  <si>
    <t>Křinec</t>
  </si>
  <si>
    <t>Kompletní modernizace učebny fyziky včetně nového vybavení</t>
  </si>
  <si>
    <t xml:space="preserve">Rozšíření kapacity školní družiny </t>
  </si>
  <si>
    <t>Rozšíření kapacity školní družiny vybudováním přístavby</t>
  </si>
  <si>
    <t>Rozšíření kapacity ZŠ</t>
  </si>
  <si>
    <t>Rozšíření kapacity kmenových a odborných učeben</t>
  </si>
  <si>
    <t>Sportovní hala</t>
  </si>
  <si>
    <t xml:space="preserve">Výstavba sportovní haly na pozemku školy </t>
  </si>
  <si>
    <t>Modernizace budovy ZŠ</t>
  </si>
  <si>
    <t>Vybavení budovy tepelným čerpadlem, výměna oken, oprava venkovní fasády, fotovoltaické články</t>
  </si>
  <si>
    <t>Venkovní učebna polytechnického vzdělávání žáků ZŠ</t>
  </si>
  <si>
    <t>Venkovní učebna včetně vybavení a úpravy zahrady</t>
  </si>
  <si>
    <t>v realizaci</t>
  </si>
  <si>
    <t>Základní škola a mateřská škola Hradištko, okres Nymburk</t>
  </si>
  <si>
    <t>Rozšíření kapacity</t>
  </si>
  <si>
    <t xml:space="preserve">Rozšíření kapacity ZŠ o 2 nové učebny formou nástavby na budově školy + sociální zařízení a šatny </t>
  </si>
  <si>
    <t>Výstavba víceúčelového sálu</t>
  </si>
  <si>
    <t>Zbudování víceúčelového prostoru, který bude sloužit jako tělocvična ZŠ + zázemí (kabinet, toalety, šatny) a jako prostor pro komunitní akce</t>
  </si>
  <si>
    <t>Výstavba školní družiny a počítačové učebny</t>
  </si>
  <si>
    <t>Vybudování vestavby dvou oddělení školní družiny s celkovou
kapacitou 40 dětí a ICT odborné učebny pro 20 žáků.</t>
  </si>
  <si>
    <t>V současné době finalizace PD</t>
  </si>
  <si>
    <t xml:space="preserve">Základní škola Sadská </t>
  </si>
  <si>
    <t>Obec Sadská</t>
  </si>
  <si>
    <t>rozšíření kapacity ZŠ</t>
  </si>
  <si>
    <t>Sadská</t>
  </si>
  <si>
    <t>Nástavba školy, navýšení kapacity o 3 nové kmenové učebny, 2 šatny, zázemí pro pedagogy - nové kabinety</t>
  </si>
  <si>
    <t>Probíhá výběr projektanta</t>
  </si>
  <si>
    <t>Výměna otopné soustavy včetně plynových kotlů</t>
  </si>
  <si>
    <t>Výměna otopné soustavy včetně plynových kotlů a ohřevu TUV (rozděleno na 3 etapy)</t>
  </si>
  <si>
    <t>PD, výběr dodavatele</t>
  </si>
  <si>
    <t>Fotovoltaické panely na střechu budovy</t>
  </si>
  <si>
    <t>Vybavení školy fotovoltaickými panely</t>
  </si>
  <si>
    <t>studie</t>
  </si>
  <si>
    <t>Základní škola Kostelní Lhota, okres Nymburk</t>
  </si>
  <si>
    <t>Modernizace školy</t>
  </si>
  <si>
    <t>Modernizace historické budovy školy včetně interiérového vybavení</t>
  </si>
  <si>
    <t>Přírodní (venkovní) učebna</t>
  </si>
  <si>
    <t>Přírodní / venkovní /učebna včetně vybavení</t>
  </si>
  <si>
    <t>Přístavba základní školy</t>
  </si>
  <si>
    <t>Zpracovaná PD</t>
  </si>
  <si>
    <t>Město Rožďalovice</t>
  </si>
  <si>
    <t>Venkovní multifunkční učebna nejenom pro výuku polytechnické výchovy</t>
  </si>
  <si>
    <t xml:space="preserve">Bezbariérový přístup ZŠ </t>
  </si>
  <si>
    <t>Rekonstrukce a modernizace školní kuchyňky</t>
  </si>
  <si>
    <t>Rekonstrukce a modernizace polytechnciké dílny</t>
  </si>
  <si>
    <t>Vybudování odborných učeben v ZŠ - rekonstrukce podkroví vč. Vybudování výtahu</t>
  </si>
  <si>
    <t>Rozšíření odborných kapacit ZŠ Rožďalovice ve vazbě na klíčové kompetence</t>
  </si>
  <si>
    <t xml:space="preserve">Masarykova základní a mateřská škola Bobnice </t>
  </si>
  <si>
    <t>Obec Bobnice</t>
  </si>
  <si>
    <t xml:space="preserve">
600050891</t>
  </si>
  <si>
    <t xml:space="preserve">Rozšíření kapacity základní školy </t>
  </si>
  <si>
    <t>Bobnice</t>
  </si>
  <si>
    <t>Zbudování odborné učebny v ZŠ</t>
  </si>
  <si>
    <t>Základní škola Kostomlaty nad Labem, příspěvková organizace</t>
  </si>
  <si>
    <t>obec Kostomlaty nad Labem</t>
  </si>
  <si>
    <t>Venkovní učebna</t>
  </si>
  <si>
    <t>Kostomlaty nad Labem</t>
  </si>
  <si>
    <t>Zbudování venkovní učebny zaměřené na přírodní vědy - úprava terénu, kompletní zřízení, vybavení</t>
  </si>
  <si>
    <t>Počítačová audio-vizuální učebna</t>
  </si>
  <si>
    <t>Modernizace stávající počítačové učebny a zřízení nové počítačové učebny určené pro výuku cizích jazyků</t>
  </si>
  <si>
    <t>Dopravní hřiště</t>
  </si>
  <si>
    <t>Zbudování dopravního hřiště v prostoru za družinou</t>
  </si>
  <si>
    <t>odborná učebna</t>
  </si>
  <si>
    <t>Odborná učebna na přírodní vědy - biologie, fyzika, chemie</t>
  </si>
  <si>
    <t>Nová odborná učebna ZŠ zaměření na polytechniku a přírodní vědy</t>
  </si>
  <si>
    <t>zrealizováno</t>
  </si>
  <si>
    <t>Základní škola Kovanice, okres Nymburk</t>
  </si>
  <si>
    <t>obec Kovanice</t>
  </si>
  <si>
    <t xml:space="preserve">Nová počítačová učebna </t>
  </si>
  <si>
    <t>Kovanice</t>
  </si>
  <si>
    <t>Nákup vybavení ICT a oprava elektroinstalace.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</si>
  <si>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</si>
  <si>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</si>
  <si>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</si>
  <si>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</si>
  <si>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</si>
  <si>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</si>
  <si>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</si>
  <si>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</si>
  <si>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</si>
  <si>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</si>
  <si>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</si>
  <si>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</si>
  <si>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</si>
  <si>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</si>
  <si>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</si>
  <si>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Sbor Křesťanské společenství Nymburk</t>
  </si>
  <si>
    <t>…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</si>
  <si>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</si>
  <si>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</si>
  <si>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</si>
  <si>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IČ</t>
  </si>
  <si>
    <t>RED IZO/IZO</t>
  </si>
  <si>
    <t xml:space="preserve">Název projektu </t>
  </si>
  <si>
    <t xml:space="preserve">Očekávané náklady na projekt v Kč </t>
  </si>
  <si>
    <t xml:space="preserve">Očekávaný termín realizace </t>
  </si>
  <si>
    <t>Soulad s cílem MAP</t>
  </si>
  <si>
    <t>Typ projektu:</t>
  </si>
  <si>
    <t>s vazbou na klíčové kompetence IROP</t>
  </si>
  <si>
    <t>Bezbariérovost</t>
  </si>
  <si>
    <t>Rozšiřování kapacit kmenových učeben</t>
  </si>
  <si>
    <t>Cizí jazyk</t>
  </si>
  <si>
    <t>Přírodní vědy</t>
  </si>
  <si>
    <t>Technické a řemeslné obory</t>
  </si>
  <si>
    <t>Práce s digitálními technologiemi</t>
  </si>
  <si>
    <t>Základní a mateřská škola Krchleby</t>
  </si>
  <si>
    <t xml:space="preserve">Výstavba nové bezbariérové mateřské školy za účelem zlepšení podmínek dětí </t>
  </si>
  <si>
    <t>6 000 000</t>
  </si>
  <si>
    <t>2018 - 2019</t>
  </si>
  <si>
    <t>2.3</t>
  </si>
  <si>
    <t>Základní škola Sadská</t>
  </si>
  <si>
    <t>Přírodovědná venkovní učebna</t>
  </si>
  <si>
    <t>Rekonstrukce a modernizace učebny informatiky</t>
  </si>
  <si>
    <t>Základní škola Sadská - podpořeno MAS Podlipansko CLLD</t>
  </si>
  <si>
    <t>Nová učebna jazyků s využitím dig technologií a vytvoření podmínek pro integraci žáků</t>
  </si>
  <si>
    <t xml:space="preserve">2 venkovní přírodní učebny </t>
  </si>
  <si>
    <t>2022 - 2023</t>
  </si>
  <si>
    <t>Nová venkovní  učebna jazyků s využitím dig technologií a vytvoření podmínek pro integraci žáků</t>
  </si>
  <si>
    <t>Mateřská škola Třebestovice</t>
  </si>
  <si>
    <t>Základní škola a Mateřská škola Nymburk, Tyršova 446 - podpořeno MAS Podlipansko CLLD</t>
  </si>
  <si>
    <t>Rozvoj přírodovědy v ZŠ Tyršova                           1) Modernizace zelené laboratoře přírodovědy</t>
  </si>
  <si>
    <t>2) Modernizace přírodovědných učeben (úprava názvu; původní název: Modernizace učeben a zázemí fyziky a chemie)</t>
  </si>
  <si>
    <t>2018-2019</t>
  </si>
  <si>
    <t>Přírodověda v zahradě</t>
  </si>
  <si>
    <t>Základní škola a mateřská škola plukovníka Bedřicha Krátkorukého, Hořátev - MAS Podlipansko CLLD</t>
  </si>
  <si>
    <t>2017-2018</t>
  </si>
  <si>
    <t>ZŠ - Odborná učebna přírodních věd na zahradě</t>
  </si>
  <si>
    <t>2016-2017</t>
  </si>
  <si>
    <t>Rekonstrukce budovy MŠ - II. Etapa - rozšíření kapacity</t>
  </si>
  <si>
    <t>Základní škola Kostelní Lhota</t>
  </si>
  <si>
    <t xml:space="preserve">Přírodní venkovní učebna a úprava interiéru vč. vybavení budovy ZŠ </t>
  </si>
  <si>
    <t>2020 - 2021</t>
  </si>
  <si>
    <t>2021 - 2024</t>
  </si>
  <si>
    <t>Přírodní učebna</t>
  </si>
  <si>
    <t>2023 - 2025</t>
  </si>
  <si>
    <t>Nová  učebna jazyků s využitím dig technologií - 1. stupeň</t>
  </si>
  <si>
    <t>2017-18</t>
  </si>
  <si>
    <t>Nová  učebna jazyků s využitím dig technologií - 2. stupeň</t>
  </si>
  <si>
    <t>2018-19</t>
  </si>
  <si>
    <t>2022 - 2025</t>
  </si>
  <si>
    <t>Základní a Mateřská škola Nymburk, Letců R.A.F. 1989</t>
  </si>
  <si>
    <t>Venkovní učebna environmentální výchovy</t>
  </si>
  <si>
    <t>Školní zahrada ve školní družině v ZŠ Letců RAF</t>
  </si>
  <si>
    <t>Přírodní vědy v ZŠ Letců R.A.F.</t>
  </si>
  <si>
    <t>ZŠ a MŠ Křinec, p.o.</t>
  </si>
  <si>
    <t>Multifunkční venkovní učebna - přírodní vědy a cizí jazyky</t>
  </si>
  <si>
    <t>Výstavba venkovní učebny a vybavení počítačové učebny ZŠ Křinec</t>
  </si>
  <si>
    <t>2019 - 2020</t>
  </si>
  <si>
    <t>ZŠ Budiměřice</t>
  </si>
  <si>
    <t xml:space="preserve">Výstavba nové budovy základní a mateřské školy - Výstavba zcela nové budovy ZŠ a MŠ nahrazující stávající nevyhovující budovu a navyšující kapacitu ZŠ z 50 na 75 žáků
a umožňující vznik nové mateřské školy pro 25 
</t>
  </si>
  <si>
    <t xml:space="preserve">MŠ Netřebice </t>
  </si>
  <si>
    <t>Navýšení kapacity na 2. třídy v MŠ Netřebice</t>
  </si>
  <si>
    <t>Přírodní zahrada</t>
  </si>
  <si>
    <t>Masarykova základní škola mateřská škola Bobnice</t>
  </si>
  <si>
    <t xml:space="preserve">Rozšíření kapacity mateřské školy </t>
  </si>
  <si>
    <t>Rozšíření kapacita základní školy</t>
  </si>
  <si>
    <t xml:space="preserve">Zbudování odborné učebny v ZŠ </t>
  </si>
  <si>
    <t xml:space="preserve">Přeměna starého hřiště na multifunkční hrací plochu na školním hřišti </t>
  </si>
  <si>
    <t>2020 - 2022</t>
  </si>
  <si>
    <t>Vybudování nové hrací plochy s 3D herními prvky pro multifunkční využití</t>
  </si>
  <si>
    <t xml:space="preserve">Základní a mateřská škola Loučeň </t>
  </si>
  <si>
    <t>Venkovní učebna přírodovedného a polytechnického vzdělávání vč. bezbariérového sociálního zařízení a přístupu do hlavní budovy ZŠ</t>
  </si>
  <si>
    <t>Podpora infrastruktury základní školy - modernizace přírodovědné učebny</t>
  </si>
  <si>
    <t>ZŠ a MŠ Dvory, okr. Nymburk</t>
  </si>
  <si>
    <t>Venkovní učebna pro ZŠ pro odborné vzdělávání s vazbou na klíčové komptence IROP vč. bezbariérovosti</t>
  </si>
  <si>
    <t>2021 - 2022</t>
  </si>
  <si>
    <t>Základní škola a Mateřská škola Hrubý Jeseník, okr. Nymburk</t>
  </si>
  <si>
    <t>6/2021 - 9/2021</t>
  </si>
  <si>
    <t xml:space="preserve">Venkovní učebna polytechnického vzdělávání žáků ZŠ </t>
  </si>
  <si>
    <t>ZŠ a MŠ G.A.Lindnera Rožďalovice, okres Nymburk</t>
  </si>
  <si>
    <t>2022 - 2024</t>
  </si>
  <si>
    <t>Venkovní učebna nejenom pro výuku polytechnické výchovy</t>
  </si>
  <si>
    <t>Bezbariérový přístup základní školy</t>
  </si>
  <si>
    <t xml:space="preserve">Modernizace přírodovědné učebny </t>
  </si>
  <si>
    <t>ZŠ a MŠ G.A.Lindnera Rožďalovice, okres Nymburk  podpořeno MAS Svatojiřský les CLLD</t>
  </si>
  <si>
    <t>Odborná jazyková učebna v ZŠ Rožďalovice</t>
  </si>
  <si>
    <t>2018 - 2020</t>
  </si>
  <si>
    <t>Rozšíření kapacit v MŠ – přístavba jednoho podlaží včetně vybudován</t>
  </si>
  <si>
    <t>2023 - 2026</t>
  </si>
  <si>
    <t>Rekonstrukce a modernizace polytechnické dílny</t>
  </si>
  <si>
    <t>Vybudování odbor učeben v ZŠ – rekonstrukce podkroví včetně vybudování výtahu</t>
  </si>
  <si>
    <t>ZOO Chleby, o.p.s.</t>
  </si>
  <si>
    <t>Učíme se venku</t>
  </si>
  <si>
    <t>Odborné učebny pro neformální vzdělávání</t>
  </si>
  <si>
    <t>Bezbariéro-vost</t>
  </si>
  <si>
    <t>Základní a mateřská škola Krchleby, okres Nymburk</t>
  </si>
  <si>
    <t>Dětské hřiště v areálu MŠ</t>
  </si>
  <si>
    <t>450 000</t>
  </si>
  <si>
    <t>Venkovní učebna pro environmentální výuku pro děti ZŠ</t>
  </si>
  <si>
    <t>500 000</t>
  </si>
  <si>
    <t>2020 - 2020</t>
  </si>
  <si>
    <t>Základí škola Kostelní Lhota</t>
  </si>
  <si>
    <t>Půdní vestavba školy - vybavení interiéru</t>
  </si>
  <si>
    <t>3 D herní prvky k multifunkčnímu hřišti</t>
  </si>
  <si>
    <t>Mateřská škola Sadská</t>
  </si>
  <si>
    <t xml:space="preserve">Úprava a dovybavení školní zahrady herními prvky pro rozvoj dětí MŠ Sadská </t>
  </si>
  <si>
    <t>Polytechnická dílna</t>
  </si>
  <si>
    <t>Relaxační a pohybová místnost</t>
  </si>
  <si>
    <t>Rekonstrukce a modernizace zázemí ZŠ</t>
  </si>
  <si>
    <t>Modernizace technologického vybavení školy</t>
  </si>
  <si>
    <t xml:space="preserve">Obnovení vybavení školní kuchyně </t>
  </si>
  <si>
    <t>Vybavení do kuchyně MŠ Třebestovice</t>
  </si>
  <si>
    <t>2020-2021</t>
  </si>
  <si>
    <t>Zahrada pro rozvoj dětí v Mateřské škole Třebestovice</t>
  </si>
  <si>
    <t>2020 _2022</t>
  </si>
  <si>
    <t>Digitální technologie pro předškolní výuku</t>
  </si>
  <si>
    <t>Základní škola a Mateřská škola Hradištko</t>
  </si>
  <si>
    <t>Vybudování multifunkčního hřiště</t>
  </si>
  <si>
    <t>Venkovní multifukční hřiště</t>
  </si>
  <si>
    <t>3 000 000 až 5 000 000</t>
  </si>
  <si>
    <t>Rekonstrukce kuchyně při MŠ Růženka</t>
  </si>
  <si>
    <t>neuvedeno</t>
  </si>
  <si>
    <t>Venkovní učebna na zahradě MŠ Hořátev (Odborná učebna přírodních věd na zahradě mateřské školy Hořátev)</t>
  </si>
  <si>
    <t>MŠ - herní prvky na zahradu</t>
  </si>
  <si>
    <t>2016 - 2020</t>
  </si>
  <si>
    <t>Venkovní multifunkční hřiště</t>
  </si>
  <si>
    <t>2018- 2020</t>
  </si>
  <si>
    <t>Vybavení školní zahrady herními prvky, výstavba altánu a celková úprava zahrady</t>
  </si>
  <si>
    <t>IRO</t>
  </si>
  <si>
    <t>ostat</t>
  </si>
  <si>
    <t>Vybavení interiérů přístavby ZŠ</t>
  </si>
  <si>
    <t>Kompletní interiérové vybavení nové přístavby školy</t>
  </si>
  <si>
    <t>rozšíření kapacity</t>
  </si>
  <si>
    <t>Rozšíření kapacity ZŠ o dvě nové učebny formou nástavby na budově školy + sociální zařízení a šatny</t>
  </si>
  <si>
    <t>Zbudování víceúčelového prostoru, který bude sloužit jako tělocvična + zázemí (kabinet, toalety, šatny) pro školu, vybudování 2 nových tříd a zároveň jako prostor pro komunitní akce</t>
  </si>
  <si>
    <t>zbudování 2 odborných učeben</t>
  </si>
  <si>
    <t>zbudování 2 odborných učeben určených pro přírodní vědy a cizí jazyky</t>
  </si>
  <si>
    <t>Nová nástavba na budově MŠ - vybudování nové učebny, přístavba patra</t>
  </si>
  <si>
    <t>rekonstrukce a vybudování zázemí</t>
  </si>
  <si>
    <t>Rekonstrukce prostor včetně sociálního zázemí, které budou sloužit jako klubovna pro Royal Rangers - vzdělávací a komunitní aktivity</t>
  </si>
  <si>
    <t>Městská knihovna Nymburk</t>
  </si>
  <si>
    <t>IČ:00353701</t>
  </si>
  <si>
    <t>Vybudování multifunkčního prostoru a zázemí pro vzdělávací a komunitní akce</t>
  </si>
  <si>
    <t xml:space="preserve">Vybudování multifunkčního zázemí </t>
  </si>
  <si>
    <t xml:space="preserve">Vybavení IT učebny na klíčové kompetence </t>
  </si>
  <si>
    <t>nerelevantní</t>
  </si>
  <si>
    <t>Základní škola a mateřská škola Krchleby, okres Nymburk</t>
  </si>
  <si>
    <t>Obec Krchleby</t>
  </si>
  <si>
    <t>Odborná učebna</t>
  </si>
  <si>
    <t>Krchleby</t>
  </si>
  <si>
    <t>Rekonstrukce kmenové učebny na odbornou učebnu pro výuku IT a cizích jazyků.</t>
  </si>
  <si>
    <t xml:space="preserve">vybavení odborné učrbny (nábytek a multifunkční </t>
  </si>
  <si>
    <t>netřeba</t>
  </si>
  <si>
    <t>FVE ZŠ</t>
  </si>
  <si>
    <t>Fotovoltaická elektrárna na střeše přístavby</t>
  </si>
  <si>
    <t>Venkovní sportovní hřiště, dětské hřiště, terasa</t>
  </si>
  <si>
    <t>Úprava zahrady školy</t>
  </si>
  <si>
    <t>FVE MŠ</t>
  </si>
  <si>
    <t>Fotovoltaická elektrárna na střeše budovy</t>
  </si>
  <si>
    <t>Parkování u MŠ a nová vstupní brána</t>
  </si>
  <si>
    <t>Úprava vstupní části zahrady vč. nového plotu a parkovacích stání</t>
  </si>
  <si>
    <t>Mateřská škola Milčice</t>
  </si>
  <si>
    <t>obec Milčice</t>
  </si>
  <si>
    <t>Milčice</t>
  </si>
  <si>
    <t>Nové oplocení školní zahrady, zabezpečovací kamerový systém</t>
  </si>
  <si>
    <t>05/2027</t>
  </si>
  <si>
    <t>05/2029</t>
  </si>
  <si>
    <t>Rozšíření kapacit MŠ. Jedná o přístavbu do patra, kde bude vybudováno plnohodná třída pro 24žáků, jídelna pro ZŠ, z důvodu nevyhovujících prostor přímo v ZŠ. Vybudování kompletně nové kuchyně.</t>
  </si>
  <si>
    <t>2026-2027</t>
  </si>
  <si>
    <t>probíhá dokončení PD</t>
  </si>
  <si>
    <t>Přístavba MŠ</t>
  </si>
  <si>
    <t>obec Nymburk</t>
  </si>
  <si>
    <t>navýšení kapacity MŠ Růženka</t>
  </si>
  <si>
    <t>Schváleno Řídicím výborem MAP na Nymbursku v Nymburce 4. 12. 2025, Ing. Šárka Dvořáková, předsedkyně ŘV</t>
  </si>
  <si>
    <t>stavební povolení před vydáním VŘ</t>
  </si>
  <si>
    <t>obec Krchleby</t>
  </si>
  <si>
    <t>Venkovní hřiště pro MŠ</t>
  </si>
  <si>
    <t>Vybudování dětského hřiště (prolézačky, pískoviště, herní prvky)</t>
  </si>
  <si>
    <t>NE</t>
  </si>
  <si>
    <t>vizualizace</t>
  </si>
  <si>
    <t>Schváleno Řídicím výborem MAP IV na Nymbursku 4. 12. 2025, Ing. Šárka Dvořáková, předsedkyně ŘV, podpis:</t>
  </si>
  <si>
    <t xml:space="preserve">Rozšíření prostor  školní družiny z důvodu zvětšení kapcaity na dvě oddělení </t>
  </si>
  <si>
    <t>Rozšíření prostor školní družiny a technického zázemí</t>
  </si>
  <si>
    <t>Stavební úpravy v celém přízemí (chodba,družina,ředitelna,tělocvična),jedná se o nové datové rozvody,osvětlení,opravu omítek, zednické práce,nábytek</t>
  </si>
  <si>
    <t>Rekonstrukce ZŠ a MŠ G.A.Lindnera Rožďalovice - rekonstrukce přízemí</t>
  </si>
  <si>
    <t xml:space="preserve">Stavební úpravy, vybavení družiny </t>
  </si>
  <si>
    <t>Rekonstrukce školní družiny</t>
  </si>
  <si>
    <t>ANO</t>
  </si>
  <si>
    <t>Souhlas s provedením ohlášeného stavebního záměru</t>
  </si>
  <si>
    <t>Rekonstrukce kmenových tříd</t>
  </si>
  <si>
    <t>Venkovní hřiště pro ZŠ</t>
  </si>
  <si>
    <t>Výuková zahrada</t>
  </si>
  <si>
    <t>Multifunkční odborná učebna</t>
  </si>
  <si>
    <t>Modernizace kmenových tříd, stavební úpravy, Pořízení vybavení zaměřené na ICT, AJ, HV, VV, PČ, PRV a PŘ</t>
  </si>
  <si>
    <t>NIC</t>
  </si>
  <si>
    <t>Pořízení venkovního sportovního hřiště pro účely výuky tělesné výchovy a sportovních kroužků</t>
  </si>
  <si>
    <t>Výstavba venkovní učebny</t>
  </si>
  <si>
    <t>Vybudování výukové zahrady</t>
  </si>
  <si>
    <t>Rekonstrukce půdních prostor, vytvoření nové multifunkční odborné učebny, zároveň prostor pro školní družinu</t>
  </si>
  <si>
    <t>Vrbová Lhota</t>
  </si>
  <si>
    <t>Obec Vrbová Lhota</t>
  </si>
  <si>
    <t>Poděbrady</t>
  </si>
  <si>
    <t>Základní škola a Mateřská škola Vrbová Lhota</t>
  </si>
  <si>
    <t>výstavba nové budovy mateřské školy a dětské skupiny (vč. vybavení)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</si>
</sst>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indexed="8"/>
      <name val="Calibri"/>
      <family val="2"/>
    </font>
    <font>
      <sz val="1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8"/>
      <color rgb="FF000000"/>
      <name val="Verdana"/>
      <family val="2"/>
      <charset val="238"/>
    </font>
    <font>
      <sz val="9"/>
      <name val="Calibri"/>
      <family val="2"/>
      <charset val="238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sz val="8"/>
      <name val="Calibri"/>
      <family val="2"/>
      <charset val="238"/>
    </font>
    <font>
      <b/>
      <sz val="1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7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Verdana"/>
      <family val="2"/>
      <charset val="238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rgb="FF000000"/>
      <name val="Verdana"/>
      <family val="2"/>
      <charset val="238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8"/>
      <color rgb="FFFF0000"/>
      <name val="Calibri"/>
      <family val="2"/>
      <charset val="238"/>
      <scheme val="minor"/>
    </font>
    <font>
      <sz val="11"/>
      <color theme="1"/>
      <name val="Calibri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Calibri Light"/>
      <family val="2"/>
      <charset val="238"/>
      <scheme val="major"/>
    </font>
    <font>
      <sz val="9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color rgb="FFED0000"/>
      <name val="Calibri"/>
      <family val="2"/>
      <charset val="238"/>
      <scheme val="minor"/>
    </font>
    <font>
      <sz val="10"/>
      <name val="Verdana"/>
      <family val="2"/>
      <charset val="238"/>
    </font>
    <font>
      <sz val="10"/>
      <color rgb="FFED0000"/>
      <name val="Calibri"/>
      <family val="2"/>
      <charset val="238"/>
      <scheme val="minor"/>
    </font>
    <font>
      <sz val="8"/>
      <color rgb="FFED0000"/>
      <name val="Calibri"/>
      <family val="2"/>
      <charset val="238"/>
      <scheme val="minor"/>
    </font>
    <font>
      <sz val="9"/>
      <color rgb="FFED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808080"/>
      </bottom>
      <diagonal/>
    </border>
    <border>
      <left style="medium">
        <color indexed="64"/>
      </left>
      <right style="thin">
        <color indexed="64"/>
      </right>
      <top style="medium">
        <color rgb="FF80808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4" fillId="0" borderId="0"/>
    <xf numFmtId="0" fontId="55" fillId="0" borderId="0"/>
  </cellStyleXfs>
  <cellXfs count="752">
    <xf numFmtId="0" fontId="0" fillId="0" borderId="0" xfId="0"/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3" fontId="9" fillId="0" borderId="9" xfId="0" applyNumberFormat="1" applyFont="1" applyBorder="1" applyAlignment="1">
      <alignment vertical="center" wrapText="1"/>
    </xf>
    <xf numFmtId="3" fontId="9" fillId="0" borderId="11" xfId="0" applyNumberFormat="1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wrapText="1"/>
      <protection locked="0"/>
    </xf>
    <xf numFmtId="49" fontId="10" fillId="2" borderId="16" xfId="0" applyNumberFormat="1" applyFont="1" applyFill="1" applyBorder="1" applyAlignment="1" applyProtection="1">
      <alignment wrapText="1"/>
      <protection locked="0"/>
    </xf>
    <xf numFmtId="0" fontId="10" fillId="2" borderId="17" xfId="0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3" fontId="0" fillId="2" borderId="18" xfId="0" applyNumberForma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/>
      <protection locked="0"/>
    </xf>
    <xf numFmtId="49" fontId="12" fillId="2" borderId="20" xfId="0" applyNumberFormat="1" applyFont="1" applyFill="1" applyBorder="1" applyAlignment="1" applyProtection="1">
      <alignment wrapText="1"/>
      <protection locked="0"/>
    </xf>
    <xf numFmtId="49" fontId="12" fillId="2" borderId="21" xfId="0" applyNumberFormat="1" applyFont="1" applyFill="1" applyBorder="1" applyAlignment="1" applyProtection="1">
      <alignment wrapText="1"/>
      <protection locked="0"/>
    </xf>
    <xf numFmtId="0" fontId="12" fillId="2" borderId="22" xfId="0" applyFont="1" applyFill="1" applyBorder="1" applyProtection="1">
      <protection locked="0"/>
    </xf>
    <xf numFmtId="49" fontId="11" fillId="2" borderId="19" xfId="0" applyNumberFormat="1" applyFont="1" applyFill="1" applyBorder="1" applyAlignment="1" applyProtection="1">
      <alignment wrapText="1"/>
      <protection locked="0"/>
    </xf>
    <xf numFmtId="0" fontId="11" fillId="2" borderId="19" xfId="0" applyFont="1" applyFill="1" applyBorder="1" applyProtection="1">
      <protection locked="0"/>
    </xf>
    <xf numFmtId="3" fontId="11" fillId="2" borderId="24" xfId="0" applyNumberFormat="1" applyFont="1" applyFill="1" applyBorder="1" applyProtection="1">
      <protection locked="0"/>
    </xf>
    <xf numFmtId="3" fontId="11" fillId="2" borderId="25" xfId="0" applyNumberFormat="1" applyFont="1" applyFill="1" applyBorder="1" applyProtection="1">
      <protection locked="0"/>
    </xf>
    <xf numFmtId="0" fontId="11" fillId="2" borderId="20" xfId="0" applyFont="1" applyFill="1" applyBorder="1" applyProtection="1">
      <protection locked="0"/>
    </xf>
    <xf numFmtId="0" fontId="11" fillId="2" borderId="22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10" fillId="2" borderId="24" xfId="0" applyFont="1" applyFill="1" applyBorder="1" applyAlignment="1" applyProtection="1">
      <alignment wrapText="1"/>
      <protection locked="0"/>
    </xf>
    <xf numFmtId="0" fontId="10" fillId="2" borderId="27" xfId="0" applyFont="1" applyFill="1" applyBorder="1" applyAlignment="1" applyProtection="1">
      <alignment wrapText="1"/>
      <protection locked="0"/>
    </xf>
    <xf numFmtId="49" fontId="10" fillId="2" borderId="27" xfId="0" applyNumberFormat="1" applyFont="1" applyFill="1" applyBorder="1" applyAlignment="1" applyProtection="1">
      <alignment wrapText="1"/>
      <protection locked="0"/>
    </xf>
    <xf numFmtId="0" fontId="0" fillId="2" borderId="27" xfId="0" applyFill="1" applyBorder="1" applyProtection="1">
      <protection locked="0"/>
    </xf>
    <xf numFmtId="0" fontId="10" fillId="2" borderId="28" xfId="0" applyFont="1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3" fontId="0" fillId="2" borderId="24" xfId="0" applyNumberFormat="1" applyFill="1" applyBorder="1" applyAlignment="1" applyProtection="1">
      <alignment wrapText="1"/>
      <protection locked="0"/>
    </xf>
    <xf numFmtId="3" fontId="0" fillId="2" borderId="30" xfId="0" applyNumberForma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49" fontId="10" fillId="2" borderId="24" xfId="0" applyNumberFormat="1" applyFon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3" fontId="0" fillId="2" borderId="32" xfId="0" applyNumberFormat="1" applyFill="1" applyBorder="1" applyAlignment="1" applyProtection="1">
      <alignment wrapText="1"/>
      <protection locked="0"/>
    </xf>
    <xf numFmtId="3" fontId="0" fillId="2" borderId="28" xfId="0" applyNumberFormat="1" applyFill="1" applyBorder="1" applyAlignment="1" applyProtection="1">
      <alignment wrapText="1"/>
      <protection locked="0"/>
    </xf>
    <xf numFmtId="0" fontId="0" fillId="0" borderId="26" xfId="0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wrapText="1"/>
      <protection locked="0"/>
    </xf>
    <xf numFmtId="49" fontId="10" fillId="0" borderId="27" xfId="0" applyNumberFormat="1" applyFont="1" applyBorder="1" applyAlignment="1" applyProtection="1">
      <alignment wrapText="1"/>
      <protection locked="0"/>
    </xf>
    <xf numFmtId="0" fontId="10" fillId="0" borderId="27" xfId="0" applyFont="1" applyBorder="1" applyProtection="1">
      <protection locked="0"/>
    </xf>
    <xf numFmtId="0" fontId="0" fillId="0" borderId="27" xfId="0" applyBorder="1" applyProtection="1">
      <protection locked="0"/>
    </xf>
    <xf numFmtId="0" fontId="10" fillId="0" borderId="28" xfId="0" applyFont="1" applyBorder="1" applyAlignment="1" applyProtection="1">
      <alignment wrapText="1"/>
      <protection locked="0"/>
    </xf>
    <xf numFmtId="0" fontId="0" fillId="0" borderId="26" xfId="0" applyBorder="1" applyAlignment="1" applyProtection="1">
      <alignment wrapText="1"/>
      <protection locked="0"/>
    </xf>
    <xf numFmtId="0" fontId="0" fillId="0" borderId="26" xfId="0" applyBorder="1" applyProtection="1">
      <protection locked="0"/>
    </xf>
    <xf numFmtId="0" fontId="0" fillId="0" borderId="29" xfId="0" applyBorder="1" applyAlignment="1" applyProtection="1">
      <alignment wrapText="1"/>
      <protection locked="0"/>
    </xf>
    <xf numFmtId="3" fontId="0" fillId="0" borderId="24" xfId="0" applyNumberFormat="1" applyBorder="1" applyAlignment="1" applyProtection="1">
      <alignment wrapText="1"/>
      <protection locked="0"/>
    </xf>
    <xf numFmtId="3" fontId="0" fillId="0" borderId="33" xfId="0" applyNumberFormat="1" applyBorder="1" applyAlignment="1" applyProtection="1">
      <alignment wrapText="1"/>
      <protection locked="0"/>
    </xf>
    <xf numFmtId="0" fontId="0" fillId="0" borderId="29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8" xfId="0" applyBorder="1" applyProtection="1">
      <protection locked="0"/>
    </xf>
    <xf numFmtId="0" fontId="0" fillId="2" borderId="35" xfId="0" applyFill="1" applyBorder="1" applyAlignment="1" applyProtection="1">
      <alignment horizontal="center"/>
      <protection locked="0"/>
    </xf>
    <xf numFmtId="0" fontId="10" fillId="2" borderId="36" xfId="0" applyFont="1" applyFill="1" applyBorder="1" applyAlignment="1" applyProtection="1">
      <alignment wrapText="1"/>
      <protection locked="0"/>
    </xf>
    <xf numFmtId="49" fontId="10" fillId="2" borderId="37" xfId="0" applyNumberFormat="1" applyFont="1" applyFill="1" applyBorder="1" applyAlignment="1" applyProtection="1">
      <alignment wrapText="1"/>
      <protection locked="0"/>
    </xf>
    <xf numFmtId="0" fontId="10" fillId="2" borderId="37" xfId="0" applyFont="1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10" fillId="2" borderId="30" xfId="0" applyFont="1" applyFill="1" applyBorder="1" applyAlignment="1" applyProtection="1">
      <alignment wrapText="1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3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Alignment="1">
      <alignment wrapText="1"/>
    </xf>
    <xf numFmtId="0" fontId="0" fillId="0" borderId="35" xfId="0" applyBorder="1" applyAlignment="1" applyProtection="1">
      <alignment horizontal="center"/>
      <protection locked="0"/>
    </xf>
    <xf numFmtId="0" fontId="10" fillId="0" borderId="36" xfId="0" applyFont="1" applyBorder="1" applyAlignment="1" applyProtection="1">
      <alignment wrapText="1"/>
      <protection locked="0"/>
    </xf>
    <xf numFmtId="49" fontId="10" fillId="0" borderId="37" xfId="0" applyNumberFormat="1" applyFont="1" applyBorder="1" applyAlignment="1" applyProtection="1">
      <alignment wrapText="1"/>
      <protection locked="0"/>
    </xf>
    <xf numFmtId="0" fontId="0" fillId="0" borderId="37" xfId="0" applyBorder="1" applyProtection="1">
      <protection locked="0"/>
    </xf>
    <xf numFmtId="0" fontId="10" fillId="0" borderId="30" xfId="0" applyFont="1" applyBorder="1" applyAlignment="1" applyProtection="1">
      <alignment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9" xfId="0" applyBorder="1" applyAlignment="1" applyProtection="1">
      <alignment wrapText="1"/>
      <protection locked="0"/>
    </xf>
    <xf numFmtId="3" fontId="0" fillId="0" borderId="28" xfId="0" applyNumberFormat="1" applyBorder="1" applyAlignment="1" applyProtection="1">
      <alignment wrapText="1"/>
      <protection locked="0"/>
    </xf>
    <xf numFmtId="0" fontId="10" fillId="2" borderId="27" xfId="0" applyFont="1" applyFill="1" applyBorder="1" applyProtection="1">
      <protection locked="0"/>
    </xf>
    <xf numFmtId="0" fontId="10" fillId="2" borderId="40" xfId="0" applyFont="1" applyFill="1" applyBorder="1" applyProtection="1">
      <protection locked="0"/>
    </xf>
    <xf numFmtId="0" fontId="10" fillId="2" borderId="30" xfId="0" applyFon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3" fontId="0" fillId="2" borderId="20" xfId="0" applyNumberFormat="1" applyFill="1" applyBorder="1" applyAlignment="1" applyProtection="1">
      <alignment wrapText="1"/>
      <protection locked="0"/>
    </xf>
    <xf numFmtId="3" fontId="0" fillId="2" borderId="22" xfId="0" applyNumberFormat="1" applyFill="1" applyBorder="1" applyAlignment="1" applyProtection="1">
      <alignment wrapText="1"/>
      <protection locked="0"/>
    </xf>
    <xf numFmtId="49" fontId="10" fillId="2" borderId="30" xfId="0" applyNumberFormat="1" applyFont="1" applyFill="1" applyBorder="1" applyAlignment="1" applyProtection="1">
      <alignment horizontal="center"/>
      <protection locked="0"/>
    </xf>
    <xf numFmtId="0" fontId="0" fillId="2" borderId="41" xfId="0" applyFill="1" applyBorder="1" applyAlignment="1" applyProtection="1">
      <alignment wrapText="1"/>
      <protection locked="0"/>
    </xf>
    <xf numFmtId="0" fontId="13" fillId="2" borderId="43" xfId="0" applyFont="1" applyFill="1" applyBorder="1" applyAlignment="1">
      <alignment wrapText="1"/>
    </xf>
    <xf numFmtId="0" fontId="13" fillId="2" borderId="30" xfId="0" applyFont="1" applyFill="1" applyBorder="1"/>
    <xf numFmtId="3" fontId="0" fillId="2" borderId="25" xfId="0" applyNumberForma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14" fillId="2" borderId="27" xfId="0" applyFont="1" applyFill="1" applyBorder="1"/>
    <xf numFmtId="0" fontId="0" fillId="2" borderId="26" xfId="0" applyFill="1" applyBorder="1" applyProtection="1">
      <protection locked="0"/>
    </xf>
    <xf numFmtId="0" fontId="0" fillId="2" borderId="39" xfId="0" applyFill="1" applyBorder="1" applyProtection="1">
      <protection locked="0"/>
    </xf>
    <xf numFmtId="0" fontId="0" fillId="2" borderId="45" xfId="0" applyFill="1" applyBorder="1" applyProtection="1">
      <protection locked="0"/>
    </xf>
    <xf numFmtId="0" fontId="13" fillId="2" borderId="36" xfId="0" applyFont="1" applyFill="1" applyBorder="1" applyAlignment="1">
      <alignment wrapText="1"/>
    </xf>
    <xf numFmtId="3" fontId="0" fillId="2" borderId="47" xfId="0" applyNumberFormat="1" applyFill="1" applyBorder="1" applyProtection="1">
      <protection locked="0"/>
    </xf>
    <xf numFmtId="3" fontId="0" fillId="2" borderId="28" xfId="0" applyNumberFormat="1" applyFill="1" applyBorder="1" applyProtection="1">
      <protection locked="0"/>
    </xf>
    <xf numFmtId="0" fontId="0" fillId="2" borderId="47" xfId="0" applyFill="1" applyBorder="1" applyProtection="1">
      <protection locked="0"/>
    </xf>
    <xf numFmtId="0" fontId="0" fillId="2" borderId="48" xfId="0" applyFill="1" applyBorder="1" applyProtection="1">
      <protection locked="0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14" xfId="0" applyBorder="1" applyAlignment="1" applyProtection="1">
      <alignment horizontal="center"/>
      <protection locked="0"/>
    </xf>
    <xf numFmtId="49" fontId="15" fillId="0" borderId="20" xfId="0" applyNumberFormat="1" applyFont="1" applyBorder="1" applyAlignment="1" applyProtection="1">
      <alignment wrapText="1"/>
      <protection locked="0"/>
    </xf>
    <xf numFmtId="0" fontId="16" fillId="0" borderId="27" xfId="0" applyFont="1" applyBorder="1" applyAlignment="1" applyProtection="1">
      <alignment wrapText="1"/>
      <protection locked="0"/>
    </xf>
    <xf numFmtId="0" fontId="15" fillId="0" borderId="27" xfId="0" applyFont="1" applyBorder="1" applyProtection="1">
      <protection locked="0"/>
    </xf>
    <xf numFmtId="3" fontId="0" fillId="0" borderId="28" xfId="0" applyNumberFormat="1" applyBorder="1" applyProtection="1">
      <protection locked="0"/>
    </xf>
    <xf numFmtId="0" fontId="14" fillId="0" borderId="0" xfId="0" applyFont="1"/>
    <xf numFmtId="3" fontId="0" fillId="0" borderId="24" xfId="0" applyNumberFormat="1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49" fontId="15" fillId="2" borderId="24" xfId="0" applyNumberFormat="1" applyFont="1" applyFill="1" applyBorder="1" applyAlignment="1" applyProtection="1">
      <alignment wrapText="1"/>
      <protection locked="0"/>
    </xf>
    <xf numFmtId="0" fontId="16" fillId="2" borderId="37" xfId="0" applyFont="1" applyFill="1" applyBorder="1" applyAlignment="1" applyProtection="1">
      <alignment wrapText="1"/>
      <protection locked="0"/>
    </xf>
    <xf numFmtId="0" fontId="15" fillId="2" borderId="37" xfId="0" applyFont="1" applyFill="1" applyBorder="1" applyProtection="1">
      <protection locked="0"/>
    </xf>
    <xf numFmtId="3" fontId="0" fillId="2" borderId="24" xfId="0" applyNumberFormat="1" applyFill="1" applyBorder="1" applyProtection="1">
      <protection locked="0"/>
    </xf>
    <xf numFmtId="49" fontId="15" fillId="2" borderId="20" xfId="0" applyNumberFormat="1" applyFon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0" fontId="14" fillId="2" borderId="0" xfId="0" applyFont="1" applyFill="1"/>
    <xf numFmtId="3" fontId="0" fillId="2" borderId="50" xfId="0" applyNumberFormat="1" applyFill="1" applyBorder="1" applyProtection="1">
      <protection locked="0"/>
    </xf>
    <xf numFmtId="3" fontId="0" fillId="2" borderId="30" xfId="0" applyNumberFormat="1" applyFill="1" applyBorder="1" applyProtection="1">
      <protection locked="0"/>
    </xf>
    <xf numFmtId="3" fontId="0" fillId="2" borderId="36" xfId="0" applyNumberFormat="1" applyFill="1" applyBorder="1" applyProtection="1">
      <protection locked="0"/>
    </xf>
    <xf numFmtId="0" fontId="14" fillId="2" borderId="26" xfId="0" applyFont="1" applyFill="1" applyBorder="1" applyAlignment="1">
      <alignment wrapText="1"/>
    </xf>
    <xf numFmtId="3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4" fillId="2" borderId="21" xfId="0" applyFont="1" applyFill="1" applyBorder="1"/>
    <xf numFmtId="49" fontId="12" fillId="2" borderId="24" xfId="0" applyNumberFormat="1" applyFont="1" applyFill="1" applyBorder="1" applyAlignment="1" applyProtection="1">
      <alignment wrapText="1"/>
      <protection locked="0"/>
    </xf>
    <xf numFmtId="3" fontId="0" fillId="2" borderId="20" xfId="0" applyNumberFormat="1" applyFill="1" applyBorder="1" applyProtection="1">
      <protection locked="0"/>
    </xf>
    <xf numFmtId="0" fontId="15" fillId="0" borderId="24" xfId="0" applyFont="1" applyBorder="1" applyAlignment="1" applyProtection="1">
      <alignment wrapText="1"/>
      <protection locked="0"/>
    </xf>
    <xf numFmtId="49" fontId="16" fillId="0" borderId="37" xfId="0" applyNumberFormat="1" applyFont="1" applyBorder="1" applyAlignment="1" applyProtection="1">
      <alignment wrapText="1"/>
      <protection locked="0"/>
    </xf>
    <xf numFmtId="0" fontId="15" fillId="0" borderId="37" xfId="0" applyFont="1" applyBorder="1" applyProtection="1">
      <protection locked="0"/>
    </xf>
    <xf numFmtId="0" fontId="14" fillId="0" borderId="0" xfId="0" applyFont="1" applyProtection="1">
      <protection locked="0"/>
    </xf>
    <xf numFmtId="0" fontId="15" fillId="2" borderId="24" xfId="0" applyFont="1" applyFill="1" applyBorder="1" applyAlignment="1" applyProtection="1">
      <alignment wrapText="1"/>
      <protection locked="0"/>
    </xf>
    <xf numFmtId="49" fontId="16" fillId="2" borderId="37" xfId="0" applyNumberFormat="1" applyFont="1" applyFill="1" applyBorder="1" applyAlignment="1" applyProtection="1">
      <alignment wrapText="1"/>
      <protection locked="0"/>
    </xf>
    <xf numFmtId="0" fontId="14" fillId="2" borderId="28" xfId="0" applyFont="1" applyFill="1" applyBorder="1" applyProtection="1">
      <protection locked="0"/>
    </xf>
    <xf numFmtId="0" fontId="0" fillId="2" borderId="31" xfId="0" applyFill="1" applyBorder="1" applyAlignment="1">
      <alignment horizontal="left" wrapText="1"/>
    </xf>
    <xf numFmtId="0" fontId="14" fillId="2" borderId="0" xfId="0" applyFont="1" applyFill="1" applyProtection="1">
      <protection locked="0"/>
    </xf>
    <xf numFmtId="0" fontId="0" fillId="2" borderId="14" xfId="0" applyFill="1" applyBorder="1" applyAlignment="1">
      <alignment wrapText="1"/>
    </xf>
    <xf numFmtId="0" fontId="0" fillId="2" borderId="26" xfId="0" applyFill="1" applyBorder="1" applyAlignment="1">
      <alignment wrapText="1"/>
    </xf>
    <xf numFmtId="0" fontId="14" fillId="0" borderId="27" xfId="0" applyFont="1" applyBorder="1"/>
    <xf numFmtId="0" fontId="0" fillId="0" borderId="30" xfId="0" applyBorder="1" applyAlignment="1" applyProtection="1">
      <alignment wrapText="1"/>
      <protection locked="0"/>
    </xf>
    <xf numFmtId="0" fontId="0" fillId="0" borderId="0" xfId="0" applyAlignment="1">
      <alignment wrapText="1"/>
    </xf>
    <xf numFmtId="49" fontId="15" fillId="2" borderId="37" xfId="0" applyNumberFormat="1" applyFont="1" applyFill="1" applyBorder="1" applyAlignment="1" applyProtection="1">
      <alignment horizontal="left" wrapText="1"/>
      <protection locked="0"/>
    </xf>
    <xf numFmtId="0" fontId="26" fillId="2" borderId="27" xfId="0" applyFont="1" applyFill="1" applyBorder="1"/>
    <xf numFmtId="0" fontId="26" fillId="2" borderId="45" xfId="0" applyFont="1" applyFill="1" applyBorder="1"/>
    <xf numFmtId="49" fontId="15" fillId="2" borderId="50" xfId="0" applyNumberFormat="1" applyFont="1" applyFill="1" applyBorder="1" applyAlignment="1" applyProtection="1">
      <alignment wrapText="1"/>
      <protection locked="0"/>
    </xf>
    <xf numFmtId="0" fontId="15" fillId="2" borderId="37" xfId="0" applyFont="1" applyFill="1" applyBorder="1" applyAlignment="1" applyProtection="1">
      <alignment wrapText="1"/>
      <protection locked="0"/>
    </xf>
    <xf numFmtId="0" fontId="26" fillId="2" borderId="37" xfId="0" applyFont="1" applyFill="1" applyBorder="1"/>
    <xf numFmtId="0" fontId="26" fillId="2" borderId="48" xfId="0" applyFont="1" applyFill="1" applyBorder="1"/>
    <xf numFmtId="0" fontId="0" fillId="2" borderId="35" xfId="0" applyFill="1" applyBorder="1" applyAlignment="1" applyProtection="1">
      <alignment horizontal="center" wrapText="1"/>
      <protection locked="0"/>
    </xf>
    <xf numFmtId="49" fontId="15" fillId="2" borderId="39" xfId="0" applyNumberFormat="1" applyFont="1" applyFill="1" applyBorder="1" applyAlignment="1" applyProtection="1">
      <alignment wrapText="1"/>
      <protection locked="0"/>
    </xf>
    <xf numFmtId="0" fontId="15" fillId="2" borderId="27" xfId="0" applyFont="1" applyFill="1" applyBorder="1" applyAlignment="1" applyProtection="1">
      <alignment wrapText="1"/>
      <protection locked="0"/>
    </xf>
    <xf numFmtId="0" fontId="15" fillId="2" borderId="27" xfId="0" applyFont="1" applyFill="1" applyBorder="1" applyProtection="1">
      <protection locked="0"/>
    </xf>
    <xf numFmtId="0" fontId="0" fillId="2" borderId="44" xfId="0" applyFill="1" applyBorder="1" applyAlignment="1">
      <alignment wrapText="1"/>
    </xf>
    <xf numFmtId="0" fontId="0" fillId="2" borderId="31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6" xfId="0" applyFill="1" applyBorder="1" applyAlignment="1" applyProtection="1">
      <alignment horizontal="center" wrapText="1"/>
      <protection locked="0"/>
    </xf>
    <xf numFmtId="0" fontId="0" fillId="2" borderId="51" xfId="0" applyFill="1" applyBorder="1" applyAlignment="1">
      <alignment wrapText="1"/>
    </xf>
    <xf numFmtId="3" fontId="11" fillId="2" borderId="28" xfId="0" applyNumberFormat="1" applyFont="1" applyFill="1" applyBorder="1" applyProtection="1">
      <protection locked="0"/>
    </xf>
    <xf numFmtId="0" fontId="0" fillId="2" borderId="50" xfId="0" applyFill="1" applyBorder="1" applyProtection="1">
      <protection locked="0"/>
    </xf>
    <xf numFmtId="0" fontId="0" fillId="2" borderId="54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51" xfId="0" applyFill="1" applyBorder="1" applyProtection="1">
      <protection locked="0"/>
    </xf>
    <xf numFmtId="0" fontId="13" fillId="0" borderId="47" xfId="0" applyFont="1" applyBorder="1" applyAlignment="1">
      <alignment horizontal="left" vertical="center" wrapText="1"/>
    </xf>
    <xf numFmtId="0" fontId="27" fillId="0" borderId="27" xfId="0" applyFont="1" applyBorder="1"/>
    <xf numFmtId="0" fontId="13" fillId="0" borderId="28" xfId="0" applyFont="1" applyBorder="1"/>
    <xf numFmtId="0" fontId="28" fillId="0" borderId="34" xfId="0" applyFont="1" applyBorder="1" applyAlignment="1">
      <alignment horizontal="left" wrapText="1"/>
    </xf>
    <xf numFmtId="0" fontId="29" fillId="0" borderId="26" xfId="0" applyFont="1" applyBorder="1" applyAlignment="1">
      <alignment horizontal="left" wrapText="1"/>
    </xf>
    <xf numFmtId="3" fontId="0" fillId="0" borderId="30" xfId="0" applyNumberFormat="1" applyBorder="1" applyProtection="1">
      <protection locked="0"/>
    </xf>
    <xf numFmtId="0" fontId="0" fillId="0" borderId="48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3" fontId="0" fillId="0" borderId="26" xfId="0" applyNumberFormat="1" applyBorder="1" applyProtection="1">
      <protection locked="0"/>
    </xf>
    <xf numFmtId="3" fontId="0" fillId="0" borderId="34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49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11" fillId="0" borderId="0" xfId="0" applyFont="1" applyProtection="1">
      <protection locked="0"/>
    </xf>
    <xf numFmtId="3" fontId="11" fillId="0" borderId="0" xfId="0" applyNumberFormat="1" applyFont="1" applyProtection="1">
      <protection locked="0"/>
    </xf>
    <xf numFmtId="0" fontId="11" fillId="0" borderId="0" xfId="0" applyFont="1"/>
    <xf numFmtId="0" fontId="36" fillId="2" borderId="10" xfId="0" applyFont="1" applyFill="1" applyBorder="1" applyAlignment="1">
      <alignment horizontal="center" vertical="top" wrapText="1"/>
    </xf>
    <xf numFmtId="0" fontId="38" fillId="2" borderId="20" xfId="0" applyFont="1" applyFill="1" applyBorder="1" applyAlignment="1">
      <alignment vertical="top" wrapText="1"/>
    </xf>
    <xf numFmtId="0" fontId="28" fillId="2" borderId="21" xfId="0" applyFont="1" applyFill="1" applyBorder="1" applyAlignment="1">
      <alignment horizontal="center" vertical="top" wrapText="1"/>
    </xf>
    <xf numFmtId="0" fontId="28" fillId="2" borderId="21" xfId="0" applyFont="1" applyFill="1" applyBorder="1" applyAlignment="1">
      <alignment vertical="top" wrapText="1"/>
    </xf>
    <xf numFmtId="0" fontId="28" fillId="2" borderId="21" xfId="0" applyFont="1" applyFill="1" applyBorder="1" applyAlignment="1">
      <alignment horizontal="right" vertical="top" wrapText="1"/>
    </xf>
    <xf numFmtId="49" fontId="23" fillId="2" borderId="21" xfId="0" applyNumberFormat="1" applyFont="1" applyFill="1" applyBorder="1" applyAlignment="1">
      <alignment horizontal="center" vertical="top" wrapText="1"/>
    </xf>
    <xf numFmtId="0" fontId="36" fillId="2" borderId="21" xfId="0" applyFont="1" applyFill="1" applyBorder="1" applyAlignment="1">
      <alignment horizontal="center" vertical="top" wrapText="1"/>
    </xf>
    <xf numFmtId="0" fontId="29" fillId="2" borderId="21" xfId="0" applyFont="1" applyFill="1" applyBorder="1" applyAlignment="1">
      <alignment horizontal="center" vertical="top" wrapText="1"/>
    </xf>
    <xf numFmtId="0" fontId="36" fillId="2" borderId="22" xfId="0" applyFont="1" applyFill="1" applyBorder="1" applyAlignment="1">
      <alignment horizontal="center" vertical="top" wrapText="1"/>
    </xf>
    <xf numFmtId="0" fontId="28" fillId="2" borderId="21" xfId="0" applyFont="1" applyFill="1" applyBorder="1" applyAlignment="1">
      <alignment horizontal="left" vertical="top" wrapText="1"/>
    </xf>
    <xf numFmtId="3" fontId="28" fillId="2" borderId="21" xfId="0" applyNumberFormat="1" applyFont="1" applyFill="1" applyBorder="1" applyAlignment="1">
      <alignment vertical="top" wrapText="1"/>
    </xf>
    <xf numFmtId="49" fontId="11" fillId="2" borderId="21" xfId="0" applyNumberFormat="1" applyFont="1" applyFill="1" applyBorder="1" applyAlignment="1">
      <alignment horizontal="center" vertical="top"/>
    </xf>
    <xf numFmtId="0" fontId="11" fillId="2" borderId="21" xfId="0" applyFont="1" applyFill="1" applyBorder="1" applyAlignment="1">
      <alignment horizontal="center" vertical="top"/>
    </xf>
    <xf numFmtId="0" fontId="11" fillId="2" borderId="22" xfId="0" applyFont="1" applyFill="1" applyBorder="1" applyAlignment="1">
      <alignment horizontal="center" vertical="top"/>
    </xf>
    <xf numFmtId="0" fontId="38" fillId="0" borderId="24" xfId="0" applyFont="1" applyBorder="1" applyAlignment="1">
      <alignment horizontal="left" vertical="top" wrapText="1"/>
    </xf>
    <xf numFmtId="0" fontId="28" fillId="0" borderId="27" xfId="0" applyFont="1" applyBorder="1" applyAlignment="1">
      <alignment vertical="top" wrapText="1"/>
    </xf>
    <xf numFmtId="0" fontId="28" fillId="0" borderId="27" xfId="0" applyFont="1" applyBorder="1" applyAlignment="1">
      <alignment horizontal="left" vertical="top" wrapText="1"/>
    </xf>
    <xf numFmtId="3" fontId="28" fillId="0" borderId="27" xfId="0" applyNumberFormat="1" applyFont="1" applyBorder="1" applyAlignment="1">
      <alignment vertical="top" wrapText="1"/>
    </xf>
    <xf numFmtId="0" fontId="29" fillId="0" borderId="27" xfId="0" applyFont="1" applyBorder="1" applyAlignment="1">
      <alignment horizontal="center" vertical="top" wrapText="1"/>
    </xf>
    <xf numFmtId="49" fontId="11" fillId="0" borderId="27" xfId="0" applyNumberFormat="1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top"/>
    </xf>
    <xf numFmtId="0" fontId="11" fillId="0" borderId="28" xfId="0" applyFont="1" applyBorder="1" applyAlignment="1">
      <alignment horizontal="center" vertical="top"/>
    </xf>
    <xf numFmtId="49" fontId="11" fillId="0" borderId="21" xfId="0" applyNumberFormat="1" applyFont="1" applyBorder="1" applyAlignment="1">
      <alignment horizontal="center" vertical="top"/>
    </xf>
    <xf numFmtId="0" fontId="38" fillId="2" borderId="24" xfId="0" applyFont="1" applyFill="1" applyBorder="1" applyAlignment="1">
      <alignment vertical="top" wrapText="1"/>
    </xf>
    <xf numFmtId="0" fontId="28" fillId="2" borderId="27" xfId="0" applyFont="1" applyFill="1" applyBorder="1" applyAlignment="1">
      <alignment vertical="top" wrapText="1"/>
    </xf>
    <xf numFmtId="0" fontId="28" fillId="2" borderId="27" xfId="0" applyFont="1" applyFill="1" applyBorder="1" applyAlignment="1">
      <alignment horizontal="left" vertical="top" wrapText="1"/>
    </xf>
    <xf numFmtId="3" fontId="28" fillId="2" borderId="27" xfId="0" applyNumberFormat="1" applyFont="1" applyFill="1" applyBorder="1" applyAlignment="1">
      <alignment horizontal="right" vertical="top" wrapText="1"/>
    </xf>
    <xf numFmtId="0" fontId="28" fillId="2" borderId="27" xfId="0" applyFont="1" applyFill="1" applyBorder="1" applyAlignment="1">
      <alignment horizontal="center" vertical="top" wrapText="1"/>
    </xf>
    <xf numFmtId="49" fontId="11" fillId="2" borderId="27" xfId="0" applyNumberFormat="1" applyFont="1" applyFill="1" applyBorder="1" applyAlignment="1">
      <alignment horizontal="center" vertical="top"/>
    </xf>
    <xf numFmtId="0" fontId="11" fillId="2" borderId="27" xfId="0" applyFont="1" applyFill="1" applyBorder="1" applyAlignment="1">
      <alignment horizontal="center" vertical="top"/>
    </xf>
    <xf numFmtId="0" fontId="11" fillId="2" borderId="28" xfId="0" applyFont="1" applyFill="1" applyBorder="1" applyAlignment="1">
      <alignment horizontal="center" vertical="top"/>
    </xf>
    <xf numFmtId="0" fontId="11" fillId="2" borderId="0" xfId="0" applyFont="1" applyFill="1"/>
    <xf numFmtId="0" fontId="38" fillId="0" borderId="24" xfId="0" applyFont="1" applyBorder="1" applyAlignment="1">
      <alignment vertical="top" wrapText="1"/>
    </xf>
    <xf numFmtId="3" fontId="28" fillId="0" borderId="27" xfId="0" applyNumberFormat="1" applyFont="1" applyBorder="1" applyAlignment="1">
      <alignment horizontal="right" vertical="top" wrapText="1"/>
    </xf>
    <xf numFmtId="0" fontId="28" fillId="0" borderId="27" xfId="0" applyFont="1" applyBorder="1" applyAlignment="1">
      <alignment horizontal="center" vertical="top" wrapText="1"/>
    </xf>
    <xf numFmtId="0" fontId="11" fillId="0" borderId="45" xfId="0" applyFont="1" applyBorder="1" applyAlignment="1">
      <alignment horizontal="center" vertical="top"/>
    </xf>
    <xf numFmtId="0" fontId="11" fillId="0" borderId="60" xfId="0" applyFont="1" applyBorder="1"/>
    <xf numFmtId="0" fontId="39" fillId="0" borderId="27" xfId="0" applyFont="1" applyBorder="1" applyAlignment="1">
      <alignment horizontal="center" vertical="center"/>
    </xf>
    <xf numFmtId="0" fontId="39" fillId="0" borderId="45" xfId="0" applyFont="1" applyBorder="1" applyAlignment="1">
      <alignment horizontal="center" vertical="center"/>
    </xf>
    <xf numFmtId="0" fontId="39" fillId="2" borderId="27" xfId="0" applyFont="1" applyFill="1" applyBorder="1" applyAlignment="1">
      <alignment horizontal="center" vertical="center"/>
    </xf>
    <xf numFmtId="0" fontId="39" fillId="2" borderId="45" xfId="0" applyFont="1" applyFill="1" applyBorder="1" applyAlignment="1">
      <alignment horizontal="center" vertical="center"/>
    </xf>
    <xf numFmtId="0" fontId="11" fillId="2" borderId="60" xfId="0" applyFont="1" applyFill="1" applyBorder="1"/>
    <xf numFmtId="3" fontId="28" fillId="2" borderId="27" xfId="0" applyNumberFormat="1" applyFont="1" applyFill="1" applyBorder="1" applyAlignment="1">
      <alignment vertical="top" wrapText="1"/>
    </xf>
    <xf numFmtId="0" fontId="11" fillId="2" borderId="27" xfId="0" applyFont="1" applyFill="1" applyBorder="1" applyAlignment="1">
      <alignment vertical="top" wrapText="1"/>
    </xf>
    <xf numFmtId="0" fontId="11" fillId="2" borderId="27" xfId="0" applyFont="1" applyFill="1" applyBorder="1" applyAlignment="1">
      <alignment horizontal="center" vertical="top" wrapText="1"/>
    </xf>
    <xf numFmtId="0" fontId="38" fillId="2" borderId="24" xfId="0" applyFont="1" applyFill="1" applyBorder="1" applyAlignment="1">
      <alignment horizontal="left" vertical="top" wrapText="1"/>
    </xf>
    <xf numFmtId="0" fontId="28" fillId="2" borderId="27" xfId="0" applyFont="1" applyFill="1" applyBorder="1" applyAlignment="1">
      <alignment horizontal="right" vertical="top" wrapText="1"/>
    </xf>
    <xf numFmtId="0" fontId="12" fillId="0" borderId="0" xfId="0" applyFont="1"/>
    <xf numFmtId="0" fontId="40" fillId="2" borderId="27" xfId="0" applyFont="1" applyFill="1" applyBorder="1" applyAlignment="1">
      <alignment horizontal="center" vertical="top"/>
    </xf>
    <xf numFmtId="0" fontId="12" fillId="2" borderId="27" xfId="0" applyFont="1" applyFill="1" applyBorder="1" applyAlignment="1">
      <alignment horizontal="right" vertical="top"/>
    </xf>
    <xf numFmtId="0" fontId="11" fillId="2" borderId="45" xfId="0" applyFont="1" applyFill="1" applyBorder="1" applyAlignment="1">
      <alignment horizontal="center" vertical="top"/>
    </xf>
    <xf numFmtId="0" fontId="38" fillId="2" borderId="24" xfId="0" applyFont="1" applyFill="1" applyBorder="1" applyAlignment="1">
      <alignment wrapText="1"/>
    </xf>
    <xf numFmtId="0" fontId="41" fillId="0" borderId="27" xfId="0" applyFont="1" applyBorder="1"/>
    <xf numFmtId="0" fontId="42" fillId="0" borderId="0" xfId="0" applyFont="1"/>
    <xf numFmtId="0" fontId="28" fillId="2" borderId="27" xfId="0" applyFont="1" applyFill="1" applyBorder="1" applyAlignment="1">
      <alignment horizontal="left" wrapText="1"/>
    </xf>
    <xf numFmtId="3" fontId="28" fillId="2" borderId="27" xfId="0" applyNumberFormat="1" applyFont="1" applyFill="1" applyBorder="1" applyAlignment="1">
      <alignment horizontal="right" wrapText="1"/>
    </xf>
    <xf numFmtId="0" fontId="28" fillId="2" borderId="27" xfId="0" applyFont="1" applyFill="1" applyBorder="1" applyAlignment="1">
      <alignment horizontal="center" wrapText="1"/>
    </xf>
    <xf numFmtId="49" fontId="11" fillId="2" borderId="21" xfId="0" applyNumberFormat="1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42" fillId="0" borderId="27" xfId="0" applyFont="1" applyBorder="1"/>
    <xf numFmtId="0" fontId="38" fillId="2" borderId="36" xfId="0" applyFont="1" applyFill="1" applyBorder="1" applyAlignment="1">
      <alignment horizontal="left" vertical="top" wrapText="1"/>
    </xf>
    <xf numFmtId="0" fontId="28" fillId="2" borderId="37" xfId="0" applyFont="1" applyFill="1" applyBorder="1" applyAlignment="1">
      <alignment horizontal="right" vertical="top" wrapText="1"/>
    </xf>
    <xf numFmtId="0" fontId="28" fillId="0" borderId="37" xfId="0" applyFont="1" applyBorder="1" applyAlignment="1">
      <alignment horizontal="left" vertical="top" wrapText="1"/>
    </xf>
    <xf numFmtId="3" fontId="28" fillId="2" borderId="37" xfId="0" applyNumberFormat="1" applyFont="1" applyFill="1" applyBorder="1" applyAlignment="1">
      <alignment horizontal="right" vertical="top" wrapText="1"/>
    </xf>
    <xf numFmtId="0" fontId="28" fillId="2" borderId="37" xfId="0" applyFont="1" applyFill="1" applyBorder="1" applyAlignment="1">
      <alignment horizontal="center" vertical="top" wrapText="1"/>
    </xf>
    <xf numFmtId="0" fontId="11" fillId="2" borderId="37" xfId="0" applyFont="1" applyFill="1" applyBorder="1" applyAlignment="1">
      <alignment horizontal="center" vertical="top"/>
    </xf>
    <xf numFmtId="0" fontId="11" fillId="2" borderId="30" xfId="0" applyFont="1" applyFill="1" applyBorder="1" applyAlignment="1">
      <alignment horizontal="center" vertical="top"/>
    </xf>
    <xf numFmtId="0" fontId="12" fillId="2" borderId="37" xfId="0" applyFont="1" applyFill="1" applyBorder="1" applyAlignment="1">
      <alignment horizontal="right" vertical="top"/>
    </xf>
    <xf numFmtId="0" fontId="28" fillId="2" borderId="37" xfId="0" applyFont="1" applyFill="1" applyBorder="1" applyAlignment="1">
      <alignment horizontal="left" vertical="top" wrapText="1"/>
    </xf>
    <xf numFmtId="0" fontId="38" fillId="0" borderId="36" xfId="0" applyFont="1" applyBorder="1" applyAlignment="1">
      <alignment vertical="top" wrapText="1"/>
    </xf>
    <xf numFmtId="0" fontId="28" fillId="0" borderId="37" xfId="0" applyFont="1" applyBorder="1" applyAlignment="1">
      <alignment vertical="top" wrapText="1"/>
    </xf>
    <xf numFmtId="3" fontId="28" fillId="0" borderId="37" xfId="0" applyNumberFormat="1" applyFont="1" applyBorder="1" applyAlignment="1">
      <alignment horizontal="right" vertical="top" wrapText="1"/>
    </xf>
    <xf numFmtId="0" fontId="28" fillId="0" borderId="37" xfId="0" applyFont="1" applyBorder="1" applyAlignment="1">
      <alignment horizontal="center" vertical="top" wrapText="1"/>
    </xf>
    <xf numFmtId="49" fontId="11" fillId="2" borderId="37" xfId="0" applyNumberFormat="1" applyFont="1" applyFill="1" applyBorder="1" applyAlignment="1">
      <alignment horizontal="center" vertical="top"/>
    </xf>
    <xf numFmtId="0" fontId="38" fillId="0" borderId="9" xfId="0" applyFont="1" applyBorder="1" applyAlignment="1">
      <alignment vertical="top" wrapText="1"/>
    </xf>
    <xf numFmtId="0" fontId="28" fillId="0" borderId="10" xfId="0" applyFont="1" applyBorder="1" applyAlignment="1">
      <alignment vertical="top" wrapText="1"/>
    </xf>
    <xf numFmtId="3" fontId="28" fillId="0" borderId="10" xfId="0" applyNumberFormat="1" applyFont="1" applyBorder="1" applyAlignment="1">
      <alignment horizontal="right" vertical="top" wrapText="1"/>
    </xf>
    <xf numFmtId="0" fontId="38" fillId="0" borderId="10" xfId="0" applyFont="1" applyBorder="1" applyAlignment="1">
      <alignment horizontal="center" vertical="top" wrapText="1"/>
    </xf>
    <xf numFmtId="49" fontId="11" fillId="2" borderId="10" xfId="0" applyNumberFormat="1" applyFont="1" applyFill="1" applyBorder="1" applyAlignment="1">
      <alignment horizontal="center" vertical="top"/>
    </xf>
    <xf numFmtId="0" fontId="11" fillId="2" borderId="10" xfId="0" applyFont="1" applyFill="1" applyBorder="1" applyAlignment="1">
      <alignment horizontal="center" vertical="top"/>
    </xf>
    <xf numFmtId="0" fontId="11" fillId="2" borderId="11" xfId="0" applyFont="1" applyFill="1" applyBorder="1" applyAlignment="1">
      <alignment horizontal="center" vertical="top"/>
    </xf>
    <xf numFmtId="0" fontId="43" fillId="0" borderId="0" xfId="0" applyFont="1"/>
    <xf numFmtId="0" fontId="36" fillId="0" borderId="27" xfId="0" applyFont="1" applyBorder="1" applyAlignment="1">
      <alignment horizontal="center" vertical="top" wrapText="1"/>
    </xf>
    <xf numFmtId="0" fontId="36" fillId="0" borderId="27" xfId="0" applyFont="1" applyBorder="1" applyAlignment="1">
      <alignment vertical="top" wrapText="1"/>
    </xf>
    <xf numFmtId="0" fontId="36" fillId="0" borderId="10" xfId="0" applyFont="1" applyBorder="1" applyAlignment="1">
      <alignment vertical="top" wrapText="1"/>
    </xf>
    <xf numFmtId="0" fontId="28" fillId="0" borderId="15" xfId="0" applyFont="1" applyBorder="1" applyAlignment="1">
      <alignment horizontal="left" vertical="top" wrapText="1"/>
    </xf>
    <xf numFmtId="0" fontId="28" fillId="0" borderId="21" xfId="0" applyFont="1" applyBorder="1" applyAlignment="1">
      <alignment horizontal="center" vertical="top" wrapText="1"/>
    </xf>
    <xf numFmtId="0" fontId="28" fillId="0" borderId="21" xfId="0" applyFont="1" applyBorder="1" applyAlignment="1">
      <alignment vertical="top" wrapText="1"/>
    </xf>
    <xf numFmtId="49" fontId="28" fillId="0" borderId="21" xfId="0" applyNumberFormat="1" applyFont="1" applyBorder="1" applyAlignment="1">
      <alignment horizontal="center" vertical="top" wrapText="1"/>
    </xf>
    <xf numFmtId="0" fontId="36" fillId="0" borderId="21" xfId="0" applyFont="1" applyBorder="1" applyAlignment="1">
      <alignment vertical="top" wrapText="1"/>
    </xf>
    <xf numFmtId="0" fontId="36" fillId="0" borderId="21" xfId="0" applyFont="1" applyBorder="1" applyAlignment="1">
      <alignment horizontal="center" vertical="top" wrapText="1"/>
    </xf>
    <xf numFmtId="0" fontId="36" fillId="0" borderId="62" xfId="0" applyFont="1" applyBorder="1" applyAlignment="1">
      <alignment horizontal="center" vertical="top" wrapText="1"/>
    </xf>
    <xf numFmtId="0" fontId="28" fillId="0" borderId="24" xfId="0" applyFont="1" applyBorder="1" applyAlignment="1">
      <alignment horizontal="left" vertical="top" wrapText="1"/>
    </xf>
    <xf numFmtId="49" fontId="28" fillId="0" borderId="27" xfId="0" applyNumberFormat="1" applyFont="1" applyBorder="1" applyAlignment="1">
      <alignment horizontal="center" vertical="top" wrapText="1"/>
    </xf>
    <xf numFmtId="0" fontId="23" fillId="0" borderId="27" xfId="0" applyFont="1" applyBorder="1" applyAlignment="1">
      <alignment horizontal="center" vertical="top" wrapText="1"/>
    </xf>
    <xf numFmtId="0" fontId="36" fillId="0" borderId="45" xfId="0" applyFont="1" applyBorder="1" applyAlignment="1">
      <alignment horizontal="center" vertical="top" wrapText="1"/>
    </xf>
    <xf numFmtId="3" fontId="28" fillId="0" borderId="21" xfId="0" applyNumberFormat="1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  <xf numFmtId="0" fontId="28" fillId="0" borderId="20" xfId="0" applyFont="1" applyBorder="1" applyAlignment="1">
      <alignment horizontal="left" vertical="top" wrapText="1"/>
    </xf>
    <xf numFmtId="3" fontId="28" fillId="0" borderId="21" xfId="0" applyNumberFormat="1" applyFont="1" applyBorder="1" applyAlignment="1">
      <alignment horizontal="right" vertical="top" wrapText="1"/>
    </xf>
    <xf numFmtId="49" fontId="12" fillId="0" borderId="21" xfId="0" applyNumberFormat="1" applyFont="1" applyBorder="1" applyAlignment="1">
      <alignment horizontal="center" vertical="top"/>
    </xf>
    <xf numFmtId="0" fontId="11" fillId="0" borderId="21" xfId="0" applyFont="1" applyBorder="1" applyAlignment="1">
      <alignment vertical="top"/>
    </xf>
    <xf numFmtId="0" fontId="11" fillId="0" borderId="21" xfId="0" applyFont="1" applyBorder="1" applyAlignment="1">
      <alignment horizontal="center" vertical="top"/>
    </xf>
    <xf numFmtId="0" fontId="11" fillId="0" borderId="22" xfId="0" applyFont="1" applyBorder="1" applyAlignment="1">
      <alignment vertical="top"/>
    </xf>
    <xf numFmtId="49" fontId="12" fillId="0" borderId="27" xfId="0" applyNumberFormat="1" applyFont="1" applyBorder="1" applyAlignment="1">
      <alignment horizontal="center" vertical="top"/>
    </xf>
    <xf numFmtId="0" fontId="11" fillId="0" borderId="27" xfId="0" applyFont="1" applyBorder="1" applyAlignment="1">
      <alignment vertical="top"/>
    </xf>
    <xf numFmtId="0" fontId="11" fillId="0" borderId="28" xfId="0" applyFont="1" applyBorder="1" applyAlignment="1">
      <alignment vertical="top"/>
    </xf>
    <xf numFmtId="0" fontId="28" fillId="2" borderId="24" xfId="0" applyFont="1" applyFill="1" applyBorder="1" applyAlignment="1">
      <alignment horizontal="left" vertical="top" wrapText="1"/>
    </xf>
    <xf numFmtId="49" fontId="12" fillId="2" borderId="27" xfId="0" applyNumberFormat="1" applyFont="1" applyFill="1" applyBorder="1" applyAlignment="1">
      <alignment horizontal="center" vertical="top"/>
    </xf>
    <xf numFmtId="49" fontId="12" fillId="2" borderId="21" xfId="0" applyNumberFormat="1" applyFont="1" applyFill="1" applyBorder="1" applyAlignment="1">
      <alignment horizontal="center" vertical="top"/>
    </xf>
    <xf numFmtId="0" fontId="28" fillId="0" borderId="27" xfId="0" applyFont="1" applyBorder="1" applyAlignment="1">
      <alignment horizontal="right" vertical="top" wrapText="1"/>
    </xf>
    <xf numFmtId="0" fontId="12" fillId="0" borderId="27" xfId="0" applyFont="1" applyBorder="1" applyAlignment="1">
      <alignment vertical="top"/>
    </xf>
    <xf numFmtId="0" fontId="9" fillId="0" borderId="26" xfId="0" applyFont="1" applyBorder="1" applyAlignment="1" applyProtection="1">
      <alignment horizontal="left" wrapText="1"/>
      <protection locked="0"/>
    </xf>
    <xf numFmtId="0" fontId="0" fillId="2" borderId="26" xfId="0" applyFill="1" applyBorder="1" applyAlignment="1">
      <alignment horizontal="left" vertical="top" wrapText="1"/>
    </xf>
    <xf numFmtId="0" fontId="0" fillId="2" borderId="19" xfId="0" applyFill="1" applyBorder="1" applyAlignment="1">
      <alignment vertical="top" wrapText="1"/>
    </xf>
    <xf numFmtId="0" fontId="0" fillId="2" borderId="26" xfId="0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0" fontId="9" fillId="2" borderId="16" xfId="0" applyFont="1" applyFill="1" applyBorder="1" applyProtection="1">
      <protection locked="0"/>
    </xf>
    <xf numFmtId="0" fontId="25" fillId="2" borderId="21" xfId="0" applyFont="1" applyFill="1" applyBorder="1" applyProtection="1">
      <protection locked="0"/>
    </xf>
    <xf numFmtId="0" fontId="9" fillId="2" borderId="27" xfId="0" applyFont="1" applyFill="1" applyBorder="1" applyProtection="1">
      <protection locked="0"/>
    </xf>
    <xf numFmtId="0" fontId="9" fillId="0" borderId="27" xfId="0" applyFont="1" applyBorder="1" applyProtection="1">
      <protection locked="0"/>
    </xf>
    <xf numFmtId="0" fontId="9" fillId="2" borderId="37" xfId="0" applyFont="1" applyFill="1" applyBorder="1" applyProtection="1">
      <protection locked="0"/>
    </xf>
    <xf numFmtId="0" fontId="9" fillId="0" borderId="37" xfId="0" applyFont="1" applyBorder="1" applyProtection="1">
      <protection locked="0"/>
    </xf>
    <xf numFmtId="0" fontId="9" fillId="2" borderId="39" xfId="0" applyFont="1" applyFill="1" applyBorder="1" applyAlignment="1" applyProtection="1">
      <alignment wrapText="1"/>
      <protection locked="0"/>
    </xf>
    <xf numFmtId="0" fontId="9" fillId="2" borderId="27" xfId="0" applyFont="1" applyFill="1" applyBorder="1" applyAlignment="1" applyProtection="1">
      <alignment wrapText="1"/>
      <protection locked="0"/>
    </xf>
    <xf numFmtId="0" fontId="44" fillId="2" borderId="40" xfId="0" applyFont="1" applyFill="1" applyBorder="1"/>
    <xf numFmtId="0" fontId="45" fillId="2" borderId="37" xfId="0" applyFont="1" applyFill="1" applyBorder="1"/>
    <xf numFmtId="0" fontId="45" fillId="2" borderId="27" xfId="0" applyFont="1" applyFill="1" applyBorder="1"/>
    <xf numFmtId="0" fontId="9" fillId="0" borderId="0" xfId="0" applyFont="1"/>
    <xf numFmtId="0" fontId="0" fillId="2" borderId="14" xfId="0" applyFill="1" applyBorder="1" applyAlignment="1" applyProtection="1">
      <alignment horizontal="left" wrapText="1"/>
      <protection locked="0"/>
    </xf>
    <xf numFmtId="0" fontId="46" fillId="0" borderId="13" xfId="0" applyFont="1" applyBorder="1" applyAlignment="1">
      <alignment horizontal="center" vertical="center" wrapText="1"/>
    </xf>
    <xf numFmtId="0" fontId="46" fillId="2" borderId="14" xfId="0" applyFont="1" applyFill="1" applyBorder="1" applyAlignment="1" applyProtection="1">
      <alignment wrapText="1"/>
      <protection locked="0"/>
    </xf>
    <xf numFmtId="0" fontId="43" fillId="2" borderId="19" xfId="0" applyFont="1" applyFill="1" applyBorder="1" applyAlignment="1" applyProtection="1">
      <alignment wrapText="1"/>
      <protection locked="0"/>
    </xf>
    <xf numFmtId="0" fontId="46" fillId="2" borderId="26" xfId="0" applyFont="1" applyFill="1" applyBorder="1" applyAlignment="1" applyProtection="1">
      <alignment wrapText="1"/>
      <protection locked="0"/>
    </xf>
    <xf numFmtId="0" fontId="46" fillId="0" borderId="26" xfId="0" applyFont="1" applyBorder="1" applyAlignment="1" applyProtection="1">
      <alignment wrapText="1"/>
      <protection locked="0"/>
    </xf>
    <xf numFmtId="0" fontId="46" fillId="2" borderId="35" xfId="0" applyFont="1" applyFill="1" applyBorder="1" applyAlignment="1" applyProtection="1">
      <alignment wrapText="1"/>
      <protection locked="0"/>
    </xf>
    <xf numFmtId="0" fontId="46" fillId="0" borderId="35" xfId="0" applyFont="1" applyBorder="1" applyAlignment="1" applyProtection="1">
      <alignment wrapText="1"/>
      <protection locked="0"/>
    </xf>
    <xf numFmtId="0" fontId="46" fillId="2" borderId="35" xfId="0" applyFont="1" applyFill="1" applyBorder="1" applyProtection="1">
      <protection locked="0"/>
    </xf>
    <xf numFmtId="0" fontId="46" fillId="0" borderId="0" xfId="0" applyFont="1"/>
    <xf numFmtId="0" fontId="9" fillId="0" borderId="24" xfId="0" applyFont="1" applyBorder="1" applyProtection="1">
      <protection locked="0"/>
    </xf>
    <xf numFmtId="0" fontId="9" fillId="0" borderId="24" xfId="0" applyFont="1" applyBorder="1" applyAlignment="1" applyProtection="1">
      <alignment wrapText="1"/>
      <protection locked="0"/>
    </xf>
    <xf numFmtId="0" fontId="9" fillId="2" borderId="36" xfId="0" applyFont="1" applyFill="1" applyBorder="1" applyAlignment="1" applyProtection="1">
      <alignment wrapText="1"/>
      <protection locked="0"/>
    </xf>
    <xf numFmtId="0" fontId="9" fillId="2" borderId="24" xfId="0" applyFont="1" applyFill="1" applyBorder="1" applyAlignment="1" applyProtection="1">
      <alignment wrapText="1"/>
      <protection locked="0"/>
    </xf>
    <xf numFmtId="0" fontId="9" fillId="0" borderId="24" xfId="0" applyFont="1" applyBorder="1" applyAlignment="1">
      <alignment wrapText="1"/>
    </xf>
    <xf numFmtId="0" fontId="9" fillId="2" borderId="20" xfId="0" applyFont="1" applyFill="1" applyBorder="1" applyAlignment="1">
      <alignment wrapText="1"/>
    </xf>
    <xf numFmtId="0" fontId="9" fillId="2" borderId="24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2" borderId="36" xfId="0" applyFont="1" applyFill="1" applyBorder="1" applyProtection="1">
      <protection locked="0"/>
    </xf>
    <xf numFmtId="0" fontId="9" fillId="2" borderId="24" xfId="0" applyFont="1" applyFill="1" applyBorder="1" applyProtection="1">
      <protection locked="0"/>
    </xf>
    <xf numFmtId="0" fontId="9" fillId="2" borderId="44" xfId="0" applyFont="1" applyFill="1" applyBorder="1" applyProtection="1">
      <protection locked="0"/>
    </xf>
    <xf numFmtId="0" fontId="15" fillId="0" borderId="36" xfId="0" applyFont="1" applyBorder="1" applyAlignment="1" applyProtection="1">
      <alignment wrapText="1"/>
      <protection locked="0"/>
    </xf>
    <xf numFmtId="0" fontId="16" fillId="0" borderId="40" xfId="0" applyFont="1" applyBorder="1" applyAlignment="1" applyProtection="1">
      <alignment wrapText="1"/>
      <protection locked="0"/>
    </xf>
    <xf numFmtId="0" fontId="15" fillId="0" borderId="40" xfId="0" applyFont="1" applyBorder="1" applyProtection="1">
      <protection locked="0"/>
    </xf>
    <xf numFmtId="0" fontId="0" fillId="0" borderId="40" xfId="0" applyBorder="1" applyProtection="1"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31" xfId="0" applyBorder="1" applyProtection="1">
      <protection locked="0"/>
    </xf>
    <xf numFmtId="0" fontId="0" fillId="0" borderId="33" xfId="0" applyBorder="1" applyProtection="1">
      <protection locked="0"/>
    </xf>
    <xf numFmtId="0" fontId="9" fillId="0" borderId="36" xfId="0" applyFont="1" applyBorder="1" applyProtection="1">
      <protection locked="0"/>
    </xf>
    <xf numFmtId="0" fontId="0" fillId="0" borderId="27" xfId="0" applyBorder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0" fillId="2" borderId="0" xfId="0" applyFill="1" applyProtection="1">
      <protection locked="0"/>
    </xf>
    <xf numFmtId="0" fontId="0" fillId="2" borderId="27" xfId="0" applyFill="1" applyBorder="1"/>
    <xf numFmtId="0" fontId="14" fillId="2" borderId="14" xfId="0" applyFont="1" applyFill="1" applyBorder="1" applyAlignment="1">
      <alignment wrapText="1"/>
    </xf>
    <xf numFmtId="0" fontId="0" fillId="2" borderId="0" xfId="0" applyFill="1"/>
    <xf numFmtId="0" fontId="0" fillId="2" borderId="38" xfId="0" applyFill="1" applyBorder="1" applyProtection="1">
      <protection locked="0"/>
    </xf>
    <xf numFmtId="0" fontId="0" fillId="2" borderId="31" xfId="0" applyFill="1" applyBorder="1" applyAlignment="1">
      <alignment vertical="top" wrapText="1"/>
    </xf>
    <xf numFmtId="0" fontId="16" fillId="2" borderId="27" xfId="0" applyFont="1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9" fillId="2" borderId="15" xfId="0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7" fillId="2" borderId="0" xfId="0" applyFont="1" applyFill="1"/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Fill="1" applyBorder="1" applyAlignment="1">
      <alignment wrapText="1"/>
    </xf>
    <xf numFmtId="3" fontId="0" fillId="2" borderId="27" xfId="0" applyNumberFormat="1" applyFill="1" applyBorder="1"/>
    <xf numFmtId="3" fontId="0" fillId="2" borderId="27" xfId="0" applyNumberFormat="1" applyFill="1" applyBorder="1" applyProtection="1">
      <protection locked="0"/>
    </xf>
    <xf numFmtId="0" fontId="9" fillId="2" borderId="27" xfId="0" applyFont="1" applyFill="1" applyBorder="1"/>
    <xf numFmtId="0" fontId="0" fillId="2" borderId="19" xfId="0" applyFill="1" applyBorder="1" applyAlignment="1">
      <alignment wrapText="1"/>
    </xf>
    <xf numFmtId="0" fontId="0" fillId="2" borderId="27" xfId="0" applyFill="1" applyBorder="1" applyAlignment="1">
      <alignment horizontal="center" wrapText="1"/>
    </xf>
    <xf numFmtId="0" fontId="14" fillId="2" borderId="15" xfId="0" applyFont="1" applyFill="1" applyBorder="1" applyAlignment="1">
      <alignment wrapText="1"/>
    </xf>
    <xf numFmtId="0" fontId="14" fillId="2" borderId="16" xfId="0" applyFont="1" applyFill="1" applyBorder="1" applyAlignment="1">
      <alignment wrapText="1"/>
    </xf>
    <xf numFmtId="0" fontId="14" fillId="2" borderId="17" xfId="0" applyFont="1" applyFill="1" applyBorder="1" applyAlignment="1">
      <alignment wrapText="1"/>
    </xf>
    <xf numFmtId="0" fontId="14" fillId="2" borderId="14" xfId="0" applyFont="1" applyFill="1" applyBorder="1" applyAlignment="1">
      <alignment horizontal="center" wrapText="1"/>
    </xf>
    <xf numFmtId="0" fontId="48" fillId="2" borderId="24" xfId="0" applyFont="1" applyFill="1" applyBorder="1" applyAlignment="1" applyProtection="1">
      <alignment wrapText="1"/>
      <protection locked="0"/>
    </xf>
    <xf numFmtId="49" fontId="49" fillId="2" borderId="37" xfId="0" applyNumberFormat="1" applyFont="1" applyFill="1" applyBorder="1" applyAlignment="1" applyProtection="1">
      <alignment wrapText="1"/>
      <protection locked="0"/>
    </xf>
    <xf numFmtId="0" fontId="48" fillId="2" borderId="37" xfId="0" applyFont="1" applyFill="1" applyBorder="1" applyProtection="1">
      <protection locked="0"/>
    </xf>
    <xf numFmtId="0" fontId="50" fillId="2" borderId="27" xfId="0" applyFont="1" applyFill="1" applyBorder="1"/>
    <xf numFmtId="0" fontId="50" fillId="2" borderId="30" xfId="0" applyFont="1" applyFill="1" applyBorder="1" applyProtection="1">
      <protection locked="0"/>
    </xf>
    <xf numFmtId="0" fontId="50" fillId="2" borderId="35" xfId="0" applyFont="1" applyFill="1" applyBorder="1" applyAlignment="1" applyProtection="1">
      <alignment wrapText="1"/>
      <protection locked="0"/>
    </xf>
    <xf numFmtId="0" fontId="50" fillId="2" borderId="35" xfId="0" applyFont="1" applyFill="1" applyBorder="1" applyProtection="1">
      <protection locked="0"/>
    </xf>
    <xf numFmtId="3" fontId="50" fillId="2" borderId="24" xfId="0" applyNumberFormat="1" applyFont="1" applyFill="1" applyBorder="1" applyProtection="1">
      <protection locked="0"/>
    </xf>
    <xf numFmtId="3" fontId="50" fillId="2" borderId="28" xfId="0" applyNumberFormat="1" applyFont="1" applyFill="1" applyBorder="1" applyProtection="1">
      <protection locked="0"/>
    </xf>
    <xf numFmtId="0" fontId="50" fillId="2" borderId="36" xfId="0" applyFont="1" applyFill="1" applyBorder="1" applyProtection="1">
      <protection locked="0"/>
    </xf>
    <xf numFmtId="0" fontId="50" fillId="2" borderId="37" xfId="0" applyFont="1" applyFill="1" applyBorder="1" applyProtection="1">
      <protection locked="0"/>
    </xf>
    <xf numFmtId="0" fontId="49" fillId="2" borderId="24" xfId="0" applyFont="1" applyFill="1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0" fillId="2" borderId="13" xfId="0" applyFill="1" applyBorder="1" applyAlignment="1" applyProtection="1">
      <alignment horizontal="center"/>
      <protection locked="0"/>
    </xf>
    <xf numFmtId="3" fontId="1" fillId="2" borderId="24" xfId="0" applyNumberFormat="1" applyFont="1" applyFill="1" applyBorder="1" applyProtection="1">
      <protection locked="0"/>
    </xf>
    <xf numFmtId="3" fontId="1" fillId="2" borderId="28" xfId="0" applyNumberFormat="1" applyFont="1" applyFill="1" applyBorder="1" applyProtection="1">
      <protection locked="0"/>
    </xf>
    <xf numFmtId="0" fontId="1" fillId="2" borderId="36" xfId="0" applyFont="1" applyFill="1" applyBorder="1" applyProtection="1">
      <protection locked="0"/>
    </xf>
    <xf numFmtId="0" fontId="1" fillId="2" borderId="30" xfId="0" applyFont="1" applyFill="1" applyBorder="1" applyProtection="1">
      <protection locked="0"/>
    </xf>
    <xf numFmtId="0" fontId="1" fillId="2" borderId="37" xfId="0" applyFont="1" applyFill="1" applyBorder="1" applyProtection="1">
      <protection locked="0"/>
    </xf>
    <xf numFmtId="0" fontId="1" fillId="2" borderId="35" xfId="0" applyFont="1" applyFill="1" applyBorder="1" applyProtection="1">
      <protection locked="0"/>
    </xf>
    <xf numFmtId="0" fontId="34" fillId="2" borderId="24" xfId="0" applyFont="1" applyFill="1" applyBorder="1" applyAlignment="1">
      <alignment wrapText="1"/>
    </xf>
    <xf numFmtId="0" fontId="1" fillId="2" borderId="35" xfId="0" applyFont="1" applyFill="1" applyBorder="1" applyAlignment="1" applyProtection="1">
      <alignment horizontal="center"/>
      <protection locked="0"/>
    </xf>
    <xf numFmtId="0" fontId="51" fillId="2" borderId="36" xfId="0" applyFont="1" applyFill="1" applyBorder="1" applyAlignment="1" applyProtection="1">
      <alignment wrapText="1"/>
      <protection locked="0"/>
    </xf>
    <xf numFmtId="49" fontId="51" fillId="2" borderId="37" xfId="0" applyNumberFormat="1" applyFont="1" applyFill="1" applyBorder="1" applyAlignment="1" applyProtection="1">
      <alignment wrapText="1"/>
      <protection locked="0"/>
    </xf>
    <xf numFmtId="0" fontId="51" fillId="2" borderId="37" xfId="0" applyFont="1" applyFill="1" applyBorder="1" applyProtection="1">
      <protection locked="0"/>
    </xf>
    <xf numFmtId="0" fontId="52" fillId="2" borderId="21" xfId="0" applyFont="1" applyFill="1" applyBorder="1"/>
    <xf numFmtId="49" fontId="51" fillId="2" borderId="30" xfId="0" applyNumberFormat="1" applyFont="1" applyFill="1" applyBorder="1" applyAlignment="1" applyProtection="1">
      <alignment horizontal="center"/>
      <protection locked="0"/>
    </xf>
    <xf numFmtId="0" fontId="1" fillId="2" borderId="35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vertical="top" wrapText="1"/>
      <protection locked="0"/>
    </xf>
    <xf numFmtId="3" fontId="1" fillId="2" borderId="20" xfId="0" applyNumberFormat="1" applyFont="1" applyFill="1" applyBorder="1" applyAlignment="1" applyProtection="1">
      <alignment wrapText="1"/>
      <protection locked="0"/>
    </xf>
    <xf numFmtId="3" fontId="1" fillId="2" borderId="22" xfId="0" applyNumberFormat="1" applyFont="1" applyFill="1" applyBorder="1" applyAlignment="1" applyProtection="1">
      <alignment wrapText="1"/>
      <protection locked="0"/>
    </xf>
    <xf numFmtId="0" fontId="53" fillId="2" borderId="35" xfId="0" applyFont="1" applyFill="1" applyBorder="1" applyAlignment="1" applyProtection="1">
      <alignment wrapText="1"/>
      <protection locked="0"/>
    </xf>
    <xf numFmtId="0" fontId="1" fillId="0" borderId="0" xfId="0" applyFont="1"/>
    <xf numFmtId="0" fontId="51" fillId="2" borderId="42" xfId="0" applyFont="1" applyFill="1" applyBorder="1" applyAlignment="1" applyProtection="1">
      <alignment wrapText="1"/>
      <protection locked="0"/>
    </xf>
    <xf numFmtId="49" fontId="51" fillId="2" borderId="27" xfId="0" applyNumberFormat="1" applyFont="1" applyFill="1" applyBorder="1" applyAlignment="1" applyProtection="1">
      <alignment wrapText="1"/>
      <protection locked="0"/>
    </xf>
    <xf numFmtId="0" fontId="51" fillId="2" borderId="27" xfId="0" applyFont="1" applyFill="1" applyBorder="1" applyProtection="1">
      <protection locked="0"/>
    </xf>
    <xf numFmtId="0" fontId="52" fillId="2" borderId="27" xfId="0" applyFont="1" applyFill="1" applyBorder="1"/>
    <xf numFmtId="49" fontId="51" fillId="2" borderId="28" xfId="0" applyNumberFormat="1" applyFont="1" applyFill="1" applyBorder="1" applyAlignment="1" applyProtection="1">
      <alignment horizontal="center"/>
      <protection locked="0"/>
    </xf>
    <xf numFmtId="0" fontId="1" fillId="2" borderId="41" xfId="0" applyFont="1" applyFill="1" applyBorder="1" applyAlignment="1" applyProtection="1">
      <alignment wrapText="1"/>
      <protection locked="0"/>
    </xf>
    <xf numFmtId="3" fontId="0" fillId="2" borderId="54" xfId="0" applyNumberFormat="1" applyFill="1" applyBorder="1" applyProtection="1">
      <protection locked="0"/>
    </xf>
    <xf numFmtId="0" fontId="1" fillId="0" borderId="27" xfId="0" applyFont="1" applyBorder="1"/>
    <xf numFmtId="0" fontId="51" fillId="2" borderId="27" xfId="0" applyFont="1" applyFill="1" applyBorder="1" applyAlignment="1">
      <alignment wrapText="1"/>
    </xf>
    <xf numFmtId="0" fontId="56" fillId="2" borderId="27" xfId="1" applyFont="1" applyFill="1" applyBorder="1" applyAlignment="1">
      <alignment horizontal="center" vertical="center" wrapText="1"/>
    </xf>
    <xf numFmtId="0" fontId="58" fillId="2" borderId="27" xfId="1" applyFont="1" applyFill="1" applyBorder="1" applyAlignment="1">
      <alignment horizontal="center" vertical="center" wrapText="1"/>
    </xf>
    <xf numFmtId="0" fontId="1" fillId="2" borderId="27" xfId="0" applyFont="1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56" fillId="0" borderId="27" xfId="2" applyFont="1" applyBorder="1" applyAlignment="1">
      <alignment vertical="center" wrapText="1"/>
    </xf>
    <xf numFmtId="3" fontId="58" fillId="0" borderId="27" xfId="2" applyNumberFormat="1" applyFont="1" applyBorder="1" applyAlignment="1">
      <alignment vertical="center"/>
    </xf>
    <xf numFmtId="3" fontId="1" fillId="2" borderId="27" xfId="0" applyNumberFormat="1" applyFont="1" applyFill="1" applyBorder="1" applyProtection="1">
      <protection locked="0"/>
    </xf>
    <xf numFmtId="49" fontId="56" fillId="0" borderId="27" xfId="2" applyNumberFormat="1" applyFont="1" applyBorder="1" applyAlignment="1">
      <alignment vertical="center"/>
    </xf>
    <xf numFmtId="0" fontId="53" fillId="0" borderId="27" xfId="0" applyFont="1" applyBorder="1"/>
    <xf numFmtId="0" fontId="0" fillId="0" borderId="27" xfId="0" applyBorder="1"/>
    <xf numFmtId="0" fontId="56" fillId="0" borderId="27" xfId="0" applyFont="1" applyBorder="1" applyAlignment="1" applyProtection="1">
      <alignment wrapText="1"/>
      <protection locked="0"/>
    </xf>
    <xf numFmtId="0" fontId="56" fillId="0" borderId="27" xfId="0" applyFont="1" applyBorder="1" applyProtection="1">
      <protection locked="0"/>
    </xf>
    <xf numFmtId="0" fontId="59" fillId="0" borderId="27" xfId="0" applyFont="1" applyBorder="1" applyAlignment="1" applyProtection="1">
      <alignment wrapText="1"/>
      <protection locked="0"/>
    </xf>
    <xf numFmtId="0" fontId="56" fillId="0" borderId="27" xfId="0" applyFont="1" applyBorder="1" applyAlignment="1">
      <alignment wrapText="1"/>
    </xf>
    <xf numFmtId="0" fontId="56" fillId="0" borderId="27" xfId="0" applyFont="1" applyBorder="1" applyAlignment="1">
      <alignment horizontal="center" wrapText="1"/>
    </xf>
    <xf numFmtId="3" fontId="56" fillId="0" borderId="27" xfId="0" applyNumberFormat="1" applyFont="1" applyBorder="1" applyAlignment="1">
      <alignment horizontal="center" wrapText="1"/>
    </xf>
    <xf numFmtId="0" fontId="60" fillId="0" borderId="27" xfId="0" applyFont="1" applyBorder="1"/>
    <xf numFmtId="0" fontId="0" fillId="0" borderId="15" xfId="0" applyBorder="1" applyAlignment="1" applyProtection="1">
      <alignment wrapText="1"/>
      <protection locked="0"/>
    </xf>
    <xf numFmtId="0" fontId="25" fillId="0" borderId="17" xfId="0" applyFont="1" applyBorder="1"/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7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6" xfId="0" applyBorder="1" applyProtection="1">
      <protection locked="0"/>
    </xf>
    <xf numFmtId="0" fontId="13" fillId="0" borderId="0" xfId="0" applyFont="1" applyAlignment="1">
      <alignment vertical="center" wrapText="1"/>
    </xf>
    <xf numFmtId="0" fontId="0" fillId="2" borderId="58" xfId="0" applyFill="1" applyBorder="1" applyAlignment="1" applyProtection="1">
      <alignment wrapText="1"/>
      <protection locked="0"/>
    </xf>
    <xf numFmtId="3" fontId="0" fillId="0" borderId="27" xfId="0" applyNumberFormat="1" applyBorder="1" applyProtection="1">
      <protection locked="0"/>
    </xf>
    <xf numFmtId="0" fontId="11" fillId="2" borderId="38" xfId="0" applyFont="1" applyFill="1" applyBorder="1" applyAlignment="1" applyProtection="1">
      <alignment horizontal="center"/>
      <protection locked="0"/>
    </xf>
    <xf numFmtId="0" fontId="12" fillId="2" borderId="42" xfId="0" applyFont="1" applyFill="1" applyBorder="1" applyAlignment="1" applyProtection="1">
      <alignment wrapText="1"/>
      <protection locked="0"/>
    </xf>
    <xf numFmtId="49" fontId="12" fillId="2" borderId="27" xfId="0" applyNumberFormat="1" applyFont="1" applyFill="1" applyBorder="1" applyAlignment="1" applyProtection="1">
      <alignment wrapText="1"/>
      <protection locked="0"/>
    </xf>
    <xf numFmtId="0" fontId="12" fillId="2" borderId="27" xfId="0" applyFont="1" applyFill="1" applyBorder="1" applyProtection="1">
      <protection locked="0"/>
    </xf>
    <xf numFmtId="0" fontId="61" fillId="2" borderId="27" xfId="0" applyFont="1" applyFill="1" applyBorder="1"/>
    <xf numFmtId="49" fontId="12" fillId="2" borderId="28" xfId="0" applyNumberFormat="1" applyFont="1" applyFill="1" applyBorder="1" applyAlignment="1" applyProtection="1">
      <alignment horizontal="center"/>
      <protection locked="0"/>
    </xf>
    <xf numFmtId="0" fontId="11" fillId="2" borderId="41" xfId="0" applyFont="1" applyFill="1" applyBorder="1" applyAlignment="1" applyProtection="1">
      <alignment wrapText="1"/>
      <protection locked="0"/>
    </xf>
    <xf numFmtId="0" fontId="11" fillId="2" borderId="35" xfId="0" applyFont="1" applyFill="1" applyBorder="1" applyProtection="1">
      <protection locked="0"/>
    </xf>
    <xf numFmtId="0" fontId="11" fillId="2" borderId="35" xfId="0" applyFont="1" applyFill="1" applyBorder="1" applyAlignment="1" applyProtection="1">
      <alignment wrapText="1"/>
      <protection locked="0"/>
    </xf>
    <xf numFmtId="3" fontId="11" fillId="2" borderId="20" xfId="0" applyNumberFormat="1" applyFont="1" applyFill="1" applyBorder="1" applyAlignment="1" applyProtection="1">
      <alignment wrapText="1"/>
      <protection locked="0"/>
    </xf>
    <xf numFmtId="3" fontId="11" fillId="2" borderId="22" xfId="0" applyNumberFormat="1" applyFont="1" applyFill="1" applyBorder="1" applyAlignment="1" applyProtection="1">
      <alignment wrapText="1"/>
      <protection locked="0"/>
    </xf>
    <xf numFmtId="0" fontId="11" fillId="2" borderId="36" xfId="0" applyFont="1" applyFill="1" applyBorder="1" applyProtection="1">
      <protection locked="0"/>
    </xf>
    <xf numFmtId="0" fontId="11" fillId="2" borderId="30" xfId="0" applyFont="1" applyFill="1" applyBorder="1" applyProtection="1">
      <protection locked="0"/>
    </xf>
    <xf numFmtId="0" fontId="43" fillId="2" borderId="35" xfId="0" applyFont="1" applyFill="1" applyBorder="1" applyAlignment="1" applyProtection="1">
      <alignment wrapText="1"/>
      <protection locked="0"/>
    </xf>
    <xf numFmtId="0" fontId="16" fillId="2" borderId="40" xfId="0" applyFont="1" applyFill="1" applyBorder="1" applyAlignment="1" applyProtection="1">
      <alignment wrapText="1"/>
      <protection locked="0"/>
    </xf>
    <xf numFmtId="0" fontId="15" fillId="2" borderId="40" xfId="0" applyFont="1" applyFill="1" applyBorder="1" applyProtection="1">
      <protection locked="0"/>
    </xf>
    <xf numFmtId="0" fontId="25" fillId="2" borderId="40" xfId="0" applyFont="1" applyFill="1" applyBorder="1"/>
    <xf numFmtId="0" fontId="10" fillId="2" borderId="25" xfId="0" applyFon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46" fillId="2" borderId="31" xfId="0" applyFont="1" applyFill="1" applyBorder="1" applyProtection="1">
      <protection locked="0"/>
    </xf>
    <xf numFmtId="0" fontId="0" fillId="2" borderId="33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34" fillId="2" borderId="27" xfId="0" applyFont="1" applyFill="1" applyBorder="1"/>
    <xf numFmtId="0" fontId="51" fillId="2" borderId="27" xfId="0" applyFont="1" applyFill="1" applyBorder="1"/>
    <xf numFmtId="0" fontId="1" fillId="0" borderId="27" xfId="0" applyFont="1" applyBorder="1" applyAlignment="1">
      <alignment wrapText="1"/>
    </xf>
    <xf numFmtId="0" fontId="53" fillId="2" borderId="27" xfId="0" applyFont="1" applyFill="1" applyBorder="1" applyAlignment="1" applyProtection="1">
      <alignment wrapText="1"/>
      <protection locked="0"/>
    </xf>
    <xf numFmtId="0" fontId="1" fillId="0" borderId="27" xfId="0" applyFont="1" applyBorder="1" applyAlignment="1">
      <alignment horizontal="center"/>
    </xf>
    <xf numFmtId="0" fontId="60" fillId="0" borderId="27" xfId="0" applyFont="1" applyBorder="1" applyAlignment="1">
      <alignment horizontal="center"/>
    </xf>
    <xf numFmtId="0" fontId="60" fillId="2" borderId="38" xfId="0" applyFont="1" applyFill="1" applyBorder="1" applyAlignment="1" applyProtection="1">
      <alignment horizontal="center"/>
      <protection locked="0"/>
    </xf>
    <xf numFmtId="0" fontId="60" fillId="2" borderId="27" xfId="0" applyFont="1" applyFill="1" applyBorder="1" applyAlignment="1" applyProtection="1">
      <alignment horizontal="center"/>
      <protection locked="0"/>
    </xf>
    <xf numFmtId="0" fontId="46" fillId="0" borderId="0" xfId="0" applyFont="1" applyAlignment="1">
      <alignment wrapText="1"/>
    </xf>
    <xf numFmtId="0" fontId="62" fillId="0" borderId="27" xfId="0" applyFont="1" applyBorder="1" applyAlignment="1">
      <alignment wrapText="1"/>
    </xf>
    <xf numFmtId="0" fontId="63" fillId="0" borderId="27" xfId="0" applyFont="1" applyBorder="1" applyAlignment="1">
      <alignment wrapText="1"/>
    </xf>
    <xf numFmtId="0" fontId="64" fillId="0" borderId="27" xfId="0" applyFont="1" applyBorder="1" applyAlignment="1">
      <alignment wrapText="1"/>
    </xf>
    <xf numFmtId="0" fontId="57" fillId="0" borderId="27" xfId="1" applyFont="1" applyBorder="1" applyAlignment="1">
      <alignment horizontal="left" vertical="center" wrapText="1"/>
    </xf>
    <xf numFmtId="0" fontId="46" fillId="2" borderId="38" xfId="0" applyFont="1" applyFill="1" applyBorder="1" applyAlignment="1" applyProtection="1">
      <alignment wrapText="1"/>
      <protection locked="0"/>
    </xf>
    <xf numFmtId="0" fontId="13" fillId="2" borderId="27" xfId="0" applyFont="1" applyFill="1" applyBorder="1" applyAlignment="1">
      <alignment wrapText="1"/>
    </xf>
    <xf numFmtId="0" fontId="13" fillId="2" borderId="27" xfId="0" applyFont="1" applyFill="1" applyBorder="1"/>
    <xf numFmtId="3" fontId="0" fillId="2" borderId="27" xfId="0" applyNumberFormat="1" applyFill="1" applyBorder="1" applyAlignment="1" applyProtection="1">
      <alignment wrapText="1"/>
      <protection locked="0"/>
    </xf>
    <xf numFmtId="0" fontId="46" fillId="2" borderId="27" xfId="0" applyFont="1" applyFill="1" applyBorder="1" applyAlignment="1" applyProtection="1">
      <alignment wrapText="1"/>
      <protection locked="0"/>
    </xf>
    <xf numFmtId="0" fontId="50" fillId="0" borderId="35" xfId="0" applyFont="1" applyBorder="1" applyProtection="1">
      <protection locked="0"/>
    </xf>
    <xf numFmtId="0" fontId="1" fillId="0" borderId="35" xfId="0" applyFont="1" applyBorder="1" applyProtection="1">
      <protection locked="0"/>
    </xf>
    <xf numFmtId="0" fontId="0" fillId="0" borderId="38" xfId="0" applyBorder="1" applyProtection="1">
      <protection locked="0"/>
    </xf>
    <xf numFmtId="0" fontId="14" fillId="0" borderId="14" xfId="0" applyFont="1" applyBorder="1" applyAlignment="1">
      <alignment wrapText="1"/>
    </xf>
    <xf numFmtId="0" fontId="65" fillId="0" borderId="26" xfId="0" applyFont="1" applyBorder="1" applyAlignment="1" applyProtection="1">
      <alignment horizontal="center"/>
      <protection locked="0"/>
    </xf>
    <xf numFmtId="49" fontId="15" fillId="0" borderId="24" xfId="0" applyNumberFormat="1" applyFont="1" applyBorder="1" applyAlignment="1" applyProtection="1">
      <alignment wrapText="1"/>
      <protection locked="0"/>
    </xf>
    <xf numFmtId="0" fontId="16" fillId="0" borderId="37" xfId="0" applyFont="1" applyBorder="1" applyAlignment="1" applyProtection="1">
      <alignment wrapText="1"/>
      <protection locked="0"/>
    </xf>
    <xf numFmtId="0" fontId="11" fillId="0" borderId="35" xfId="0" applyFont="1" applyBorder="1" applyAlignment="1" applyProtection="1">
      <alignment wrapText="1"/>
      <protection locked="0"/>
    </xf>
    <xf numFmtId="0" fontId="29" fillId="0" borderId="63" xfId="0" applyFont="1" applyBorder="1" applyAlignment="1">
      <alignment wrapText="1"/>
    </xf>
    <xf numFmtId="0" fontId="50" fillId="0" borderId="30" xfId="0" applyFont="1" applyBorder="1" applyProtection="1">
      <protection locked="0"/>
    </xf>
    <xf numFmtId="0" fontId="50" fillId="0" borderId="36" xfId="0" applyFont="1" applyBorder="1" applyProtection="1">
      <protection locked="0"/>
    </xf>
    <xf numFmtId="0" fontId="50" fillId="0" borderId="37" xfId="0" applyFont="1" applyBorder="1" applyProtection="1">
      <protection locked="0"/>
    </xf>
    <xf numFmtId="0" fontId="50" fillId="0" borderId="0" xfId="0" applyFont="1"/>
    <xf numFmtId="3" fontId="66" fillId="0" borderId="71" xfId="0" applyNumberFormat="1" applyFont="1" applyBorder="1"/>
    <xf numFmtId="3" fontId="66" fillId="0" borderId="72" xfId="0" applyNumberFormat="1" applyFont="1" applyBorder="1"/>
    <xf numFmtId="0" fontId="66" fillId="0" borderId="71" xfId="0" applyFont="1" applyBorder="1"/>
    <xf numFmtId="0" fontId="65" fillId="0" borderId="30" xfId="0" applyFont="1" applyBorder="1" applyProtection="1">
      <protection locked="0"/>
    </xf>
    <xf numFmtId="0" fontId="11" fillId="0" borderId="35" xfId="0" applyFont="1" applyBorder="1" applyProtection="1">
      <protection locked="0"/>
    </xf>
    <xf numFmtId="0" fontId="65" fillId="0" borderId="35" xfId="0" applyFont="1" applyBorder="1" applyProtection="1">
      <protection locked="0"/>
    </xf>
    <xf numFmtId="0" fontId="25" fillId="0" borderId="36" xfId="0" applyFont="1" applyBorder="1" applyAlignment="1" applyProtection="1">
      <alignment wrapText="1"/>
      <protection locked="0"/>
    </xf>
    <xf numFmtId="0" fontId="11" fillId="0" borderId="27" xfId="0" applyFont="1" applyBorder="1" applyAlignment="1">
      <alignment wrapText="1"/>
    </xf>
    <xf numFmtId="3" fontId="29" fillId="0" borderId="27" xfId="0" applyNumberFormat="1" applyFont="1" applyBorder="1"/>
    <xf numFmtId="3" fontId="29" fillId="0" borderId="73" xfId="0" applyNumberFormat="1" applyFont="1" applyBorder="1"/>
    <xf numFmtId="0" fontId="0" fillId="0" borderId="27" xfId="0" applyBorder="1" applyAlignment="1">
      <alignment wrapText="1"/>
    </xf>
    <xf numFmtId="0" fontId="9" fillId="0" borderId="27" xfId="0" applyFont="1" applyBorder="1"/>
    <xf numFmtId="0" fontId="0" fillId="0" borderId="27" xfId="0" applyBorder="1" applyAlignment="1">
      <alignment horizontal="center"/>
    </xf>
    <xf numFmtId="0" fontId="11" fillId="0" borderId="27" xfId="0" applyFont="1" applyBorder="1" applyAlignment="1">
      <alignment horizontal="center" vertical="center" wrapText="1"/>
    </xf>
    <xf numFmtId="0" fontId="14" fillId="0" borderId="15" xfId="0" applyFont="1" applyBorder="1" applyAlignment="1">
      <alignment wrapText="1"/>
    </xf>
    <xf numFmtId="0" fontId="14" fillId="0" borderId="16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3" fontId="11" fillId="0" borderId="27" xfId="0" applyNumberFormat="1" applyFont="1" applyBorder="1" applyAlignment="1">
      <alignment horizontal="center"/>
    </xf>
    <xf numFmtId="3" fontId="0" fillId="0" borderId="27" xfId="0" applyNumberFormat="1" applyBorder="1"/>
    <xf numFmtId="0" fontId="16" fillId="2" borderId="26" xfId="0" applyFont="1" applyFill="1" applyBorder="1" applyProtection="1">
      <protection locked="0"/>
    </xf>
    <xf numFmtId="0" fontId="16" fillId="0" borderId="26" xfId="0" applyFont="1" applyBorder="1" applyProtection="1">
      <protection locked="0"/>
    </xf>
    <xf numFmtId="0" fontId="16" fillId="2" borderId="35" xfId="0" applyFont="1" applyFill="1" applyBorder="1" applyProtection="1">
      <protection locked="0"/>
    </xf>
    <xf numFmtId="0" fontId="16" fillId="0" borderId="35" xfId="0" applyFont="1" applyBorder="1" applyProtection="1">
      <protection locked="0"/>
    </xf>
    <xf numFmtId="0" fontId="49" fillId="2" borderId="35" xfId="0" applyFont="1" applyFill="1" applyBorder="1" applyProtection="1">
      <protection locked="0"/>
    </xf>
    <xf numFmtId="0" fontId="16" fillId="2" borderId="20" xfId="0" applyFont="1" applyFill="1" applyBorder="1" applyProtection="1">
      <protection locked="0"/>
    </xf>
    <xf numFmtId="0" fontId="16" fillId="0" borderId="36" xfId="0" applyFont="1" applyBorder="1" applyProtection="1">
      <protection locked="0"/>
    </xf>
    <xf numFmtId="0" fontId="16" fillId="2" borderId="27" xfId="0" applyFont="1" applyFill="1" applyBorder="1" applyProtection="1">
      <protection locked="0"/>
    </xf>
    <xf numFmtId="0" fontId="67" fillId="2" borderId="14" xfId="0" applyFont="1" applyFill="1" applyBorder="1" applyAlignment="1">
      <alignment wrapText="1"/>
    </xf>
    <xf numFmtId="0" fontId="67" fillId="0" borderId="14" xfId="0" applyFont="1" applyBorder="1" applyAlignment="1">
      <alignment wrapText="1"/>
    </xf>
    <xf numFmtId="0" fontId="16" fillId="0" borderId="27" xfId="0" applyFont="1" applyBorder="1"/>
    <xf numFmtId="0" fontId="16" fillId="0" borderId="0" xfId="0" applyFont="1"/>
    <xf numFmtId="0" fontId="11" fillId="0" borderId="19" xfId="0" applyFont="1" applyBorder="1" applyAlignment="1">
      <alignment horizontal="center" vertical="center" wrapText="1"/>
    </xf>
    <xf numFmtId="0" fontId="0" fillId="0" borderId="27" xfId="0" applyBorder="1" applyAlignment="1">
      <alignment horizontal="left" wrapText="1"/>
    </xf>
    <xf numFmtId="0" fontId="9" fillId="0" borderId="27" xfId="0" applyFont="1" applyBorder="1" applyAlignment="1">
      <alignment horizontal="left" wrapText="1" shrinkToFit="1"/>
    </xf>
    <xf numFmtId="0" fontId="45" fillId="0" borderId="14" xfId="0" applyFont="1" applyBorder="1" applyAlignment="1">
      <alignment wrapText="1"/>
    </xf>
    <xf numFmtId="0" fontId="29" fillId="0" borderId="74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 applyProtection="1">
      <alignment horizontal="center"/>
      <protection locked="0"/>
    </xf>
    <xf numFmtId="3" fontId="17" fillId="0" borderId="2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18" fillId="0" borderId="50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top" wrapText="1"/>
    </xf>
    <xf numFmtId="0" fontId="3" fillId="0" borderId="51" xfId="0" applyFont="1" applyBorder="1" applyAlignment="1">
      <alignment horizontal="center" vertical="top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3" fontId="9" fillId="0" borderId="36" xfId="0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55" xfId="0" applyFont="1" applyFill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" fillId="2" borderId="60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52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horizontal="center" vertical="center" wrapText="1"/>
    </xf>
    <xf numFmtId="3" fontId="9" fillId="0" borderId="52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18" fillId="2" borderId="58" xfId="0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horizontal="center" vertical="center"/>
    </xf>
    <xf numFmtId="0" fontId="37" fillId="2" borderId="16" xfId="0" applyFont="1" applyFill="1" applyBorder="1" applyAlignment="1">
      <alignment horizontal="center" vertical="top" wrapText="1"/>
    </xf>
    <xf numFmtId="0" fontId="37" fillId="2" borderId="27" xfId="0" applyFont="1" applyFill="1" applyBorder="1" applyAlignment="1">
      <alignment horizontal="center" vertical="top" wrapText="1"/>
    </xf>
    <xf numFmtId="0" fontId="37" fillId="2" borderId="10" xfId="0" applyFont="1" applyFill="1" applyBorder="1" applyAlignment="1">
      <alignment horizontal="center" vertical="top" wrapText="1"/>
    </xf>
    <xf numFmtId="0" fontId="36" fillId="2" borderId="16" xfId="0" applyFont="1" applyFill="1" applyBorder="1" applyAlignment="1">
      <alignment horizontal="center" vertical="top" wrapText="1"/>
    </xf>
    <xf numFmtId="0" fontId="36" fillId="2" borderId="27" xfId="0" applyFont="1" applyFill="1" applyBorder="1" applyAlignment="1">
      <alignment horizontal="center" vertical="top" wrapText="1"/>
    </xf>
    <xf numFmtId="0" fontId="36" fillId="2" borderId="10" xfId="0" applyFont="1" applyFill="1" applyBorder="1" applyAlignment="1">
      <alignment horizontal="center" vertical="top" wrapText="1"/>
    </xf>
    <xf numFmtId="0" fontId="38" fillId="0" borderId="24" xfId="0" applyFont="1" applyBorder="1" applyAlignment="1">
      <alignment vertical="top" wrapText="1"/>
    </xf>
    <xf numFmtId="0" fontId="28" fillId="0" borderId="27" xfId="0" applyFont="1" applyBorder="1" applyAlignment="1">
      <alignment vertical="top" wrapText="1"/>
    </xf>
    <xf numFmtId="0" fontId="35" fillId="2" borderId="15" xfId="0" applyFont="1" applyFill="1" applyBorder="1" applyAlignment="1">
      <alignment horizontal="center" vertical="top" wrapText="1"/>
    </xf>
    <xf numFmtId="0" fontId="35" fillId="2" borderId="24" xfId="0" applyFont="1" applyFill="1" applyBorder="1" applyAlignment="1">
      <alignment horizontal="center" vertical="top" wrapText="1"/>
    </xf>
    <xf numFmtId="0" fontId="35" fillId="2" borderId="9" xfId="0" applyFont="1" applyFill="1" applyBorder="1" applyAlignment="1">
      <alignment horizontal="center" vertical="top" wrapText="1"/>
    </xf>
    <xf numFmtId="49" fontId="36" fillId="2" borderId="16" xfId="0" applyNumberFormat="1" applyFont="1" applyFill="1" applyBorder="1" applyAlignment="1">
      <alignment horizontal="center" vertical="top" wrapText="1"/>
    </xf>
    <xf numFmtId="49" fontId="36" fillId="2" borderId="27" xfId="0" applyNumberFormat="1" applyFont="1" applyFill="1" applyBorder="1" applyAlignment="1">
      <alignment horizontal="center" vertical="top" wrapText="1"/>
    </xf>
    <xf numFmtId="49" fontId="36" fillId="2" borderId="10" xfId="0" applyNumberFormat="1" applyFont="1" applyFill="1" applyBorder="1" applyAlignment="1">
      <alignment horizontal="center" vertical="top" wrapText="1"/>
    </xf>
    <xf numFmtId="0" fontId="36" fillId="2" borderId="61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left"/>
    </xf>
    <xf numFmtId="0" fontId="36" fillId="2" borderId="45" xfId="0" applyFont="1" applyFill="1" applyBorder="1" applyAlignment="1">
      <alignment horizontal="center" vertical="top" wrapText="1"/>
    </xf>
    <xf numFmtId="0" fontId="11" fillId="2" borderId="44" xfId="0" applyFont="1" applyFill="1" applyBorder="1" applyAlignment="1">
      <alignment horizontal="center"/>
    </xf>
    <xf numFmtId="0" fontId="11" fillId="2" borderId="39" xfId="0" applyFont="1" applyFill="1" applyBorder="1" applyAlignment="1">
      <alignment horizontal="center"/>
    </xf>
    <xf numFmtId="0" fontId="35" fillId="2" borderId="27" xfId="0" applyFont="1" applyFill="1" applyBorder="1" applyAlignment="1">
      <alignment horizontal="center" vertical="top" wrapText="1"/>
    </xf>
    <xf numFmtId="0" fontId="35" fillId="2" borderId="10" xfId="0" applyFont="1" applyFill="1" applyBorder="1" applyAlignment="1">
      <alignment horizontal="center" vertical="top" wrapText="1"/>
    </xf>
    <xf numFmtId="0" fontId="36" fillId="2" borderId="28" xfId="0" applyFont="1" applyFill="1" applyBorder="1" applyAlignment="1">
      <alignment horizontal="center" vertical="top" wrapText="1"/>
    </xf>
    <xf numFmtId="0" fontId="36" fillId="2" borderId="11" xfId="0" applyFont="1" applyFill="1" applyBorder="1" applyAlignment="1">
      <alignment horizontal="center" vertical="top" wrapText="1"/>
    </xf>
    <xf numFmtId="0" fontId="36" fillId="0" borderId="16" xfId="0" applyFont="1" applyBorder="1" applyAlignment="1">
      <alignment horizontal="center" vertical="top" wrapText="1"/>
    </xf>
    <xf numFmtId="0" fontId="36" fillId="0" borderId="27" xfId="0" applyFont="1" applyBorder="1" applyAlignment="1">
      <alignment horizontal="center" vertical="top" wrapText="1"/>
    </xf>
    <xf numFmtId="0" fontId="36" fillId="0" borderId="10" xfId="0" applyFont="1" applyBorder="1" applyAlignment="1">
      <alignment horizontal="center" vertical="top" wrapText="1"/>
    </xf>
    <xf numFmtId="0" fontId="36" fillId="0" borderId="15" xfId="0" applyFont="1" applyBorder="1" applyAlignment="1">
      <alignment horizontal="center" vertical="top" wrapText="1"/>
    </xf>
    <xf numFmtId="0" fontId="36" fillId="0" borderId="24" xfId="0" applyFont="1" applyBorder="1" applyAlignment="1">
      <alignment horizontal="center" vertical="top" wrapText="1"/>
    </xf>
    <xf numFmtId="0" fontId="36" fillId="0" borderId="9" xfId="0" applyFont="1" applyBorder="1" applyAlignment="1">
      <alignment horizontal="center" vertical="top" wrapText="1"/>
    </xf>
    <xf numFmtId="49" fontId="36" fillId="0" borderId="16" xfId="0" applyNumberFormat="1" applyFont="1" applyBorder="1" applyAlignment="1">
      <alignment horizontal="center" vertical="top" wrapText="1"/>
    </xf>
    <xf numFmtId="49" fontId="36" fillId="0" borderId="27" xfId="0" applyNumberFormat="1" applyFont="1" applyBorder="1" applyAlignment="1">
      <alignment horizontal="center" vertical="top" wrapText="1"/>
    </xf>
    <xf numFmtId="49" fontId="36" fillId="0" borderId="10" xfId="0" applyNumberFormat="1" applyFont="1" applyBorder="1" applyAlignment="1">
      <alignment horizontal="center" vertical="top" wrapText="1"/>
    </xf>
    <xf numFmtId="0" fontId="36" fillId="0" borderId="16" xfId="0" applyFont="1" applyBorder="1" applyAlignment="1">
      <alignment vertical="top" wrapText="1"/>
    </xf>
    <xf numFmtId="0" fontId="36" fillId="0" borderId="17" xfId="0" applyFont="1" applyBorder="1" applyAlignment="1">
      <alignment vertical="top" wrapText="1"/>
    </xf>
    <xf numFmtId="0" fontId="36" fillId="0" borderId="27" xfId="0" applyFont="1" applyBorder="1" applyAlignment="1">
      <alignment vertical="top" wrapText="1"/>
    </xf>
    <xf numFmtId="0" fontId="36" fillId="0" borderId="28" xfId="0" applyFont="1" applyBorder="1" applyAlignment="1">
      <alignment horizontal="center" vertical="top" wrapText="1"/>
    </xf>
    <xf numFmtId="0" fontId="36" fillId="0" borderId="11" xfId="0" applyFont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0" fillId="0" borderId="31" xfId="0" applyFill="1" applyBorder="1" applyAlignment="1" applyProtection="1">
      <alignment horizontal="center"/>
      <protection locked="0"/>
    </xf>
    <xf numFmtId="0" fontId="28" fillId="0" borderId="64" xfId="0" applyFont="1" applyFill="1" applyBorder="1" applyAlignment="1">
      <alignment wrapText="1"/>
    </xf>
    <xf numFmtId="49" fontId="10" fillId="0" borderId="40" xfId="0" applyNumberFormat="1" applyFont="1" applyFill="1" applyBorder="1" applyAlignment="1" applyProtection="1">
      <alignment wrapText="1"/>
      <protection locked="0"/>
    </xf>
    <xf numFmtId="0" fontId="28" fillId="0" borderId="65" xfId="0" applyFont="1" applyFill="1" applyBorder="1" applyAlignment="1">
      <alignment horizontal="center"/>
    </xf>
    <xf numFmtId="0" fontId="23" fillId="0" borderId="65" xfId="0" applyFont="1" applyFill="1" applyBorder="1" applyAlignment="1">
      <alignment horizontal="center"/>
    </xf>
    <xf numFmtId="0" fontId="28" fillId="0" borderId="66" xfId="0" applyFont="1" applyFill="1" applyBorder="1" applyAlignment="1">
      <alignment horizontal="center"/>
    </xf>
    <xf numFmtId="0" fontId="11" fillId="0" borderId="67" xfId="0" applyFont="1" applyFill="1" applyBorder="1" applyAlignment="1">
      <alignment vertical="center" wrapText="1"/>
    </xf>
    <xf numFmtId="0" fontId="0" fillId="0" borderId="19" xfId="0" applyFill="1" applyBorder="1" applyProtection="1">
      <protection locked="0"/>
    </xf>
    <xf numFmtId="0" fontId="56" fillId="0" borderId="68" xfId="0" applyFont="1" applyFill="1" applyBorder="1" applyAlignment="1">
      <alignment wrapText="1"/>
    </xf>
    <xf numFmtId="3" fontId="56" fillId="0" borderId="69" xfId="0" applyNumberFormat="1" applyFont="1" applyFill="1" applyBorder="1"/>
    <xf numFmtId="3" fontId="56" fillId="0" borderId="70" xfId="0" applyNumberFormat="1" applyFont="1" applyFill="1" applyBorder="1"/>
    <xf numFmtId="0" fontId="56" fillId="0" borderId="64" xfId="0" applyFont="1" applyFill="1" applyBorder="1"/>
    <xf numFmtId="0" fontId="0" fillId="0" borderId="25" xfId="0" applyFill="1" applyBorder="1" applyProtection="1">
      <protection locked="0"/>
    </xf>
    <xf numFmtId="0" fontId="0" fillId="0" borderId="32" xfId="0" applyFill="1" applyBorder="1" applyProtection="1">
      <protection locked="0"/>
    </xf>
    <xf numFmtId="0" fontId="0" fillId="0" borderId="54" xfId="0" applyFill="1" applyBorder="1" applyProtection="1">
      <protection locked="0"/>
    </xf>
    <xf numFmtId="0" fontId="46" fillId="0" borderId="31" xfId="0" applyFont="1" applyFill="1" applyBorder="1" applyAlignment="1" applyProtection="1">
      <alignment wrapText="1"/>
      <protection locked="0"/>
    </xf>
    <xf numFmtId="0" fontId="0" fillId="0" borderId="33" xfId="0" applyFill="1" applyBorder="1" applyProtection="1">
      <protection locked="0"/>
    </xf>
    <xf numFmtId="0" fontId="0" fillId="0" borderId="0" xfId="0" applyFill="1"/>
    <xf numFmtId="0" fontId="0" fillId="0" borderId="35" xfId="0" applyFill="1" applyBorder="1" applyAlignment="1" applyProtection="1">
      <alignment horizontal="center"/>
      <protection locked="0"/>
    </xf>
    <xf numFmtId="0" fontId="10" fillId="0" borderId="36" xfId="0" applyFont="1" applyFill="1" applyBorder="1" applyAlignment="1" applyProtection="1">
      <alignment wrapText="1"/>
      <protection locked="0"/>
    </xf>
    <xf numFmtId="49" fontId="10" fillId="0" borderId="37" xfId="0" applyNumberFormat="1" applyFont="1" applyFill="1" applyBorder="1" applyAlignment="1" applyProtection="1">
      <alignment wrapText="1"/>
      <protection locked="0"/>
    </xf>
    <xf numFmtId="0" fontId="10" fillId="0" borderId="37" xfId="0" applyFont="1" applyFill="1" applyBorder="1" applyProtection="1">
      <protection locked="0"/>
    </xf>
    <xf numFmtId="0" fontId="9" fillId="0" borderId="37" xfId="0" applyFont="1" applyFill="1" applyBorder="1" applyProtection="1">
      <protection locked="0"/>
    </xf>
    <xf numFmtId="0" fontId="10" fillId="0" borderId="30" xfId="0" applyFont="1" applyFill="1" applyBorder="1" applyAlignment="1" applyProtection="1">
      <alignment wrapText="1"/>
      <protection locked="0"/>
    </xf>
    <xf numFmtId="0" fontId="0" fillId="0" borderId="35" xfId="0" applyFill="1" applyBorder="1" applyAlignment="1" applyProtection="1">
      <alignment wrapText="1"/>
      <protection locked="0"/>
    </xf>
    <xf numFmtId="0" fontId="0" fillId="0" borderId="35" xfId="0" applyFill="1" applyBorder="1" applyProtection="1">
      <protection locked="0"/>
    </xf>
    <xf numFmtId="0" fontId="0" fillId="0" borderId="26" xfId="0" applyFill="1" applyBorder="1" applyAlignment="1" applyProtection="1">
      <alignment vertical="top" wrapText="1"/>
      <protection locked="0"/>
    </xf>
    <xf numFmtId="3" fontId="0" fillId="0" borderId="36" xfId="0" applyNumberFormat="1" applyFill="1" applyBorder="1" applyAlignment="1" applyProtection="1">
      <alignment wrapText="1"/>
      <protection locked="0"/>
    </xf>
    <xf numFmtId="3" fontId="0" fillId="0" borderId="30" xfId="0" applyNumberFormat="1" applyFill="1" applyBorder="1" applyAlignment="1" applyProtection="1">
      <alignment wrapText="1"/>
      <protection locked="0"/>
    </xf>
    <xf numFmtId="0" fontId="0" fillId="0" borderId="36" xfId="0" applyFill="1" applyBorder="1" applyProtection="1">
      <protection locked="0"/>
    </xf>
    <xf numFmtId="0" fontId="0" fillId="0" borderId="30" xfId="0" applyFill="1" applyBorder="1" applyProtection="1">
      <protection locked="0"/>
    </xf>
    <xf numFmtId="0" fontId="46" fillId="0" borderId="35" xfId="0" applyFont="1" applyFill="1" applyBorder="1" applyAlignment="1" applyProtection="1">
      <alignment wrapText="1"/>
      <protection locked="0"/>
    </xf>
    <xf numFmtId="0" fontId="9" fillId="2" borderId="14" xfId="0" applyFont="1" applyFill="1" applyBorder="1" applyProtection="1">
      <protection locked="0"/>
    </xf>
    <xf numFmtId="0" fontId="25" fillId="2" borderId="19" xfId="0" applyFont="1" applyFill="1" applyBorder="1" applyProtection="1">
      <protection locked="0"/>
    </xf>
    <xf numFmtId="0" fontId="9" fillId="2" borderId="26" xfId="0" applyFont="1" applyFill="1" applyBorder="1" applyAlignment="1" applyProtection="1">
      <alignment wrapText="1"/>
      <protection locked="0"/>
    </xf>
    <xf numFmtId="0" fontId="9" fillId="0" borderId="26" xfId="0" applyFont="1" applyBorder="1" applyProtection="1">
      <protection locked="0"/>
    </xf>
    <xf numFmtId="0" fontId="9" fillId="2" borderId="35" xfId="0" applyFont="1" applyFill="1" applyBorder="1" applyProtection="1">
      <protection locked="0"/>
    </xf>
    <xf numFmtId="0" fontId="9" fillId="0" borderId="35" xfId="0" applyFont="1" applyFill="1" applyBorder="1" applyProtection="1">
      <protection locked="0"/>
    </xf>
    <xf numFmtId="0" fontId="9" fillId="0" borderId="35" xfId="0" applyFont="1" applyBorder="1" applyProtection="1">
      <protection locked="0"/>
    </xf>
    <xf numFmtId="0" fontId="34" fillId="2" borderId="35" xfId="0" applyFont="1" applyFill="1" applyBorder="1" applyProtection="1">
      <protection locked="0"/>
    </xf>
    <xf numFmtId="0" fontId="25" fillId="2" borderId="35" xfId="0" applyFont="1" applyFill="1" applyBorder="1" applyProtection="1">
      <protection locked="0"/>
    </xf>
    <xf numFmtId="0" fontId="9" fillId="0" borderId="56" xfId="0" applyFont="1" applyFill="1" applyBorder="1" applyProtection="1">
      <protection locked="0"/>
    </xf>
    <xf numFmtId="0" fontId="34" fillId="2" borderId="27" xfId="0" applyFont="1" applyFill="1" applyBorder="1" applyProtection="1">
      <protection locked="0"/>
    </xf>
    <xf numFmtId="0" fontId="9" fillId="2" borderId="0" xfId="0" applyFont="1" applyFill="1" applyProtection="1">
      <protection locked="0"/>
    </xf>
    <xf numFmtId="0" fontId="9" fillId="2" borderId="5" xfId="0" applyFont="1" applyFill="1" applyBorder="1" applyProtection="1">
      <protection locked="0"/>
    </xf>
    <xf numFmtId="0" fontId="25" fillId="2" borderId="23" xfId="0" applyFont="1" applyFill="1" applyBorder="1" applyProtection="1">
      <protection locked="0"/>
    </xf>
    <xf numFmtId="0" fontId="9" fillId="2" borderId="29" xfId="0" applyFont="1" applyFill="1" applyBorder="1" applyAlignment="1" applyProtection="1">
      <alignment wrapText="1"/>
      <protection locked="0"/>
    </xf>
    <xf numFmtId="0" fontId="9" fillId="0" borderId="29" xfId="0" applyFont="1" applyBorder="1" applyAlignment="1" applyProtection="1">
      <alignment wrapText="1"/>
      <protection locked="0"/>
    </xf>
    <xf numFmtId="0" fontId="9" fillId="2" borderId="38" xfId="0" applyFont="1" applyFill="1" applyBorder="1" applyAlignment="1" applyProtection="1">
      <alignment wrapText="1"/>
      <protection locked="0"/>
    </xf>
    <xf numFmtId="0" fontId="9" fillId="0" borderId="35" xfId="0" applyFont="1" applyFill="1" applyBorder="1" applyAlignment="1" applyProtection="1">
      <alignment wrapText="1"/>
      <protection locked="0"/>
    </xf>
    <xf numFmtId="0" fontId="9" fillId="0" borderId="35" xfId="0" applyFont="1" applyBorder="1" applyAlignment="1" applyProtection="1">
      <alignment wrapText="1"/>
      <protection locked="0"/>
    </xf>
    <xf numFmtId="0" fontId="9" fillId="2" borderId="35" xfId="0" applyFont="1" applyFill="1" applyBorder="1" applyAlignment="1" applyProtection="1">
      <alignment wrapText="1"/>
      <protection locked="0"/>
    </xf>
    <xf numFmtId="0" fontId="34" fillId="2" borderId="35" xfId="0" applyFont="1" applyFill="1" applyBorder="1" applyAlignment="1" applyProtection="1">
      <alignment wrapText="1"/>
      <protection locked="0"/>
    </xf>
    <xf numFmtId="0" fontId="25" fillId="2" borderId="35" xfId="0" applyFont="1" applyFill="1" applyBorder="1" applyAlignment="1" applyProtection="1">
      <alignment wrapText="1"/>
      <protection locked="0"/>
    </xf>
    <xf numFmtId="0" fontId="9" fillId="0" borderId="0" xfId="0" applyFont="1" applyFill="1" applyAlignment="1" applyProtection="1">
      <alignment wrapText="1"/>
      <protection locked="0"/>
    </xf>
    <xf numFmtId="0" fontId="9" fillId="2" borderId="46" xfId="0" applyFont="1" applyFill="1" applyBorder="1" applyAlignment="1" applyProtection="1">
      <alignment wrapText="1"/>
      <protection locked="0"/>
    </xf>
    <xf numFmtId="0" fontId="34" fillId="2" borderId="27" xfId="0" applyFont="1" applyFill="1" applyBorder="1" applyAlignment="1" applyProtection="1">
      <alignment wrapText="1"/>
      <protection locked="0"/>
    </xf>
    <xf numFmtId="0" fontId="9" fillId="2" borderId="31" xfId="0" applyFont="1" applyFill="1" applyBorder="1" applyAlignment="1" applyProtection="1">
      <alignment wrapText="1"/>
      <protection locked="0"/>
    </xf>
  </cellXfs>
  <cellStyles count="3">
    <cellStyle name="Normální" xfId="0" builtinId="0"/>
    <cellStyle name="Normální 2" xfId="1" xr:uid="{1E363660-F610-4793-A571-BA22362012B3}"/>
    <cellStyle name="Normální 3" xfId="2" xr:uid="{5B70C399-5ABE-4EA8-9B71-0A97980B76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87E4B-D55F-49F4-BED9-06AEB85F4528}">
  <sheetPr codeName="List1">
    <pageSetUpPr fitToPage="1"/>
  </sheetPr>
  <dimension ref="A1:V31"/>
  <sheetViews>
    <sheetView tabSelected="1" topLeftCell="A25" workbookViewId="0">
      <selection activeCell="T28" sqref="T28"/>
    </sheetView>
  </sheetViews>
  <sheetFormatPr defaultRowHeight="15" x14ac:dyDescent="0.25"/>
  <cols>
    <col min="5" max="5" width="12.7109375" style="327" customWidth="1"/>
    <col min="6" max="6" width="10" bestFit="1" customWidth="1"/>
    <col min="8" max="8" width="11" style="327" customWidth="1"/>
    <col min="10" max="10" width="9.140625" style="327"/>
    <col min="11" max="11" width="28.28515625" style="148" customWidth="1"/>
    <col min="12" max="12" width="12.7109375" customWidth="1"/>
    <col min="13" max="13" width="15.28515625" customWidth="1"/>
    <col min="18" max="18" width="8.85546875" style="337"/>
  </cols>
  <sheetData>
    <row r="1" spans="1:19" ht="24" thickBot="1" x14ac:dyDescent="0.4">
      <c r="A1" s="546" t="s">
        <v>0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8"/>
    </row>
    <row r="2" spans="1:19" x14ac:dyDescent="0.25">
      <c r="A2" s="549" t="s">
        <v>1</v>
      </c>
      <c r="B2" s="551" t="s">
        <v>2</v>
      </c>
      <c r="C2" s="552"/>
      <c r="D2" s="552"/>
      <c r="E2" s="552"/>
      <c r="F2" s="553"/>
      <c r="G2" s="549" t="s">
        <v>3</v>
      </c>
      <c r="H2" s="554" t="s">
        <v>4</v>
      </c>
      <c r="I2" s="556" t="s">
        <v>5</v>
      </c>
      <c r="J2" s="549" t="s">
        <v>6</v>
      </c>
      <c r="K2" s="549" t="s">
        <v>7</v>
      </c>
      <c r="L2" s="558" t="s">
        <v>8</v>
      </c>
      <c r="M2" s="559"/>
      <c r="N2" s="544" t="s">
        <v>9</v>
      </c>
      <c r="O2" s="545"/>
      <c r="P2" s="542" t="s">
        <v>10</v>
      </c>
      <c r="Q2" s="543"/>
      <c r="R2" s="544" t="s">
        <v>11</v>
      </c>
      <c r="S2" s="545"/>
    </row>
    <row r="3" spans="1:19" ht="143.25" thickBot="1" x14ac:dyDescent="0.3">
      <c r="A3" s="550"/>
      <c r="B3" s="1" t="s">
        <v>12</v>
      </c>
      <c r="C3" s="2" t="s">
        <v>13</v>
      </c>
      <c r="D3" s="2" t="s">
        <v>14</v>
      </c>
      <c r="E3" s="3" t="s">
        <v>15</v>
      </c>
      <c r="F3" s="4" t="s">
        <v>16</v>
      </c>
      <c r="G3" s="550"/>
      <c r="H3" s="555"/>
      <c r="I3" s="557"/>
      <c r="J3" s="550"/>
      <c r="K3" s="550"/>
      <c r="L3" s="5" t="s">
        <v>17</v>
      </c>
      <c r="M3" s="6" t="s">
        <v>18</v>
      </c>
      <c r="N3" s="7" t="s">
        <v>19</v>
      </c>
      <c r="O3" s="8" t="s">
        <v>20</v>
      </c>
      <c r="P3" s="9" t="s">
        <v>21</v>
      </c>
      <c r="Q3" s="10" t="s">
        <v>22</v>
      </c>
      <c r="R3" s="329" t="s">
        <v>23</v>
      </c>
      <c r="S3" s="8" t="s">
        <v>24</v>
      </c>
    </row>
    <row r="4" spans="1:19" ht="75" x14ac:dyDescent="0.25">
      <c r="A4" s="11">
        <v>1</v>
      </c>
      <c r="B4" s="12" t="s">
        <v>25</v>
      </c>
      <c r="C4" s="13" t="s">
        <v>26</v>
      </c>
      <c r="D4" s="13" t="s">
        <v>27</v>
      </c>
      <c r="E4" s="316" t="s">
        <v>28</v>
      </c>
      <c r="F4" s="14" t="s">
        <v>29</v>
      </c>
      <c r="G4" s="15" t="s">
        <v>30</v>
      </c>
      <c r="H4" s="726" t="s">
        <v>31</v>
      </c>
      <c r="I4" s="16" t="s">
        <v>32</v>
      </c>
      <c r="J4" s="738" t="s">
        <v>33</v>
      </c>
      <c r="K4" s="328" t="s">
        <v>34</v>
      </c>
      <c r="L4" s="17">
        <v>55000000</v>
      </c>
      <c r="M4" s="18">
        <f>L4/100*70</f>
        <v>38500000</v>
      </c>
      <c r="N4" s="19">
        <v>2022</v>
      </c>
      <c r="O4" s="20">
        <v>2024</v>
      </c>
      <c r="P4" s="19" t="s">
        <v>35</v>
      </c>
      <c r="Q4" s="20" t="s">
        <v>35</v>
      </c>
      <c r="R4" s="330" t="s">
        <v>36</v>
      </c>
      <c r="S4" s="16" t="s">
        <v>35</v>
      </c>
    </row>
    <row r="5" spans="1:19" ht="132.75" x14ac:dyDescent="0.25">
      <c r="A5" s="21">
        <v>2</v>
      </c>
      <c r="B5" s="22" t="s">
        <v>37</v>
      </c>
      <c r="C5" s="23" t="s">
        <v>38</v>
      </c>
      <c r="D5" s="23" t="s">
        <v>39</v>
      </c>
      <c r="E5" s="317">
        <v>150038399</v>
      </c>
      <c r="F5" s="24" t="s">
        <v>40</v>
      </c>
      <c r="G5" s="25" t="s">
        <v>41</v>
      </c>
      <c r="H5" s="727" t="s">
        <v>42</v>
      </c>
      <c r="I5" s="26" t="s">
        <v>32</v>
      </c>
      <c r="J5" s="739" t="s">
        <v>43</v>
      </c>
      <c r="K5" s="31" t="s">
        <v>44</v>
      </c>
      <c r="L5" s="27">
        <v>6000000</v>
      </c>
      <c r="M5" s="28">
        <f>L5/100*70</f>
        <v>4200000</v>
      </c>
      <c r="N5" s="29">
        <v>2023</v>
      </c>
      <c r="O5" s="30">
        <v>2025</v>
      </c>
      <c r="P5" s="29" t="s">
        <v>35</v>
      </c>
      <c r="Q5" s="30"/>
      <c r="R5" s="331" t="s">
        <v>45</v>
      </c>
      <c r="S5" s="26" t="s">
        <v>46</v>
      </c>
    </row>
    <row r="6" spans="1:19" ht="84.75" x14ac:dyDescent="0.25">
      <c r="A6" s="32">
        <v>3</v>
      </c>
      <c r="B6" s="33" t="s">
        <v>47</v>
      </c>
      <c r="C6" s="34" t="s">
        <v>48</v>
      </c>
      <c r="D6" s="35">
        <v>17373808</v>
      </c>
      <c r="E6" s="318"/>
      <c r="F6" s="37"/>
      <c r="G6" s="38" t="s">
        <v>49</v>
      </c>
      <c r="H6" s="728" t="s">
        <v>31</v>
      </c>
      <c r="I6" s="38" t="s">
        <v>32</v>
      </c>
      <c r="J6" s="740" t="s">
        <v>50</v>
      </c>
      <c r="K6" s="38" t="s">
        <v>51</v>
      </c>
      <c r="L6" s="39">
        <v>20000000</v>
      </c>
      <c r="M6" s="40">
        <f>L6/100*70</f>
        <v>14000000</v>
      </c>
      <c r="N6" s="41">
        <v>2022</v>
      </c>
      <c r="O6" s="42">
        <v>2023</v>
      </c>
      <c r="P6" s="41" t="s">
        <v>35</v>
      </c>
      <c r="Q6" s="42"/>
      <c r="R6" s="332" t="s">
        <v>52</v>
      </c>
      <c r="S6" s="38" t="s">
        <v>35</v>
      </c>
    </row>
    <row r="7" spans="1:19" ht="45" x14ac:dyDescent="0.25">
      <c r="A7" s="32">
        <v>4</v>
      </c>
      <c r="B7" s="43" t="s">
        <v>53</v>
      </c>
      <c r="C7" s="34" t="s">
        <v>54</v>
      </c>
      <c r="D7" s="35">
        <v>75030772</v>
      </c>
      <c r="E7" s="318">
        <v>107515148</v>
      </c>
      <c r="F7" s="37">
        <v>600050238</v>
      </c>
      <c r="G7" s="38" t="s">
        <v>55</v>
      </c>
      <c r="H7" s="728" t="s">
        <v>31</v>
      </c>
      <c r="I7" s="38" t="s">
        <v>32</v>
      </c>
      <c r="J7" s="740" t="s">
        <v>56</v>
      </c>
      <c r="K7" s="44" t="s">
        <v>57</v>
      </c>
      <c r="L7" s="45">
        <v>20000000</v>
      </c>
      <c r="M7" s="46">
        <v>14000000</v>
      </c>
      <c r="N7" s="41">
        <v>2023</v>
      </c>
      <c r="O7" s="42">
        <v>2025</v>
      </c>
      <c r="P7" s="41" t="s">
        <v>35</v>
      </c>
      <c r="Q7" s="42"/>
      <c r="R7" s="332" t="s">
        <v>58</v>
      </c>
      <c r="S7" s="38" t="s">
        <v>46</v>
      </c>
    </row>
    <row r="8" spans="1:19" ht="204.75" x14ac:dyDescent="0.25">
      <c r="A8" s="47">
        <v>5</v>
      </c>
      <c r="B8" s="48" t="s">
        <v>59</v>
      </c>
      <c r="C8" s="49" t="s">
        <v>60</v>
      </c>
      <c r="D8" s="50">
        <v>71001956</v>
      </c>
      <c r="E8" s="319">
        <v>107515491</v>
      </c>
      <c r="F8" s="52">
        <v>600050564</v>
      </c>
      <c r="G8" s="53" t="s">
        <v>61</v>
      </c>
      <c r="H8" s="729" t="s">
        <v>31</v>
      </c>
      <c r="I8" s="54" t="s">
        <v>32</v>
      </c>
      <c r="J8" s="741" t="s">
        <v>62</v>
      </c>
      <c r="K8" s="311" t="s">
        <v>63</v>
      </c>
      <c r="L8" s="56">
        <v>4500000</v>
      </c>
      <c r="M8" s="57">
        <f t="shared" ref="M8:M24" si="0">L8/100*70</f>
        <v>3150000</v>
      </c>
      <c r="N8" s="58">
        <v>2023</v>
      </c>
      <c r="O8" s="59">
        <v>2027</v>
      </c>
      <c r="P8" s="60"/>
      <c r="Q8" s="61"/>
      <c r="R8" s="333" t="s">
        <v>64</v>
      </c>
      <c r="S8" s="54"/>
    </row>
    <row r="9" spans="1:19" ht="108.75" x14ac:dyDescent="0.25">
      <c r="A9" s="69">
        <v>6</v>
      </c>
      <c r="B9" s="63" t="s">
        <v>65</v>
      </c>
      <c r="C9" s="64" t="s">
        <v>66</v>
      </c>
      <c r="D9" s="65">
        <v>75030594</v>
      </c>
      <c r="E9" s="320">
        <v>107515253</v>
      </c>
      <c r="F9" s="67">
        <v>600050793</v>
      </c>
      <c r="G9" s="68" t="s">
        <v>67</v>
      </c>
      <c r="H9" s="730" t="s">
        <v>31</v>
      </c>
      <c r="I9" s="69" t="s">
        <v>32</v>
      </c>
      <c r="J9" s="742" t="s">
        <v>68</v>
      </c>
      <c r="K9" s="312" t="s">
        <v>69</v>
      </c>
      <c r="L9" s="45">
        <v>9000000</v>
      </c>
      <c r="M9" s="46">
        <f t="shared" si="0"/>
        <v>6300000</v>
      </c>
      <c r="N9" s="70">
        <v>2023</v>
      </c>
      <c r="O9" s="71">
        <v>2026</v>
      </c>
      <c r="P9" s="72" t="s">
        <v>35</v>
      </c>
      <c r="Q9" s="73"/>
      <c r="R9" s="334" t="s">
        <v>70</v>
      </c>
      <c r="S9" s="69" t="s">
        <v>46</v>
      </c>
    </row>
    <row r="10" spans="1:19" ht="45.75" x14ac:dyDescent="0.25">
      <c r="A10" s="62">
        <v>7</v>
      </c>
      <c r="B10" s="63" t="s">
        <v>71</v>
      </c>
      <c r="C10" s="64" t="s">
        <v>72</v>
      </c>
      <c r="D10" s="65">
        <v>75031566</v>
      </c>
      <c r="E10" s="320">
        <v>107515199</v>
      </c>
      <c r="F10" s="67">
        <v>600050335</v>
      </c>
      <c r="G10" s="68" t="s">
        <v>73</v>
      </c>
      <c r="H10" s="730" t="s">
        <v>42</v>
      </c>
      <c r="I10" s="69" t="s">
        <v>32</v>
      </c>
      <c r="J10" s="742" t="s">
        <v>74</v>
      </c>
      <c r="K10" s="313" t="s">
        <v>75</v>
      </c>
      <c r="L10" s="39">
        <v>5100000</v>
      </c>
      <c r="M10" s="40">
        <f t="shared" si="0"/>
        <v>3570000</v>
      </c>
      <c r="N10" s="72">
        <v>2023</v>
      </c>
      <c r="O10" s="73">
        <v>2024</v>
      </c>
      <c r="P10" s="72" t="s">
        <v>35</v>
      </c>
      <c r="Q10" s="73"/>
      <c r="R10" s="334" t="s">
        <v>76</v>
      </c>
      <c r="S10" s="69" t="s">
        <v>46</v>
      </c>
    </row>
    <row r="11" spans="1:19" s="362" customFormat="1" ht="84.75" x14ac:dyDescent="0.25">
      <c r="A11" s="62">
        <v>8</v>
      </c>
      <c r="B11" s="63" t="s">
        <v>77</v>
      </c>
      <c r="C11" s="64" t="s">
        <v>78</v>
      </c>
      <c r="D11" s="65">
        <v>70991201</v>
      </c>
      <c r="E11" s="320">
        <v>181069229</v>
      </c>
      <c r="F11" s="67">
        <v>600050726</v>
      </c>
      <c r="G11" s="68" t="s">
        <v>67</v>
      </c>
      <c r="H11" s="730" t="s">
        <v>31</v>
      </c>
      <c r="I11" s="69" t="s">
        <v>32</v>
      </c>
      <c r="J11" s="742" t="s">
        <v>79</v>
      </c>
      <c r="K11" s="364" t="s">
        <v>407</v>
      </c>
      <c r="L11" s="45">
        <v>27500000</v>
      </c>
      <c r="M11" s="40">
        <f t="shared" si="0"/>
        <v>19250000</v>
      </c>
      <c r="N11" s="72">
        <v>2023</v>
      </c>
      <c r="O11" s="73">
        <v>2024</v>
      </c>
      <c r="P11" s="72" t="s">
        <v>35</v>
      </c>
      <c r="Q11" s="73"/>
      <c r="R11" s="334" t="s">
        <v>80</v>
      </c>
      <c r="S11" s="69" t="s">
        <v>81</v>
      </c>
    </row>
    <row r="12" spans="1:19" s="711" customFormat="1" ht="84.75" x14ac:dyDescent="0.25">
      <c r="A12" s="712">
        <v>9</v>
      </c>
      <c r="B12" s="713" t="s">
        <v>82</v>
      </c>
      <c r="C12" s="714" t="s">
        <v>83</v>
      </c>
      <c r="D12" s="715">
        <v>70926255</v>
      </c>
      <c r="E12" s="716">
        <v>107515695</v>
      </c>
      <c r="F12" s="717">
        <v>600050939</v>
      </c>
      <c r="G12" s="718" t="s">
        <v>84</v>
      </c>
      <c r="H12" s="731" t="s">
        <v>31</v>
      </c>
      <c r="I12" s="719" t="s">
        <v>32</v>
      </c>
      <c r="J12" s="743" t="s">
        <v>32</v>
      </c>
      <c r="K12" s="720" t="s">
        <v>85</v>
      </c>
      <c r="L12" s="721">
        <v>120000000</v>
      </c>
      <c r="M12" s="722">
        <f t="shared" si="0"/>
        <v>84000000</v>
      </c>
      <c r="N12" s="723">
        <v>2023</v>
      </c>
      <c r="O12" s="724">
        <v>2025</v>
      </c>
      <c r="P12" s="723" t="s">
        <v>35</v>
      </c>
      <c r="Q12" s="724"/>
      <c r="R12" s="725" t="s">
        <v>80</v>
      </c>
      <c r="S12" s="719"/>
    </row>
    <row r="13" spans="1:19" ht="180" x14ac:dyDescent="0.25">
      <c r="A13" s="75">
        <v>10</v>
      </c>
      <c r="B13" s="76" t="s">
        <v>86</v>
      </c>
      <c r="C13" s="77" t="s">
        <v>87</v>
      </c>
      <c r="D13" s="50">
        <v>70989486</v>
      </c>
      <c r="E13" s="321"/>
      <c r="F13" s="79">
        <v>600050963</v>
      </c>
      <c r="G13" s="80" t="s">
        <v>88</v>
      </c>
      <c r="H13" s="732" t="s">
        <v>31</v>
      </c>
      <c r="I13" s="81" t="s">
        <v>32</v>
      </c>
      <c r="J13" s="744" t="s">
        <v>89</v>
      </c>
      <c r="K13" s="84" t="s">
        <v>90</v>
      </c>
      <c r="L13" s="56">
        <v>32000000</v>
      </c>
      <c r="M13" s="85">
        <f t="shared" si="0"/>
        <v>22400000</v>
      </c>
      <c r="N13" s="82">
        <v>2023</v>
      </c>
      <c r="O13" s="83">
        <v>2024</v>
      </c>
      <c r="P13" s="82" t="s">
        <v>35</v>
      </c>
      <c r="Q13" s="83"/>
      <c r="R13" s="335" t="s">
        <v>91</v>
      </c>
      <c r="S13" s="81" t="s">
        <v>46</v>
      </c>
    </row>
    <row r="14" spans="1:19" ht="105" x14ac:dyDescent="0.25">
      <c r="A14" s="62">
        <v>11</v>
      </c>
      <c r="B14" s="33" t="s">
        <v>71</v>
      </c>
      <c r="C14" s="35" t="s">
        <v>72</v>
      </c>
      <c r="D14" s="86">
        <v>75031566</v>
      </c>
      <c r="E14" s="322">
        <v>107515199</v>
      </c>
      <c r="F14" s="37">
        <v>600050335</v>
      </c>
      <c r="G14" s="68" t="s">
        <v>92</v>
      </c>
      <c r="H14" s="730" t="s">
        <v>31</v>
      </c>
      <c r="I14" s="69" t="s">
        <v>32</v>
      </c>
      <c r="J14" s="745" t="s">
        <v>74</v>
      </c>
      <c r="K14" s="314" t="s">
        <v>93</v>
      </c>
      <c r="L14" s="39">
        <v>2500000</v>
      </c>
      <c r="M14" s="46">
        <f t="shared" si="0"/>
        <v>1750000</v>
      </c>
      <c r="N14" s="72">
        <v>2023</v>
      </c>
      <c r="O14" s="73">
        <v>2024</v>
      </c>
      <c r="P14" s="72" t="s">
        <v>46</v>
      </c>
      <c r="Q14" s="73"/>
      <c r="R14" s="488" t="s">
        <v>94</v>
      </c>
      <c r="S14" s="371" t="s">
        <v>95</v>
      </c>
    </row>
    <row r="15" spans="1:19" ht="135" x14ac:dyDescent="0.25">
      <c r="A15" s="62">
        <v>12</v>
      </c>
      <c r="B15" s="63" t="s">
        <v>71</v>
      </c>
      <c r="C15" s="64" t="s">
        <v>72</v>
      </c>
      <c r="D15" s="87">
        <v>75031566</v>
      </c>
      <c r="E15" s="323">
        <v>107515199</v>
      </c>
      <c r="F15" s="88">
        <v>600050335</v>
      </c>
      <c r="G15" s="68" t="s">
        <v>96</v>
      </c>
      <c r="H15" s="730" t="s">
        <v>31</v>
      </c>
      <c r="I15" s="69" t="s">
        <v>32</v>
      </c>
      <c r="J15" s="745" t="s">
        <v>74</v>
      </c>
      <c r="K15" s="315" t="s">
        <v>97</v>
      </c>
      <c r="L15" s="90">
        <v>10000000</v>
      </c>
      <c r="M15" s="91">
        <f t="shared" si="0"/>
        <v>7000000</v>
      </c>
      <c r="N15" s="72">
        <v>2023</v>
      </c>
      <c r="O15" s="73">
        <v>2024</v>
      </c>
      <c r="P15" s="72" t="s">
        <v>46</v>
      </c>
      <c r="Q15" s="73"/>
      <c r="R15" s="334" t="s">
        <v>98</v>
      </c>
      <c r="S15" s="69" t="s">
        <v>46</v>
      </c>
    </row>
    <row r="16" spans="1:19" s="414" customFormat="1" ht="105" x14ac:dyDescent="0.25">
      <c r="A16" s="403">
        <v>13</v>
      </c>
      <c r="B16" s="404" t="s">
        <v>99</v>
      </c>
      <c r="C16" s="405" t="s">
        <v>100</v>
      </c>
      <c r="D16" s="406">
        <v>70986355</v>
      </c>
      <c r="E16" s="407">
        <v>107515652</v>
      </c>
      <c r="F16" s="408">
        <v>600050611</v>
      </c>
      <c r="G16" s="409" t="s">
        <v>101</v>
      </c>
      <c r="H16" s="733" t="s">
        <v>31</v>
      </c>
      <c r="I16" s="401" t="s">
        <v>32</v>
      </c>
      <c r="J16" s="746" t="s">
        <v>102</v>
      </c>
      <c r="K16" s="410" t="s">
        <v>101</v>
      </c>
      <c r="L16" s="411">
        <v>20000000</v>
      </c>
      <c r="M16" s="412">
        <f t="shared" si="0"/>
        <v>14000000</v>
      </c>
      <c r="N16" s="398">
        <v>2027</v>
      </c>
      <c r="O16" s="399">
        <v>2028</v>
      </c>
      <c r="P16" s="398" t="s">
        <v>81</v>
      </c>
      <c r="Q16" s="399"/>
      <c r="R16" s="413" t="s">
        <v>98</v>
      </c>
      <c r="S16" s="401" t="s">
        <v>103</v>
      </c>
    </row>
    <row r="17" spans="1:22" ht="48.75" x14ac:dyDescent="0.25">
      <c r="A17" s="62">
        <v>14</v>
      </c>
      <c r="B17" s="63" t="s">
        <v>99</v>
      </c>
      <c r="C17" s="64" t="s">
        <v>100</v>
      </c>
      <c r="D17" s="65">
        <v>70986355</v>
      </c>
      <c r="E17" s="324">
        <v>107515652</v>
      </c>
      <c r="F17" s="92">
        <v>600050611</v>
      </c>
      <c r="G17" s="93" t="s">
        <v>104</v>
      </c>
      <c r="H17" s="730" t="s">
        <v>31</v>
      </c>
      <c r="I17" s="69" t="s">
        <v>32</v>
      </c>
      <c r="J17" s="745" t="s">
        <v>102</v>
      </c>
      <c r="K17" s="68" t="s">
        <v>105</v>
      </c>
      <c r="L17" s="90">
        <v>6000000</v>
      </c>
      <c r="M17" s="91">
        <f t="shared" si="0"/>
        <v>4200000</v>
      </c>
      <c r="N17" s="72">
        <v>2024</v>
      </c>
      <c r="O17" s="73">
        <v>2027</v>
      </c>
      <c r="P17" s="72"/>
      <c r="Q17" s="73"/>
      <c r="R17" s="334" t="s">
        <v>106</v>
      </c>
      <c r="S17" s="69" t="s">
        <v>103</v>
      </c>
    </row>
    <row r="18" spans="1:22" ht="49.5" thickBot="1" x14ac:dyDescent="0.3">
      <c r="A18" s="481">
        <v>15</v>
      </c>
      <c r="B18" s="415" t="s">
        <v>99</v>
      </c>
      <c r="C18" s="416" t="s">
        <v>100</v>
      </c>
      <c r="D18" s="417">
        <v>70986355</v>
      </c>
      <c r="E18" s="418">
        <v>107515652</v>
      </c>
      <c r="F18" s="419">
        <v>600050611</v>
      </c>
      <c r="G18" s="420" t="s">
        <v>427</v>
      </c>
      <c r="H18" s="733" t="s">
        <v>31</v>
      </c>
      <c r="I18" s="401" t="s">
        <v>32</v>
      </c>
      <c r="J18" s="746" t="s">
        <v>102</v>
      </c>
      <c r="K18" s="409" t="s">
        <v>428</v>
      </c>
      <c r="L18" s="411">
        <v>3000000</v>
      </c>
      <c r="M18" s="412">
        <f t="shared" si="0"/>
        <v>2100000</v>
      </c>
      <c r="N18" s="398">
        <v>2026</v>
      </c>
      <c r="O18" s="399">
        <v>2027</v>
      </c>
      <c r="P18" s="72"/>
      <c r="Q18" s="73"/>
      <c r="R18" s="334" t="s">
        <v>80</v>
      </c>
      <c r="S18" s="69" t="s">
        <v>103</v>
      </c>
    </row>
    <row r="19" spans="1:22" ht="75.75" thickBot="1" x14ac:dyDescent="0.3">
      <c r="A19" s="481">
        <v>16</v>
      </c>
      <c r="B19" s="415" t="s">
        <v>99</v>
      </c>
      <c r="C19" s="416" t="s">
        <v>100</v>
      </c>
      <c r="D19" s="417">
        <v>70986355</v>
      </c>
      <c r="E19" s="418">
        <v>107515652</v>
      </c>
      <c r="F19" s="419">
        <v>600050611</v>
      </c>
      <c r="G19" s="420" t="s">
        <v>429</v>
      </c>
      <c r="H19" s="733" t="s">
        <v>31</v>
      </c>
      <c r="I19" s="401" t="s">
        <v>32</v>
      </c>
      <c r="J19" s="746" t="s">
        <v>102</v>
      </c>
      <c r="K19" s="409" t="s">
        <v>430</v>
      </c>
      <c r="L19" s="411">
        <v>5000000</v>
      </c>
      <c r="M19" s="412">
        <f t="shared" si="0"/>
        <v>3500000</v>
      </c>
      <c r="N19" s="398">
        <v>2027</v>
      </c>
      <c r="O19" s="399">
        <v>2028</v>
      </c>
      <c r="P19" s="72"/>
      <c r="Q19" s="73"/>
      <c r="R19" s="413" t="s">
        <v>106</v>
      </c>
      <c r="S19" s="401" t="s">
        <v>103</v>
      </c>
    </row>
    <row r="20" spans="1:22" ht="49.5" thickBot="1" x14ac:dyDescent="0.3">
      <c r="A20" s="453">
        <v>17</v>
      </c>
      <c r="B20" s="454" t="s">
        <v>99</v>
      </c>
      <c r="C20" s="455" t="s">
        <v>100</v>
      </c>
      <c r="D20" s="456">
        <v>70986355</v>
      </c>
      <c r="E20" s="457">
        <v>107515652</v>
      </c>
      <c r="F20" s="458">
        <v>600050611</v>
      </c>
      <c r="G20" s="459" t="s">
        <v>107</v>
      </c>
      <c r="H20" s="734" t="s">
        <v>31</v>
      </c>
      <c r="I20" s="460" t="s">
        <v>32</v>
      </c>
      <c r="J20" s="747" t="s">
        <v>102</v>
      </c>
      <c r="K20" s="461" t="s">
        <v>107</v>
      </c>
      <c r="L20" s="462">
        <v>5000000</v>
      </c>
      <c r="M20" s="463">
        <f t="shared" si="0"/>
        <v>3500000</v>
      </c>
      <c r="N20" s="464">
        <v>2025</v>
      </c>
      <c r="O20" s="465">
        <v>2027</v>
      </c>
      <c r="P20" s="464"/>
      <c r="Q20" s="465"/>
      <c r="R20" s="466" t="s">
        <v>108</v>
      </c>
      <c r="S20" s="460" t="s">
        <v>103</v>
      </c>
    </row>
    <row r="21" spans="1:22" ht="90" x14ac:dyDescent="0.25">
      <c r="A21" s="32">
        <v>18</v>
      </c>
      <c r="B21" s="94" t="s">
        <v>109</v>
      </c>
      <c r="C21" s="64" t="s">
        <v>110</v>
      </c>
      <c r="D21" s="65">
        <v>61632279</v>
      </c>
      <c r="E21" s="325">
        <v>150040491</v>
      </c>
      <c r="F21" s="95">
        <v>600050653</v>
      </c>
      <c r="G21" s="38" t="s">
        <v>111</v>
      </c>
      <c r="H21" s="730" t="s">
        <v>31</v>
      </c>
      <c r="I21" s="69" t="s">
        <v>32</v>
      </c>
      <c r="J21" s="742" t="s">
        <v>112</v>
      </c>
      <c r="K21" s="38" t="s">
        <v>111</v>
      </c>
      <c r="L21" s="45">
        <v>30000000</v>
      </c>
      <c r="M21" s="96">
        <f t="shared" si="0"/>
        <v>21000000</v>
      </c>
      <c r="N21" s="72">
        <v>2023</v>
      </c>
      <c r="O21" s="73">
        <v>2026</v>
      </c>
      <c r="P21" s="72" t="s">
        <v>81</v>
      </c>
      <c r="Q21" s="73"/>
      <c r="R21" s="334" t="s">
        <v>98</v>
      </c>
      <c r="S21" s="69"/>
    </row>
    <row r="22" spans="1:22" ht="120.75" x14ac:dyDescent="0.25">
      <c r="A22" s="474">
        <v>19</v>
      </c>
      <c r="B22" s="489" t="s">
        <v>113</v>
      </c>
      <c r="C22" s="35" t="s">
        <v>114</v>
      </c>
      <c r="D22" s="86">
        <v>75030632</v>
      </c>
      <c r="E22" s="326">
        <v>150040784</v>
      </c>
      <c r="F22" s="490">
        <v>600050955</v>
      </c>
      <c r="G22" s="371" t="s">
        <v>115</v>
      </c>
      <c r="H22" s="318" t="s">
        <v>31</v>
      </c>
      <c r="I22" s="36" t="s">
        <v>32</v>
      </c>
      <c r="J22" s="323" t="s">
        <v>116</v>
      </c>
      <c r="K22" s="371" t="s">
        <v>117</v>
      </c>
      <c r="L22" s="491">
        <v>1500000</v>
      </c>
      <c r="M22" s="491">
        <f t="shared" si="0"/>
        <v>1050000</v>
      </c>
      <c r="N22" s="36">
        <v>2023</v>
      </c>
      <c r="O22" s="36">
        <v>2024</v>
      </c>
      <c r="P22" s="36"/>
      <c r="Q22" s="36" t="s">
        <v>81</v>
      </c>
      <c r="R22" s="492" t="s">
        <v>106</v>
      </c>
      <c r="S22" s="36" t="s">
        <v>103</v>
      </c>
    </row>
    <row r="23" spans="1:22" s="711" customFormat="1" ht="84.75" x14ac:dyDescent="0.25">
      <c r="A23" s="694">
        <v>20</v>
      </c>
      <c r="B23" s="695" t="s">
        <v>416</v>
      </c>
      <c r="C23" s="696" t="s">
        <v>445</v>
      </c>
      <c r="D23" s="697">
        <v>75033283</v>
      </c>
      <c r="E23" s="698">
        <v>107515806</v>
      </c>
      <c r="F23" s="699">
        <v>600050769</v>
      </c>
      <c r="G23" s="700" t="s">
        <v>446</v>
      </c>
      <c r="H23" s="735" t="s">
        <v>31</v>
      </c>
      <c r="I23" s="701" t="s">
        <v>32</v>
      </c>
      <c r="J23" s="748" t="s">
        <v>419</v>
      </c>
      <c r="K23" s="702" t="s">
        <v>447</v>
      </c>
      <c r="L23" s="703">
        <v>2000000</v>
      </c>
      <c r="M23" s="704">
        <f>L23/100*70</f>
        <v>1400000</v>
      </c>
      <c r="N23" s="705">
        <v>2024</v>
      </c>
      <c r="O23" s="706"/>
      <c r="P23" s="707" t="s">
        <v>103</v>
      </c>
      <c r="Q23" s="708" t="s">
        <v>103</v>
      </c>
      <c r="R23" s="709" t="s">
        <v>449</v>
      </c>
      <c r="S23" s="710" t="s">
        <v>103</v>
      </c>
    </row>
    <row r="24" spans="1:22" ht="120.75" x14ac:dyDescent="0.25">
      <c r="A24" s="62">
        <v>21</v>
      </c>
      <c r="B24" s="102" t="s">
        <v>113</v>
      </c>
      <c r="C24" s="64" t="s">
        <v>114</v>
      </c>
      <c r="D24" s="65">
        <v>75030632</v>
      </c>
      <c r="E24" s="325">
        <v>150040784</v>
      </c>
      <c r="F24" s="95">
        <v>600050955</v>
      </c>
      <c r="G24" s="68" t="s">
        <v>118</v>
      </c>
      <c r="H24" s="730" t="s">
        <v>31</v>
      </c>
      <c r="I24" s="69" t="s">
        <v>32</v>
      </c>
      <c r="J24" s="749" t="s">
        <v>116</v>
      </c>
      <c r="K24" s="68" t="s">
        <v>119</v>
      </c>
      <c r="L24" s="103">
        <v>200000</v>
      </c>
      <c r="M24" s="127">
        <f t="shared" si="0"/>
        <v>140000</v>
      </c>
      <c r="N24" s="72">
        <v>2023</v>
      </c>
      <c r="O24" s="73">
        <v>2024</v>
      </c>
      <c r="P24" s="105" t="s">
        <v>448</v>
      </c>
      <c r="Q24" s="106" t="s">
        <v>448</v>
      </c>
      <c r="R24" s="336" t="s">
        <v>449</v>
      </c>
      <c r="S24" s="93" t="s">
        <v>103</v>
      </c>
    </row>
    <row r="25" spans="1:22" ht="120.75" x14ac:dyDescent="0.25">
      <c r="A25" s="482">
        <v>22</v>
      </c>
      <c r="B25" s="423" t="s">
        <v>113</v>
      </c>
      <c r="C25" s="416" t="s">
        <v>114</v>
      </c>
      <c r="D25" s="417">
        <v>75030632</v>
      </c>
      <c r="E25" s="475">
        <v>150040784</v>
      </c>
      <c r="F25" s="476">
        <v>600050955</v>
      </c>
      <c r="G25" s="427" t="s">
        <v>440</v>
      </c>
      <c r="H25" s="736" t="s">
        <v>31</v>
      </c>
      <c r="I25" s="426" t="s">
        <v>32</v>
      </c>
      <c r="J25" s="750" t="s">
        <v>116</v>
      </c>
      <c r="K25" s="477" t="s">
        <v>437</v>
      </c>
      <c r="L25" s="422">
        <v>15000000</v>
      </c>
      <c r="M25" s="430">
        <f>L25/100*70</f>
        <v>10500000</v>
      </c>
      <c r="N25" s="426">
        <v>2026</v>
      </c>
      <c r="O25" s="427" t="s">
        <v>438</v>
      </c>
      <c r="P25" s="426"/>
      <c r="Q25" s="426" t="s">
        <v>81</v>
      </c>
      <c r="R25" s="478" t="s">
        <v>439</v>
      </c>
      <c r="S25" s="427" t="s">
        <v>103</v>
      </c>
    </row>
    <row r="26" spans="1:22" ht="150" x14ac:dyDescent="0.25">
      <c r="A26" s="97">
        <v>23</v>
      </c>
      <c r="B26" s="152" t="s">
        <v>120</v>
      </c>
      <c r="C26" s="467" t="s">
        <v>66</v>
      </c>
      <c r="D26" s="468">
        <v>75030594</v>
      </c>
      <c r="E26" s="469">
        <v>107515253</v>
      </c>
      <c r="F26" s="470">
        <v>600050793</v>
      </c>
      <c r="G26" s="44" t="s">
        <v>121</v>
      </c>
      <c r="H26" s="737" t="s">
        <v>31</v>
      </c>
      <c r="I26" s="161" t="s">
        <v>32</v>
      </c>
      <c r="J26" s="751" t="s">
        <v>68</v>
      </c>
      <c r="K26" s="44" t="s">
        <v>122</v>
      </c>
      <c r="L26" s="126">
        <v>1200000</v>
      </c>
      <c r="M26" s="421">
        <v>840000</v>
      </c>
      <c r="N26" s="167">
        <v>2023</v>
      </c>
      <c r="O26" s="471">
        <v>2024</v>
      </c>
      <c r="P26" s="167"/>
      <c r="Q26" s="471"/>
      <c r="R26" s="472" t="s">
        <v>106</v>
      </c>
      <c r="S26" s="473" t="s">
        <v>103</v>
      </c>
    </row>
    <row r="27" spans="1:22" ht="60" x14ac:dyDescent="0.25">
      <c r="A27" s="479">
        <v>24</v>
      </c>
      <c r="B27" s="423" t="s">
        <v>431</v>
      </c>
      <c r="C27" s="416" t="s">
        <v>432</v>
      </c>
      <c r="D27" s="424">
        <v>6177719</v>
      </c>
      <c r="E27" s="487">
        <v>181105365</v>
      </c>
      <c r="F27" s="425">
        <v>691013438</v>
      </c>
      <c r="G27" s="437" t="s">
        <v>442</v>
      </c>
      <c r="H27" s="736" t="s">
        <v>31</v>
      </c>
      <c r="I27" s="426" t="s">
        <v>32</v>
      </c>
      <c r="J27" s="750" t="s">
        <v>433</v>
      </c>
      <c r="K27" s="428" t="s">
        <v>434</v>
      </c>
      <c r="L27" s="429">
        <v>700000</v>
      </c>
      <c r="M27" s="430">
        <v>490000</v>
      </c>
      <c r="N27" s="431" t="s">
        <v>435</v>
      </c>
      <c r="O27" s="431" t="s">
        <v>436</v>
      </c>
      <c r="P27" s="422" t="s">
        <v>103</v>
      </c>
      <c r="Q27" s="422" t="s">
        <v>103</v>
      </c>
      <c r="R27" s="432" t="s">
        <v>212</v>
      </c>
      <c r="S27" s="422" t="s">
        <v>103</v>
      </c>
    </row>
    <row r="28" spans="1:22" ht="105" x14ac:dyDescent="0.25">
      <c r="A28" s="480">
        <v>25</v>
      </c>
      <c r="B28" s="434" t="s">
        <v>82</v>
      </c>
      <c r="C28" s="486" t="s">
        <v>441</v>
      </c>
      <c r="D28" s="435">
        <v>70926255</v>
      </c>
      <c r="E28" s="435">
        <v>107515695</v>
      </c>
      <c r="F28" s="436">
        <v>600050939</v>
      </c>
      <c r="G28" s="437" t="s">
        <v>442</v>
      </c>
      <c r="H28" s="736" t="s">
        <v>31</v>
      </c>
      <c r="I28" s="426" t="s">
        <v>32</v>
      </c>
      <c r="J28" s="736" t="s">
        <v>32</v>
      </c>
      <c r="K28" s="438" t="s">
        <v>473</v>
      </c>
      <c r="L28" s="439">
        <v>80000000</v>
      </c>
      <c r="M28" s="440">
        <f>L28/100*70</f>
        <v>56000000</v>
      </c>
      <c r="N28" s="440">
        <v>2026</v>
      </c>
      <c r="O28" s="440">
        <v>2027</v>
      </c>
      <c r="P28" s="440" t="s">
        <v>81</v>
      </c>
      <c r="Q28" s="440" t="s">
        <v>81</v>
      </c>
      <c r="R28" s="485" t="s">
        <v>444</v>
      </c>
      <c r="S28" s="484" t="s">
        <v>81</v>
      </c>
      <c r="T28" s="483"/>
      <c r="U28" s="483"/>
      <c r="V28" s="483"/>
    </row>
    <row r="31" spans="1:22" x14ac:dyDescent="0.25">
      <c r="A31" t="s">
        <v>450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61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F17DF-20B0-4CB9-AC8C-FF4E73313072}">
  <sheetPr codeName="List2">
    <pageSetUpPr fitToPage="1"/>
  </sheetPr>
  <dimension ref="A1:Z70"/>
  <sheetViews>
    <sheetView topLeftCell="B3" workbookViewId="0">
      <selection activeCell="M62" sqref="M62"/>
    </sheetView>
  </sheetViews>
  <sheetFormatPr defaultRowHeight="15" x14ac:dyDescent="0.25"/>
  <cols>
    <col min="4" max="4" width="10.140625" bestFit="1" customWidth="1"/>
    <col min="5" max="5" width="10.42578125" customWidth="1"/>
    <col min="6" max="6" width="11.140625" customWidth="1"/>
    <col min="7" max="7" width="14.42578125" customWidth="1"/>
    <col min="8" max="8" width="10.85546875" style="536" customWidth="1"/>
    <col min="11" max="11" width="15.140625" style="148" customWidth="1"/>
    <col min="12" max="12" width="13.5703125" customWidth="1"/>
    <col min="13" max="13" width="12.85546875" customWidth="1"/>
    <col min="20" max="20" width="8.85546875"/>
    <col min="22" max="22" width="8.85546875" style="362"/>
    <col min="25" max="25" width="9.85546875" style="327" customWidth="1"/>
  </cols>
  <sheetData>
    <row r="1" spans="1:26" ht="24" thickBot="1" x14ac:dyDescent="0.4">
      <c r="A1" s="560" t="s">
        <v>123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562"/>
    </row>
    <row r="2" spans="1:26" ht="15.75" thickBot="1" x14ac:dyDescent="0.3">
      <c r="A2" s="563" t="s">
        <v>1</v>
      </c>
      <c r="B2" s="566" t="s">
        <v>2</v>
      </c>
      <c r="C2" s="567"/>
      <c r="D2" s="567"/>
      <c r="E2" s="567"/>
      <c r="F2" s="568"/>
      <c r="G2" s="569" t="s">
        <v>3</v>
      </c>
      <c r="H2" s="572" t="s">
        <v>124</v>
      </c>
      <c r="I2" s="575" t="s">
        <v>5</v>
      </c>
      <c r="J2" s="577" t="s">
        <v>6</v>
      </c>
      <c r="K2" s="580" t="s">
        <v>7</v>
      </c>
      <c r="L2" s="583" t="s">
        <v>125</v>
      </c>
      <c r="M2" s="584"/>
      <c r="N2" s="585" t="s">
        <v>9</v>
      </c>
      <c r="O2" s="586"/>
      <c r="P2" s="587" t="s">
        <v>126</v>
      </c>
      <c r="Q2" s="588"/>
      <c r="R2" s="588"/>
      <c r="S2" s="588"/>
      <c r="T2" s="588"/>
      <c r="U2" s="588"/>
      <c r="V2" s="588"/>
      <c r="W2" s="589"/>
      <c r="X2" s="589"/>
      <c r="Y2" s="590" t="s">
        <v>11</v>
      </c>
      <c r="Z2" s="591"/>
    </row>
    <row r="3" spans="1:26" x14ac:dyDescent="0.25">
      <c r="A3" s="564"/>
      <c r="B3" s="592" t="s">
        <v>12</v>
      </c>
      <c r="C3" s="594" t="s">
        <v>13</v>
      </c>
      <c r="D3" s="596" t="s">
        <v>14</v>
      </c>
      <c r="E3" s="594" t="s">
        <v>15</v>
      </c>
      <c r="F3" s="598" t="s">
        <v>16</v>
      </c>
      <c r="G3" s="570"/>
      <c r="H3" s="573"/>
      <c r="I3" s="575"/>
      <c r="J3" s="578"/>
      <c r="K3" s="581"/>
      <c r="L3" s="600" t="s">
        <v>17</v>
      </c>
      <c r="M3" s="602" t="s">
        <v>127</v>
      </c>
      <c r="N3" s="604" t="s">
        <v>19</v>
      </c>
      <c r="O3" s="612" t="s">
        <v>20</v>
      </c>
      <c r="P3" s="614" t="s">
        <v>128</v>
      </c>
      <c r="Q3" s="615"/>
      <c r="R3" s="615"/>
      <c r="S3" s="616"/>
      <c r="T3" s="617" t="s">
        <v>129</v>
      </c>
      <c r="U3" s="619" t="s">
        <v>130</v>
      </c>
      <c r="V3" s="619" t="s">
        <v>131</v>
      </c>
      <c r="W3" s="621" t="s">
        <v>132</v>
      </c>
      <c r="X3" s="606" t="s">
        <v>133</v>
      </c>
      <c r="Y3" s="608" t="s">
        <v>23</v>
      </c>
      <c r="Z3" s="610" t="s">
        <v>24</v>
      </c>
    </row>
    <row r="4" spans="1:26" ht="56.25" thickBot="1" x14ac:dyDescent="0.3">
      <c r="A4" s="565"/>
      <c r="B4" s="593"/>
      <c r="C4" s="595"/>
      <c r="D4" s="597"/>
      <c r="E4" s="595"/>
      <c r="F4" s="599"/>
      <c r="G4" s="571"/>
      <c r="H4" s="574"/>
      <c r="I4" s="576"/>
      <c r="J4" s="579"/>
      <c r="K4" s="582"/>
      <c r="L4" s="601"/>
      <c r="M4" s="603"/>
      <c r="N4" s="605"/>
      <c r="O4" s="613"/>
      <c r="P4" s="107" t="s">
        <v>134</v>
      </c>
      <c r="Q4" s="108" t="s">
        <v>135</v>
      </c>
      <c r="R4" s="108" t="s">
        <v>136</v>
      </c>
      <c r="S4" s="109" t="s">
        <v>137</v>
      </c>
      <c r="T4" s="618"/>
      <c r="U4" s="620"/>
      <c r="V4" s="620"/>
      <c r="W4" s="622"/>
      <c r="X4" s="607"/>
      <c r="Y4" s="609"/>
      <c r="Z4" s="611"/>
    </row>
    <row r="5" spans="1:26" s="362" customFormat="1" ht="60.75" x14ac:dyDescent="0.25">
      <c r="A5" s="11">
        <v>1</v>
      </c>
      <c r="B5" s="122" t="s">
        <v>138</v>
      </c>
      <c r="C5" s="365" t="s">
        <v>26</v>
      </c>
      <c r="D5" s="159">
        <v>61631973</v>
      </c>
      <c r="E5" s="36">
        <v>102374813</v>
      </c>
      <c r="F5" s="71">
        <v>600050777</v>
      </c>
      <c r="G5" s="366" t="s">
        <v>414</v>
      </c>
      <c r="H5" s="525" t="s">
        <v>31</v>
      </c>
      <c r="I5" s="99" t="s">
        <v>32</v>
      </c>
      <c r="J5" s="99" t="s">
        <v>33</v>
      </c>
      <c r="K5" s="451" t="s">
        <v>421</v>
      </c>
      <c r="L5" s="374">
        <v>2000000</v>
      </c>
      <c r="M5" s="104">
        <f t="shared" ref="M5" si="0">L5/100*70</f>
        <v>1400000</v>
      </c>
      <c r="N5" s="19">
        <v>2024</v>
      </c>
      <c r="O5" s="20">
        <v>2025</v>
      </c>
      <c r="P5" s="19" t="s">
        <v>142</v>
      </c>
      <c r="Q5" s="367" t="s">
        <v>142</v>
      </c>
      <c r="R5" s="367"/>
      <c r="S5" s="20" t="s">
        <v>142</v>
      </c>
      <c r="T5" s="444"/>
      <c r="U5" s="16"/>
      <c r="V5" s="16"/>
      <c r="W5" s="16"/>
      <c r="X5" s="16"/>
      <c r="Y5" s="368" t="s">
        <v>106</v>
      </c>
      <c r="Z5" s="369" t="s">
        <v>415</v>
      </c>
    </row>
    <row r="6" spans="1:26" ht="60.75" x14ac:dyDescent="0.25">
      <c r="A6" s="47">
        <v>2</v>
      </c>
      <c r="B6" s="111" t="s">
        <v>138</v>
      </c>
      <c r="C6" s="112" t="s">
        <v>26</v>
      </c>
      <c r="D6" s="113">
        <v>61631973</v>
      </c>
      <c r="E6" s="51">
        <v>102374813</v>
      </c>
      <c r="F6" s="61">
        <v>600050777</v>
      </c>
      <c r="G6" s="53" t="s">
        <v>139</v>
      </c>
      <c r="H6" s="526" t="s">
        <v>31</v>
      </c>
      <c r="I6" s="54" t="s">
        <v>32</v>
      </c>
      <c r="J6" s="54" t="s">
        <v>33</v>
      </c>
      <c r="K6" s="55" t="s">
        <v>140</v>
      </c>
      <c r="L6" s="452">
        <v>2500000</v>
      </c>
      <c r="M6" s="114">
        <f t="shared" ref="M6:M46" si="1">L6/100*70</f>
        <v>1750000</v>
      </c>
      <c r="N6" s="60">
        <v>2022</v>
      </c>
      <c r="O6" s="61">
        <v>2024</v>
      </c>
      <c r="P6" s="60" t="s">
        <v>141</v>
      </c>
      <c r="Q6" s="51" t="s">
        <v>141</v>
      </c>
      <c r="R6" s="51" t="s">
        <v>142</v>
      </c>
      <c r="S6" s="61" t="s">
        <v>141</v>
      </c>
      <c r="T6" s="54"/>
      <c r="U6" s="54" t="s">
        <v>142</v>
      </c>
      <c r="V6" s="99" t="s">
        <v>142</v>
      </c>
      <c r="W6" s="54" t="s">
        <v>142</v>
      </c>
      <c r="X6" s="54" t="s">
        <v>142</v>
      </c>
      <c r="Y6" s="338" t="s">
        <v>106</v>
      </c>
      <c r="Z6" s="61" t="s">
        <v>46</v>
      </c>
    </row>
    <row r="7" spans="1:26" ht="60.75" x14ac:dyDescent="0.25">
      <c r="A7" s="47">
        <v>3</v>
      </c>
      <c r="B7" s="111" t="s">
        <v>138</v>
      </c>
      <c r="C7" s="112" t="s">
        <v>26</v>
      </c>
      <c r="D7" s="113">
        <v>61631973</v>
      </c>
      <c r="E7" s="115">
        <v>102374813</v>
      </c>
      <c r="F7" s="61">
        <v>600050777</v>
      </c>
      <c r="G7" s="53" t="s">
        <v>143</v>
      </c>
      <c r="H7" s="526" t="s">
        <v>31</v>
      </c>
      <c r="I7" s="54" t="s">
        <v>32</v>
      </c>
      <c r="J7" s="54" t="s">
        <v>33</v>
      </c>
      <c r="K7" s="53" t="s">
        <v>144</v>
      </c>
      <c r="L7" s="116">
        <v>650000</v>
      </c>
      <c r="M7" s="114">
        <f t="shared" si="1"/>
        <v>455000</v>
      </c>
      <c r="N7" s="60">
        <v>2022</v>
      </c>
      <c r="O7" s="61">
        <v>2024</v>
      </c>
      <c r="P7" s="60" t="s">
        <v>142</v>
      </c>
      <c r="Q7" s="51" t="s">
        <v>142</v>
      </c>
      <c r="R7" s="51" t="s">
        <v>142</v>
      </c>
      <c r="S7" s="61" t="s">
        <v>142</v>
      </c>
      <c r="T7" s="54"/>
      <c r="U7" s="54" t="s">
        <v>142</v>
      </c>
      <c r="V7" s="99" t="s">
        <v>142</v>
      </c>
      <c r="W7" s="54" t="s">
        <v>142</v>
      </c>
      <c r="X7" s="54" t="s">
        <v>142</v>
      </c>
      <c r="Y7" s="339" t="s">
        <v>145</v>
      </c>
      <c r="Z7" s="61" t="s">
        <v>46</v>
      </c>
    </row>
    <row r="8" spans="1:26" ht="133.5" thickBot="1" x14ac:dyDescent="0.3">
      <c r="A8" s="62">
        <v>4</v>
      </c>
      <c r="B8" s="118" t="s">
        <v>37</v>
      </c>
      <c r="C8" s="119" t="s">
        <v>38</v>
      </c>
      <c r="D8" s="120">
        <v>70989630</v>
      </c>
      <c r="E8" s="66">
        <v>102374759</v>
      </c>
      <c r="F8" s="73">
        <v>600050971</v>
      </c>
      <c r="G8" s="38" t="s">
        <v>146</v>
      </c>
      <c r="H8" s="525" t="s">
        <v>31</v>
      </c>
      <c r="I8" s="99" t="s">
        <v>32</v>
      </c>
      <c r="J8" s="99" t="s">
        <v>43</v>
      </c>
      <c r="K8" s="38" t="s">
        <v>147</v>
      </c>
      <c r="L8" s="121">
        <v>5000000</v>
      </c>
      <c r="M8" s="104">
        <f t="shared" si="1"/>
        <v>3500000</v>
      </c>
      <c r="N8" s="72">
        <v>2023</v>
      </c>
      <c r="O8" s="73">
        <v>2027</v>
      </c>
      <c r="P8" s="72" t="s">
        <v>141</v>
      </c>
      <c r="Q8" s="36" t="s">
        <v>142</v>
      </c>
      <c r="R8" s="66" t="s">
        <v>142</v>
      </c>
      <c r="S8" s="73" t="s">
        <v>142</v>
      </c>
      <c r="T8" s="81" t="s">
        <v>142</v>
      </c>
      <c r="U8" s="69" t="s">
        <v>142</v>
      </c>
      <c r="V8" s="69" t="s">
        <v>142</v>
      </c>
      <c r="W8" s="69" t="s">
        <v>142</v>
      </c>
      <c r="X8" s="69" t="s">
        <v>142</v>
      </c>
      <c r="Y8" s="340" t="s">
        <v>148</v>
      </c>
      <c r="Z8" s="73" t="s">
        <v>46</v>
      </c>
    </row>
    <row r="9" spans="1:26" ht="132.75" x14ac:dyDescent="0.25">
      <c r="A9" s="110">
        <v>5</v>
      </c>
      <c r="B9" s="122" t="s">
        <v>37</v>
      </c>
      <c r="C9" s="119" t="s">
        <v>38</v>
      </c>
      <c r="D9" s="120">
        <v>70989630</v>
      </c>
      <c r="E9" s="66">
        <v>102374759</v>
      </c>
      <c r="F9" s="73">
        <v>600050971</v>
      </c>
      <c r="G9" s="68" t="s">
        <v>149</v>
      </c>
      <c r="H9" s="525" t="s">
        <v>31</v>
      </c>
      <c r="I9" s="99" t="s">
        <v>32</v>
      </c>
      <c r="J9" s="99" t="s">
        <v>43</v>
      </c>
      <c r="K9" s="89" t="s">
        <v>150</v>
      </c>
      <c r="L9" s="121">
        <v>3000000</v>
      </c>
      <c r="M9" s="104">
        <f t="shared" si="1"/>
        <v>2100000</v>
      </c>
      <c r="N9" s="72">
        <v>2023</v>
      </c>
      <c r="O9" s="73">
        <v>2024</v>
      </c>
      <c r="P9" s="72"/>
      <c r="Q9" s="66"/>
      <c r="R9" s="66"/>
      <c r="S9" s="73"/>
      <c r="T9" s="81"/>
      <c r="U9" s="69"/>
      <c r="V9" s="69"/>
      <c r="W9" s="69"/>
      <c r="X9" s="69"/>
      <c r="Y9" s="340" t="s">
        <v>148</v>
      </c>
      <c r="Z9" s="73" t="s">
        <v>46</v>
      </c>
    </row>
    <row r="10" spans="1:26" ht="120" x14ac:dyDescent="0.25">
      <c r="A10" s="47">
        <v>6</v>
      </c>
      <c r="B10" s="118" t="s">
        <v>82</v>
      </c>
      <c r="C10" s="119" t="s">
        <v>83</v>
      </c>
      <c r="D10" s="120">
        <v>70926255</v>
      </c>
      <c r="E10" s="98">
        <v>102386234</v>
      </c>
      <c r="F10" s="73">
        <v>600050939</v>
      </c>
      <c r="G10" s="68" t="s">
        <v>151</v>
      </c>
      <c r="H10" s="527" t="s">
        <v>31</v>
      </c>
      <c r="I10" s="69" t="s">
        <v>32</v>
      </c>
      <c r="J10" s="69" t="s">
        <v>32</v>
      </c>
      <c r="K10" s="89" t="s">
        <v>152</v>
      </c>
      <c r="L10" s="121">
        <v>250000000</v>
      </c>
      <c r="M10" s="124">
        <f t="shared" si="1"/>
        <v>175000000</v>
      </c>
      <c r="N10" s="72">
        <v>2023</v>
      </c>
      <c r="O10" s="73">
        <v>2025</v>
      </c>
      <c r="P10" s="72" t="s">
        <v>141</v>
      </c>
      <c r="Q10" s="66" t="s">
        <v>141</v>
      </c>
      <c r="R10" s="66" t="s">
        <v>142</v>
      </c>
      <c r="S10" s="73" t="s">
        <v>141</v>
      </c>
      <c r="T10" s="81"/>
      <c r="U10" s="69" t="s">
        <v>142</v>
      </c>
      <c r="V10" s="69" t="s">
        <v>142</v>
      </c>
      <c r="W10" s="69" t="s">
        <v>141</v>
      </c>
      <c r="X10" s="69" t="s">
        <v>142</v>
      </c>
      <c r="Y10" s="340" t="s">
        <v>153</v>
      </c>
      <c r="Z10" s="73" t="s">
        <v>46</v>
      </c>
    </row>
    <row r="11" spans="1:26" ht="84.75" x14ac:dyDescent="0.25">
      <c r="A11" s="47">
        <v>7</v>
      </c>
      <c r="B11" s="118" t="s">
        <v>82</v>
      </c>
      <c r="C11" s="119" t="s">
        <v>83</v>
      </c>
      <c r="D11" s="120">
        <v>70926255</v>
      </c>
      <c r="E11" s="125">
        <v>102386234</v>
      </c>
      <c r="F11" s="73">
        <v>600050939</v>
      </c>
      <c r="G11" s="68" t="s">
        <v>154</v>
      </c>
      <c r="H11" s="527" t="s">
        <v>31</v>
      </c>
      <c r="I11" s="69" t="s">
        <v>32</v>
      </c>
      <c r="J11" s="69" t="s">
        <v>32</v>
      </c>
      <c r="K11" s="89" t="s">
        <v>155</v>
      </c>
      <c r="L11" s="126">
        <v>2000000</v>
      </c>
      <c r="M11" s="127">
        <f t="shared" si="1"/>
        <v>1400000</v>
      </c>
      <c r="N11" s="72">
        <v>2023</v>
      </c>
      <c r="O11" s="73">
        <v>2027</v>
      </c>
      <c r="P11" s="72" t="s">
        <v>142</v>
      </c>
      <c r="Q11" s="66" t="s">
        <v>142</v>
      </c>
      <c r="R11" s="66" t="s">
        <v>142</v>
      </c>
      <c r="S11" s="73" t="s">
        <v>142</v>
      </c>
      <c r="T11" s="81"/>
      <c r="U11" s="69" t="s">
        <v>142</v>
      </c>
      <c r="V11" s="69" t="s">
        <v>142</v>
      </c>
      <c r="W11" s="69" t="s">
        <v>142</v>
      </c>
      <c r="X11" s="69" t="s">
        <v>142</v>
      </c>
      <c r="Y11" s="340" t="s">
        <v>156</v>
      </c>
      <c r="Z11" s="73" t="s">
        <v>46</v>
      </c>
    </row>
    <row r="12" spans="1:26" ht="85.5" thickBot="1" x14ac:dyDescent="0.3">
      <c r="A12" s="62">
        <v>8</v>
      </c>
      <c r="B12" s="118" t="s">
        <v>82</v>
      </c>
      <c r="C12" s="119" t="s">
        <v>83</v>
      </c>
      <c r="D12" s="120">
        <v>70926255</v>
      </c>
      <c r="E12" s="98">
        <v>102386234</v>
      </c>
      <c r="F12" s="73">
        <v>600050939</v>
      </c>
      <c r="G12" s="68" t="s">
        <v>157</v>
      </c>
      <c r="H12" s="527" t="s">
        <v>31</v>
      </c>
      <c r="I12" s="69" t="s">
        <v>32</v>
      </c>
      <c r="J12" s="69" t="s">
        <v>32</v>
      </c>
      <c r="K12" s="38" t="s">
        <v>158</v>
      </c>
      <c r="L12" s="128">
        <v>1500000</v>
      </c>
      <c r="M12" s="104">
        <f t="shared" si="1"/>
        <v>1050000</v>
      </c>
      <c r="N12" s="72">
        <v>2023</v>
      </c>
      <c r="O12" s="73">
        <v>2024</v>
      </c>
      <c r="P12" s="72" t="s">
        <v>142</v>
      </c>
      <c r="Q12" s="66" t="s">
        <v>142</v>
      </c>
      <c r="R12" s="66" t="s">
        <v>142</v>
      </c>
      <c r="S12" s="73" t="s">
        <v>142</v>
      </c>
      <c r="T12" s="81"/>
      <c r="U12" s="69" t="s">
        <v>142</v>
      </c>
      <c r="V12" s="69" t="s">
        <v>142</v>
      </c>
      <c r="W12" s="69" t="s">
        <v>142</v>
      </c>
      <c r="X12" s="69" t="s">
        <v>142</v>
      </c>
      <c r="Y12" s="340" t="s">
        <v>80</v>
      </c>
      <c r="Z12" s="73" t="s">
        <v>159</v>
      </c>
    </row>
    <row r="13" spans="1:26" ht="90" x14ac:dyDescent="0.25">
      <c r="A13" s="110">
        <v>9</v>
      </c>
      <c r="B13" s="122" t="s">
        <v>160</v>
      </c>
      <c r="C13" s="119" t="s">
        <v>83</v>
      </c>
      <c r="D13" s="120">
        <v>70926298</v>
      </c>
      <c r="E13" s="66">
        <v>102386188</v>
      </c>
      <c r="F13" s="73">
        <v>600050858</v>
      </c>
      <c r="G13" s="68" t="s">
        <v>161</v>
      </c>
      <c r="H13" s="527" t="s">
        <v>31</v>
      </c>
      <c r="I13" s="69" t="s">
        <v>32</v>
      </c>
      <c r="J13" s="69" t="s">
        <v>32</v>
      </c>
      <c r="K13" s="89" t="s">
        <v>162</v>
      </c>
      <c r="L13" s="128">
        <v>60000000</v>
      </c>
      <c r="M13" s="104">
        <f t="shared" si="1"/>
        <v>42000000</v>
      </c>
      <c r="N13" s="72">
        <v>2024</v>
      </c>
      <c r="O13" s="73">
        <v>2027</v>
      </c>
      <c r="P13" s="72"/>
      <c r="Q13" s="66"/>
      <c r="R13" s="66"/>
      <c r="S13" s="73"/>
      <c r="T13" s="81"/>
      <c r="U13" s="69"/>
      <c r="V13" s="69"/>
      <c r="W13" s="69"/>
      <c r="X13" s="69"/>
      <c r="Y13" s="340" t="s">
        <v>94</v>
      </c>
      <c r="Z13" s="73" t="s">
        <v>46</v>
      </c>
    </row>
    <row r="14" spans="1:26" ht="165" x14ac:dyDescent="0.25">
      <c r="A14" s="47">
        <v>10</v>
      </c>
      <c r="B14" s="122" t="s">
        <v>160</v>
      </c>
      <c r="C14" s="119" t="s">
        <v>83</v>
      </c>
      <c r="D14" s="120">
        <v>70926298</v>
      </c>
      <c r="E14" s="66">
        <v>102386188</v>
      </c>
      <c r="F14" s="73">
        <v>600050858</v>
      </c>
      <c r="G14" s="68" t="s">
        <v>163</v>
      </c>
      <c r="H14" s="527" t="s">
        <v>31</v>
      </c>
      <c r="I14" s="69" t="s">
        <v>32</v>
      </c>
      <c r="J14" s="69" t="s">
        <v>32</v>
      </c>
      <c r="K14" s="129" t="s">
        <v>164</v>
      </c>
      <c r="L14" s="128">
        <v>500000000</v>
      </c>
      <c r="M14" s="124">
        <f t="shared" si="1"/>
        <v>350000000</v>
      </c>
      <c r="N14" s="72">
        <v>2025</v>
      </c>
      <c r="O14" s="73">
        <v>2027</v>
      </c>
      <c r="P14" s="72" t="s">
        <v>142</v>
      </c>
      <c r="Q14" s="66" t="s">
        <v>141</v>
      </c>
      <c r="R14" s="66" t="s">
        <v>142</v>
      </c>
      <c r="S14" s="73" t="s">
        <v>142</v>
      </c>
      <c r="T14" s="81"/>
      <c r="U14" s="69" t="s">
        <v>142</v>
      </c>
      <c r="V14" s="69" t="s">
        <v>142</v>
      </c>
      <c r="W14" s="69" t="s">
        <v>142</v>
      </c>
      <c r="X14" s="69" t="s">
        <v>142</v>
      </c>
      <c r="Y14" s="340" t="s">
        <v>156</v>
      </c>
      <c r="Z14" s="73" t="s">
        <v>46</v>
      </c>
    </row>
    <row r="15" spans="1:26" ht="84.75" x14ac:dyDescent="0.25">
      <c r="A15" s="47">
        <v>11</v>
      </c>
      <c r="B15" s="118" t="s">
        <v>165</v>
      </c>
      <c r="C15" s="119" t="s">
        <v>83</v>
      </c>
      <c r="D15" s="120">
        <v>49862570</v>
      </c>
      <c r="E15" s="66">
        <v>102386251</v>
      </c>
      <c r="F15" s="73">
        <v>600050866</v>
      </c>
      <c r="G15" s="68" t="s">
        <v>166</v>
      </c>
      <c r="H15" s="527" t="s">
        <v>31</v>
      </c>
      <c r="I15" s="69" t="s">
        <v>32</v>
      </c>
      <c r="J15" s="69" t="s">
        <v>32</v>
      </c>
      <c r="K15" s="129" t="s">
        <v>167</v>
      </c>
      <c r="L15" s="128">
        <v>3000000</v>
      </c>
      <c r="M15" s="104">
        <f t="shared" si="1"/>
        <v>2100000</v>
      </c>
      <c r="N15" s="72">
        <v>2023</v>
      </c>
      <c r="O15" s="73">
        <v>2024</v>
      </c>
      <c r="P15" s="72" t="s">
        <v>142</v>
      </c>
      <c r="Q15" s="66" t="s">
        <v>142</v>
      </c>
      <c r="R15" s="66" t="s">
        <v>142</v>
      </c>
      <c r="S15" s="73" t="s">
        <v>142</v>
      </c>
      <c r="T15" s="81"/>
      <c r="U15" s="69" t="s">
        <v>142</v>
      </c>
      <c r="V15" s="69" t="s">
        <v>142</v>
      </c>
      <c r="W15" s="69" t="s">
        <v>142</v>
      </c>
      <c r="X15" s="69" t="s">
        <v>142</v>
      </c>
      <c r="Y15" s="340" t="s">
        <v>80</v>
      </c>
      <c r="Z15" s="73" t="s">
        <v>159</v>
      </c>
    </row>
    <row r="16" spans="1:26" ht="85.5" thickBot="1" x14ac:dyDescent="0.3">
      <c r="A16" s="62">
        <v>12</v>
      </c>
      <c r="B16" s="118" t="s">
        <v>165</v>
      </c>
      <c r="C16" s="119" t="s">
        <v>83</v>
      </c>
      <c r="D16" s="120">
        <v>49862570</v>
      </c>
      <c r="E16" s="66">
        <v>102386251</v>
      </c>
      <c r="F16" s="73">
        <v>600050866</v>
      </c>
      <c r="G16" s="68" t="s">
        <v>168</v>
      </c>
      <c r="H16" s="527" t="s">
        <v>31</v>
      </c>
      <c r="I16" s="69" t="s">
        <v>32</v>
      </c>
      <c r="J16" s="69" t="s">
        <v>32</v>
      </c>
      <c r="K16" s="129" t="s">
        <v>169</v>
      </c>
      <c r="L16" s="121">
        <v>3000000</v>
      </c>
      <c r="M16" s="104">
        <f t="shared" si="1"/>
        <v>2100000</v>
      </c>
      <c r="N16" s="72">
        <v>2023</v>
      </c>
      <c r="O16" s="73">
        <v>2024</v>
      </c>
      <c r="P16" s="72" t="s">
        <v>142</v>
      </c>
      <c r="Q16" s="66" t="s">
        <v>142</v>
      </c>
      <c r="R16" s="66" t="s">
        <v>142</v>
      </c>
      <c r="S16" s="73" t="s">
        <v>142</v>
      </c>
      <c r="T16" s="81"/>
      <c r="U16" s="69" t="s">
        <v>142</v>
      </c>
      <c r="V16" s="69" t="s">
        <v>142</v>
      </c>
      <c r="W16" s="69" t="s">
        <v>142</v>
      </c>
      <c r="X16" s="69" t="s">
        <v>142</v>
      </c>
      <c r="Y16" s="340" t="s">
        <v>80</v>
      </c>
      <c r="Z16" s="73" t="s">
        <v>159</v>
      </c>
    </row>
    <row r="17" spans="1:26" ht="150" x14ac:dyDescent="0.25">
      <c r="A17" s="110">
        <v>13</v>
      </c>
      <c r="B17" s="118" t="s">
        <v>165</v>
      </c>
      <c r="C17" s="119" t="s">
        <v>83</v>
      </c>
      <c r="D17" s="120">
        <v>49862570</v>
      </c>
      <c r="E17" s="66">
        <v>102386251</v>
      </c>
      <c r="F17" s="73">
        <v>600050866</v>
      </c>
      <c r="G17" s="68" t="s">
        <v>170</v>
      </c>
      <c r="H17" s="527" t="s">
        <v>31</v>
      </c>
      <c r="I17" s="69" t="s">
        <v>32</v>
      </c>
      <c r="J17" s="69" t="s">
        <v>32</v>
      </c>
      <c r="K17" s="38" t="s">
        <v>171</v>
      </c>
      <c r="L17" s="121">
        <v>40000000</v>
      </c>
      <c r="M17" s="104">
        <f t="shared" si="1"/>
        <v>28000000</v>
      </c>
      <c r="N17" s="72">
        <v>2023</v>
      </c>
      <c r="O17" s="73">
        <v>2027</v>
      </c>
      <c r="P17" s="72"/>
      <c r="Q17" s="66"/>
      <c r="R17" s="66"/>
      <c r="S17" s="73"/>
      <c r="T17" s="81"/>
      <c r="U17" s="69"/>
      <c r="V17" s="69" t="s">
        <v>142</v>
      </c>
      <c r="W17" s="69"/>
      <c r="X17" s="69"/>
      <c r="Y17" s="340" t="s">
        <v>80</v>
      </c>
      <c r="Z17" s="73" t="s">
        <v>46</v>
      </c>
    </row>
    <row r="18" spans="1:26" ht="84.75" x14ac:dyDescent="0.25">
      <c r="A18" s="47">
        <v>14</v>
      </c>
      <c r="B18" s="118" t="s">
        <v>165</v>
      </c>
      <c r="C18" s="119" t="s">
        <v>83</v>
      </c>
      <c r="D18" s="119" t="s">
        <v>83</v>
      </c>
      <c r="E18" s="66">
        <v>102386251</v>
      </c>
      <c r="F18" s="73">
        <v>600050866</v>
      </c>
      <c r="G18" s="68" t="s">
        <v>157</v>
      </c>
      <c r="H18" s="527" t="s">
        <v>31</v>
      </c>
      <c r="I18" s="69" t="s">
        <v>32</v>
      </c>
      <c r="J18" s="69" t="s">
        <v>32</v>
      </c>
      <c r="K18" s="38" t="s">
        <v>158</v>
      </c>
      <c r="L18" s="121">
        <v>1500000</v>
      </c>
      <c r="M18" s="130">
        <f t="shared" si="1"/>
        <v>1050000</v>
      </c>
      <c r="N18" s="72">
        <v>2023</v>
      </c>
      <c r="O18" s="73">
        <v>2024</v>
      </c>
      <c r="P18" s="72"/>
      <c r="Q18" s="66"/>
      <c r="R18" s="66"/>
      <c r="S18" s="73"/>
      <c r="T18" s="81"/>
      <c r="U18" s="69"/>
      <c r="V18" s="69"/>
      <c r="W18" s="69"/>
      <c r="X18" s="69"/>
      <c r="Y18" s="340" t="s">
        <v>80</v>
      </c>
      <c r="Z18" s="73" t="s">
        <v>159</v>
      </c>
    </row>
    <row r="19" spans="1:26" ht="84.75" x14ac:dyDescent="0.25">
      <c r="A19" s="47">
        <v>15</v>
      </c>
      <c r="B19" s="118" t="s">
        <v>165</v>
      </c>
      <c r="C19" s="119" t="s">
        <v>83</v>
      </c>
      <c r="D19" s="120">
        <v>49862570</v>
      </c>
      <c r="E19" s="36">
        <v>102386251</v>
      </c>
      <c r="F19" s="73">
        <v>600050866</v>
      </c>
      <c r="G19" s="68" t="s">
        <v>172</v>
      </c>
      <c r="H19" s="527" t="s">
        <v>31</v>
      </c>
      <c r="I19" s="69" t="s">
        <v>32</v>
      </c>
      <c r="J19" s="69" t="s">
        <v>32</v>
      </c>
      <c r="K19" s="38" t="s">
        <v>173</v>
      </c>
      <c r="L19" s="121">
        <v>2000000</v>
      </c>
      <c r="M19" s="104">
        <f t="shared" si="1"/>
        <v>1400000</v>
      </c>
      <c r="N19" s="72">
        <v>2023</v>
      </c>
      <c r="O19" s="73">
        <v>2025</v>
      </c>
      <c r="P19" s="72"/>
      <c r="Q19" s="66"/>
      <c r="R19" s="66"/>
      <c r="S19" s="73"/>
      <c r="T19" s="81"/>
      <c r="U19" s="69"/>
      <c r="V19" s="69"/>
      <c r="W19" s="69"/>
      <c r="X19" s="69"/>
      <c r="Y19" s="340" t="s">
        <v>156</v>
      </c>
      <c r="Z19" s="73"/>
    </row>
    <row r="20" spans="1:26" ht="60.75" thickBot="1" x14ac:dyDescent="0.3">
      <c r="A20" s="62">
        <v>16</v>
      </c>
      <c r="B20" s="118" t="s">
        <v>174</v>
      </c>
      <c r="C20" s="119" t="s">
        <v>83</v>
      </c>
      <c r="D20" s="120"/>
      <c r="E20" s="131"/>
      <c r="F20" s="73"/>
      <c r="G20" s="68" t="s">
        <v>175</v>
      </c>
      <c r="H20" s="527" t="s">
        <v>31</v>
      </c>
      <c r="I20" s="69" t="s">
        <v>32</v>
      </c>
      <c r="J20" s="69" t="s">
        <v>32</v>
      </c>
      <c r="K20" s="38" t="s">
        <v>176</v>
      </c>
      <c r="L20" s="126">
        <v>1000000000</v>
      </c>
      <c r="M20" s="124">
        <f t="shared" si="1"/>
        <v>700000000</v>
      </c>
      <c r="N20" s="72">
        <v>2024</v>
      </c>
      <c r="O20" s="73">
        <v>2030</v>
      </c>
      <c r="P20" s="72" t="s">
        <v>142</v>
      </c>
      <c r="Q20" s="66" t="s">
        <v>142</v>
      </c>
      <c r="R20" s="66" t="s">
        <v>142</v>
      </c>
      <c r="S20" s="73" t="s">
        <v>142</v>
      </c>
      <c r="T20" s="81"/>
      <c r="U20" s="69" t="s">
        <v>142</v>
      </c>
      <c r="V20" s="69" t="s">
        <v>142</v>
      </c>
      <c r="W20" s="69" t="s">
        <v>142</v>
      </c>
      <c r="X20" s="69" t="s">
        <v>142</v>
      </c>
      <c r="Y20" s="340" t="s">
        <v>156</v>
      </c>
      <c r="Z20" s="73" t="s">
        <v>103</v>
      </c>
    </row>
    <row r="21" spans="1:26" ht="75" x14ac:dyDescent="0.25">
      <c r="A21" s="110">
        <v>17</v>
      </c>
      <c r="B21" s="118" t="s">
        <v>177</v>
      </c>
      <c r="C21" s="119" t="s">
        <v>178</v>
      </c>
      <c r="D21" s="120">
        <v>62994425</v>
      </c>
      <c r="E21" s="132">
        <v>102386013</v>
      </c>
      <c r="F21" s="73">
        <v>600050823</v>
      </c>
      <c r="G21" s="68" t="s">
        <v>179</v>
      </c>
      <c r="H21" s="527" t="s">
        <v>31</v>
      </c>
      <c r="I21" s="69" t="s">
        <v>32</v>
      </c>
      <c r="J21" s="69" t="s">
        <v>180</v>
      </c>
      <c r="K21" s="38" t="s">
        <v>181</v>
      </c>
      <c r="L21" s="128">
        <v>1000000</v>
      </c>
      <c r="M21" s="104">
        <f t="shared" si="1"/>
        <v>700000</v>
      </c>
      <c r="N21" s="72">
        <v>2022</v>
      </c>
      <c r="O21" s="73">
        <v>2025</v>
      </c>
      <c r="P21" s="72" t="s">
        <v>142</v>
      </c>
      <c r="Q21" s="66" t="s">
        <v>142</v>
      </c>
      <c r="R21" s="66" t="s">
        <v>142</v>
      </c>
      <c r="S21" s="73" t="s">
        <v>142</v>
      </c>
      <c r="T21" s="81"/>
      <c r="U21" s="69" t="s">
        <v>142</v>
      </c>
      <c r="V21" s="69" t="s">
        <v>142</v>
      </c>
      <c r="W21" s="69" t="s">
        <v>142</v>
      </c>
      <c r="X21" s="69" t="s">
        <v>142</v>
      </c>
      <c r="Y21" s="340" t="s">
        <v>98</v>
      </c>
      <c r="Z21" s="73" t="s">
        <v>46</v>
      </c>
    </row>
    <row r="22" spans="1:26" ht="75" x14ac:dyDescent="0.25">
      <c r="A22" s="47">
        <v>18</v>
      </c>
      <c r="B22" s="118" t="s">
        <v>177</v>
      </c>
      <c r="C22" s="119" t="s">
        <v>178</v>
      </c>
      <c r="D22" s="120">
        <v>62994425</v>
      </c>
      <c r="E22" s="132">
        <v>102386013</v>
      </c>
      <c r="F22" s="73">
        <v>600050823</v>
      </c>
      <c r="G22" s="68" t="s">
        <v>182</v>
      </c>
      <c r="H22" s="527" t="s">
        <v>31</v>
      </c>
      <c r="I22" s="69" t="s">
        <v>32</v>
      </c>
      <c r="J22" s="69" t="s">
        <v>180</v>
      </c>
      <c r="K22" s="38" t="s">
        <v>183</v>
      </c>
      <c r="L22" s="128">
        <v>8000000</v>
      </c>
      <c r="M22" s="104">
        <f t="shared" si="1"/>
        <v>5600000</v>
      </c>
      <c r="N22" s="72">
        <v>2022</v>
      </c>
      <c r="O22" s="73">
        <v>2025</v>
      </c>
      <c r="P22" s="72"/>
      <c r="Q22" s="66"/>
      <c r="R22" s="66"/>
      <c r="S22" s="73"/>
      <c r="T22" s="81"/>
      <c r="U22" s="69"/>
      <c r="V22" s="69"/>
      <c r="W22" s="69" t="s">
        <v>142</v>
      </c>
      <c r="X22" s="69"/>
      <c r="Y22" s="340" t="s">
        <v>98</v>
      </c>
      <c r="Z22" s="73" t="s">
        <v>46</v>
      </c>
    </row>
    <row r="23" spans="1:26" ht="75" x14ac:dyDescent="0.25">
      <c r="A23" s="47">
        <v>19</v>
      </c>
      <c r="B23" s="118" t="s">
        <v>177</v>
      </c>
      <c r="C23" s="119" t="s">
        <v>178</v>
      </c>
      <c r="D23" s="120">
        <v>62994425</v>
      </c>
      <c r="E23" s="125">
        <v>102386013</v>
      </c>
      <c r="F23" s="73">
        <v>600050823</v>
      </c>
      <c r="G23" s="68" t="s">
        <v>184</v>
      </c>
      <c r="H23" s="527" t="s">
        <v>31</v>
      </c>
      <c r="I23" s="69" t="s">
        <v>32</v>
      </c>
      <c r="J23" s="69" t="s">
        <v>180</v>
      </c>
      <c r="K23" s="38" t="s">
        <v>185</v>
      </c>
      <c r="L23" s="121">
        <v>30000000</v>
      </c>
      <c r="M23" s="104">
        <f t="shared" si="1"/>
        <v>21000000</v>
      </c>
      <c r="N23" s="72">
        <v>2022</v>
      </c>
      <c r="O23" s="73">
        <v>2025</v>
      </c>
      <c r="P23" s="72" t="s">
        <v>142</v>
      </c>
      <c r="Q23" s="66" t="s">
        <v>142</v>
      </c>
      <c r="R23" s="66" t="s">
        <v>142</v>
      </c>
      <c r="S23" s="73" t="s">
        <v>142</v>
      </c>
      <c r="T23" s="81"/>
      <c r="U23" s="69" t="s">
        <v>142</v>
      </c>
      <c r="V23" s="69" t="s">
        <v>142</v>
      </c>
      <c r="W23" s="69" t="s">
        <v>142</v>
      </c>
      <c r="X23" s="69" t="s">
        <v>142</v>
      </c>
      <c r="Y23" s="340" t="s">
        <v>98</v>
      </c>
      <c r="Z23" s="73" t="s">
        <v>46</v>
      </c>
    </row>
    <row r="24" spans="1:26" ht="73.5" thickBot="1" x14ac:dyDescent="0.3">
      <c r="A24" s="62">
        <v>20</v>
      </c>
      <c r="B24" s="118" t="s">
        <v>177</v>
      </c>
      <c r="C24" s="119" t="s">
        <v>178</v>
      </c>
      <c r="D24" s="120">
        <v>62994425</v>
      </c>
      <c r="E24" s="66">
        <v>102386013</v>
      </c>
      <c r="F24" s="73">
        <v>600050823</v>
      </c>
      <c r="G24" s="68" t="s">
        <v>186</v>
      </c>
      <c r="H24" s="527" t="s">
        <v>31</v>
      </c>
      <c r="I24" s="69" t="s">
        <v>32</v>
      </c>
      <c r="J24" s="69" t="s">
        <v>180</v>
      </c>
      <c r="K24" s="38" t="s">
        <v>187</v>
      </c>
      <c r="L24" s="126">
        <v>35000000</v>
      </c>
      <c r="M24" s="104">
        <f t="shared" si="1"/>
        <v>24500000</v>
      </c>
      <c r="N24" s="72">
        <v>2022</v>
      </c>
      <c r="O24" s="73">
        <v>2025</v>
      </c>
      <c r="P24" s="72"/>
      <c r="Q24" s="66"/>
      <c r="R24" s="66"/>
      <c r="S24" s="73"/>
      <c r="T24" s="81"/>
      <c r="U24" s="69"/>
      <c r="V24" s="69" t="s">
        <v>142</v>
      </c>
      <c r="W24" s="69"/>
      <c r="X24" s="69"/>
      <c r="Y24" s="340" t="s">
        <v>98</v>
      </c>
      <c r="Z24" s="73" t="s">
        <v>46</v>
      </c>
    </row>
    <row r="25" spans="1:26" ht="150" x14ac:dyDescent="0.25">
      <c r="A25" s="110">
        <v>21</v>
      </c>
      <c r="B25" s="118" t="s">
        <v>120</v>
      </c>
      <c r="C25" s="119" t="s">
        <v>66</v>
      </c>
      <c r="D25" s="120">
        <v>75030594</v>
      </c>
      <c r="E25" s="66">
        <v>102374830</v>
      </c>
      <c r="F25" s="73">
        <v>600050793</v>
      </c>
      <c r="G25" s="68" t="s">
        <v>188</v>
      </c>
      <c r="H25" s="527" t="s">
        <v>31</v>
      </c>
      <c r="I25" s="69" t="s">
        <v>32</v>
      </c>
      <c r="J25" s="69" t="s">
        <v>68</v>
      </c>
      <c r="K25" s="38" t="s">
        <v>189</v>
      </c>
      <c r="L25" s="128">
        <v>12000000</v>
      </c>
      <c r="M25" s="124">
        <f t="shared" si="1"/>
        <v>8400000</v>
      </c>
      <c r="N25" s="72">
        <v>2022</v>
      </c>
      <c r="O25" s="73">
        <v>2024</v>
      </c>
      <c r="P25" s="72" t="s">
        <v>142</v>
      </c>
      <c r="Q25" s="66" t="s">
        <v>142</v>
      </c>
      <c r="R25" s="66" t="s">
        <v>142</v>
      </c>
      <c r="S25" s="73" t="s">
        <v>142</v>
      </c>
      <c r="T25" s="81" t="s">
        <v>142</v>
      </c>
      <c r="U25" s="69" t="s">
        <v>142</v>
      </c>
      <c r="V25" s="69" t="s">
        <v>142</v>
      </c>
      <c r="W25" s="69" t="s">
        <v>142</v>
      </c>
      <c r="X25" s="69" t="s">
        <v>142</v>
      </c>
      <c r="Y25" s="340" t="s">
        <v>98</v>
      </c>
      <c r="Z25" s="73" t="s">
        <v>46</v>
      </c>
    </row>
    <row r="26" spans="1:26" ht="96.75" x14ac:dyDescent="0.25">
      <c r="A26" s="47">
        <v>22</v>
      </c>
      <c r="B26" s="118" t="s">
        <v>120</v>
      </c>
      <c r="C26" s="119" t="s">
        <v>66</v>
      </c>
      <c r="D26" s="120">
        <v>75030594</v>
      </c>
      <c r="E26" s="66">
        <v>102374830</v>
      </c>
      <c r="F26" s="73">
        <v>600050793</v>
      </c>
      <c r="G26" s="68" t="s">
        <v>190</v>
      </c>
      <c r="H26" s="527" t="s">
        <v>31</v>
      </c>
      <c r="I26" s="69" t="s">
        <v>32</v>
      </c>
      <c r="J26" s="69" t="s">
        <v>68</v>
      </c>
      <c r="K26" s="38" t="s">
        <v>191</v>
      </c>
      <c r="L26" s="128">
        <v>2500000</v>
      </c>
      <c r="M26" s="127">
        <f t="shared" si="1"/>
        <v>1750000</v>
      </c>
      <c r="N26" s="72">
        <v>2022</v>
      </c>
      <c r="O26" s="73">
        <v>2023</v>
      </c>
      <c r="P26" s="72" t="s">
        <v>142</v>
      </c>
      <c r="Q26" s="66" t="s">
        <v>142</v>
      </c>
      <c r="R26" s="66" t="s">
        <v>142</v>
      </c>
      <c r="S26" s="73"/>
      <c r="T26" s="81" t="s">
        <v>142</v>
      </c>
      <c r="U26" s="69" t="s">
        <v>142</v>
      </c>
      <c r="V26" s="69" t="s">
        <v>142</v>
      </c>
      <c r="W26" s="69" t="s">
        <v>142</v>
      </c>
      <c r="X26" s="363" t="s">
        <v>142</v>
      </c>
      <c r="Y26" s="323" t="s">
        <v>192</v>
      </c>
      <c r="Z26" s="371" t="s">
        <v>159</v>
      </c>
    </row>
    <row r="27" spans="1:26" s="505" customFormat="1" ht="105" x14ac:dyDescent="0.25">
      <c r="A27" s="497">
        <v>23</v>
      </c>
      <c r="B27" s="498" t="s">
        <v>120</v>
      </c>
      <c r="C27" s="499" t="s">
        <v>66</v>
      </c>
      <c r="D27" s="137">
        <v>75030594</v>
      </c>
      <c r="E27" s="78">
        <v>102374830</v>
      </c>
      <c r="F27" s="83">
        <v>600050793</v>
      </c>
      <c r="G27" s="500" t="s">
        <v>452</v>
      </c>
      <c r="H27" s="528" t="s">
        <v>31</v>
      </c>
      <c r="I27" s="81" t="s">
        <v>32</v>
      </c>
      <c r="J27" s="81" t="s">
        <v>68</v>
      </c>
      <c r="K27" s="501" t="s">
        <v>451</v>
      </c>
      <c r="L27" s="506">
        <v>4000000</v>
      </c>
      <c r="M27" s="507">
        <f t="shared" si="1"/>
        <v>2800000</v>
      </c>
      <c r="N27" s="508">
        <v>2024</v>
      </c>
      <c r="O27" s="509">
        <v>2025</v>
      </c>
      <c r="P27" s="503"/>
      <c r="Q27" s="504"/>
      <c r="R27" s="504"/>
      <c r="S27" s="502"/>
      <c r="T27" s="510" t="s">
        <v>142</v>
      </c>
      <c r="U27" s="493"/>
      <c r="V27" s="493"/>
      <c r="W27" s="511" t="s">
        <v>142</v>
      </c>
      <c r="X27" s="511" t="s">
        <v>142</v>
      </c>
      <c r="Y27" s="512" t="s">
        <v>80</v>
      </c>
      <c r="Z27" s="502"/>
    </row>
    <row r="28" spans="1:26" ht="120" x14ac:dyDescent="0.25">
      <c r="A28" s="47">
        <v>24</v>
      </c>
      <c r="B28" s="133" t="s">
        <v>193</v>
      </c>
      <c r="C28" s="119" t="s">
        <v>78</v>
      </c>
      <c r="D28" s="120">
        <v>70991201</v>
      </c>
      <c r="E28" s="36">
        <v>2002795</v>
      </c>
      <c r="F28" s="73">
        <v>600050726</v>
      </c>
      <c r="G28" s="68" t="s">
        <v>194</v>
      </c>
      <c r="H28" s="527" t="s">
        <v>31</v>
      </c>
      <c r="I28" s="69" t="s">
        <v>32</v>
      </c>
      <c r="J28" s="69" t="s">
        <v>79</v>
      </c>
      <c r="K28" s="38" t="s">
        <v>195</v>
      </c>
      <c r="L28" s="121">
        <v>50000000</v>
      </c>
      <c r="M28" s="104">
        <f t="shared" si="1"/>
        <v>35000000</v>
      </c>
      <c r="N28" s="72">
        <v>2024</v>
      </c>
      <c r="O28" s="73">
        <v>2025</v>
      </c>
      <c r="P28" s="72" t="s">
        <v>141</v>
      </c>
      <c r="Q28" s="66" t="s">
        <v>141</v>
      </c>
      <c r="R28" s="66" t="s">
        <v>142</v>
      </c>
      <c r="S28" s="73" t="s">
        <v>142</v>
      </c>
      <c r="T28" s="81" t="s">
        <v>142</v>
      </c>
      <c r="U28" s="69" t="s">
        <v>142</v>
      </c>
      <c r="V28" s="69" t="s">
        <v>142</v>
      </c>
      <c r="W28" s="69" t="s">
        <v>142</v>
      </c>
      <c r="X28" s="69" t="s">
        <v>142</v>
      </c>
      <c r="Y28" s="341" t="s">
        <v>98</v>
      </c>
      <c r="Z28" s="73" t="s">
        <v>46</v>
      </c>
    </row>
    <row r="29" spans="1:26" ht="165.75" thickBot="1" x14ac:dyDescent="0.3">
      <c r="A29" s="62">
        <v>25</v>
      </c>
      <c r="B29" s="133" t="s">
        <v>193</v>
      </c>
      <c r="C29" s="119" t="s">
        <v>78</v>
      </c>
      <c r="D29" s="120">
        <v>70991201</v>
      </c>
      <c r="E29" s="36">
        <v>2002795</v>
      </c>
      <c r="F29" s="73">
        <v>600050726</v>
      </c>
      <c r="G29" s="68" t="s">
        <v>196</v>
      </c>
      <c r="H29" s="527" t="s">
        <v>31</v>
      </c>
      <c r="I29" s="69" t="s">
        <v>32</v>
      </c>
      <c r="J29" s="69" t="s">
        <v>79</v>
      </c>
      <c r="K29" s="89" t="s">
        <v>197</v>
      </c>
      <c r="L29" s="134">
        <v>100000000</v>
      </c>
      <c r="M29" s="130">
        <f t="shared" si="1"/>
        <v>70000000</v>
      </c>
      <c r="N29" s="72">
        <v>2024</v>
      </c>
      <c r="O29" s="73">
        <v>2026</v>
      </c>
      <c r="P29" s="72" t="s">
        <v>142</v>
      </c>
      <c r="Q29" s="66" t="s">
        <v>142</v>
      </c>
      <c r="R29" s="66" t="s">
        <v>142</v>
      </c>
      <c r="S29" s="73" t="s">
        <v>142</v>
      </c>
      <c r="T29" s="81" t="s">
        <v>142</v>
      </c>
      <c r="U29" s="69" t="s">
        <v>142</v>
      </c>
      <c r="V29" s="69" t="s">
        <v>142</v>
      </c>
      <c r="W29" s="69" t="s">
        <v>142</v>
      </c>
      <c r="X29" s="69" t="s">
        <v>142</v>
      </c>
      <c r="Y29" s="341" t="s">
        <v>98</v>
      </c>
      <c r="Z29" s="73" t="s">
        <v>103</v>
      </c>
    </row>
    <row r="30" spans="1:26" ht="150" x14ac:dyDescent="0.25">
      <c r="A30" s="110">
        <v>26</v>
      </c>
      <c r="B30" s="135" t="s">
        <v>86</v>
      </c>
      <c r="C30" s="136" t="s">
        <v>87</v>
      </c>
      <c r="D30" s="137">
        <v>70989486</v>
      </c>
      <c r="E30" s="138">
        <v>102374741</v>
      </c>
      <c r="F30" s="61">
        <v>600050963</v>
      </c>
      <c r="G30" s="80" t="s">
        <v>198</v>
      </c>
      <c r="H30" s="528" t="s">
        <v>31</v>
      </c>
      <c r="I30" s="81" t="s">
        <v>32</v>
      </c>
      <c r="J30" s="80" t="s">
        <v>89</v>
      </c>
      <c r="K30" s="84" t="s">
        <v>199</v>
      </c>
      <c r="L30" s="116">
        <v>10000000</v>
      </c>
      <c r="M30" s="114">
        <f t="shared" si="1"/>
        <v>7000000</v>
      </c>
      <c r="N30" s="82">
        <v>2023</v>
      </c>
      <c r="O30" s="83">
        <v>2024</v>
      </c>
      <c r="P30" s="82"/>
      <c r="Q30" s="78"/>
      <c r="R30" s="78"/>
      <c r="S30" s="83" t="s">
        <v>142</v>
      </c>
      <c r="T30" s="81"/>
      <c r="U30" s="81"/>
      <c r="V30" s="69"/>
      <c r="W30" s="81" t="s">
        <v>142</v>
      </c>
      <c r="X30" s="81"/>
      <c r="Y30" s="342" t="s">
        <v>200</v>
      </c>
      <c r="Z30" s="83" t="s">
        <v>46</v>
      </c>
    </row>
    <row r="31" spans="1:26" ht="120.75" thickBot="1" x14ac:dyDescent="0.3">
      <c r="A31" s="47">
        <v>27</v>
      </c>
      <c r="B31" s="139" t="s">
        <v>201</v>
      </c>
      <c r="C31" s="140" t="s">
        <v>202</v>
      </c>
      <c r="D31" s="120">
        <v>61632350</v>
      </c>
      <c r="E31" s="66">
        <v>45832188</v>
      </c>
      <c r="F31" s="141">
        <v>600050734</v>
      </c>
      <c r="G31" s="68" t="s">
        <v>203</v>
      </c>
      <c r="H31" s="527" t="s">
        <v>31</v>
      </c>
      <c r="I31" s="69" t="s">
        <v>32</v>
      </c>
      <c r="J31" s="68" t="s">
        <v>204</v>
      </c>
      <c r="K31" s="142" t="s">
        <v>205</v>
      </c>
      <c r="L31" s="134">
        <v>14000000</v>
      </c>
      <c r="M31" s="130">
        <f t="shared" si="1"/>
        <v>9800000</v>
      </c>
      <c r="N31" s="72">
        <v>2025</v>
      </c>
      <c r="O31" s="73">
        <v>2025</v>
      </c>
      <c r="P31" s="72" t="s">
        <v>142</v>
      </c>
      <c r="Q31" s="66" t="s">
        <v>142</v>
      </c>
      <c r="R31" s="66" t="s">
        <v>142</v>
      </c>
      <c r="S31" s="73" t="s">
        <v>142</v>
      </c>
      <c r="T31" s="81"/>
      <c r="U31" s="69" t="s">
        <v>142</v>
      </c>
      <c r="V31" s="69" t="s">
        <v>142</v>
      </c>
      <c r="W31" s="69" t="s">
        <v>142</v>
      </c>
      <c r="X31" s="69" t="s">
        <v>142</v>
      </c>
      <c r="Y31" s="343" t="s">
        <v>206</v>
      </c>
      <c r="Z31" s="73" t="s">
        <v>103</v>
      </c>
    </row>
    <row r="32" spans="1:26" ht="120" x14ac:dyDescent="0.25">
      <c r="A32" s="47">
        <v>27</v>
      </c>
      <c r="B32" s="139" t="s">
        <v>201</v>
      </c>
      <c r="C32" s="140" t="s">
        <v>202</v>
      </c>
      <c r="D32" s="120">
        <v>61632350</v>
      </c>
      <c r="E32" s="36">
        <v>45832188</v>
      </c>
      <c r="F32" s="143">
        <v>600050734</v>
      </c>
      <c r="G32" s="144" t="s">
        <v>207</v>
      </c>
      <c r="H32" s="527" t="s">
        <v>31</v>
      </c>
      <c r="I32" s="69" t="s">
        <v>32</v>
      </c>
      <c r="J32" s="68" t="s">
        <v>204</v>
      </c>
      <c r="K32" s="145" t="s">
        <v>208</v>
      </c>
      <c r="L32" s="121">
        <v>12000000</v>
      </c>
      <c r="M32" s="104">
        <f t="shared" si="1"/>
        <v>8400000</v>
      </c>
      <c r="N32" s="72">
        <v>2023</v>
      </c>
      <c r="O32" s="73">
        <v>2023</v>
      </c>
      <c r="P32" s="72" t="s">
        <v>142</v>
      </c>
      <c r="Q32" s="66" t="s">
        <v>142</v>
      </c>
      <c r="R32" s="66" t="s">
        <v>142</v>
      </c>
      <c r="S32" s="73" t="s">
        <v>142</v>
      </c>
      <c r="T32" s="81"/>
      <c r="U32" s="69" t="s">
        <v>142</v>
      </c>
      <c r="V32" s="69" t="s">
        <v>142</v>
      </c>
      <c r="W32" s="69" t="s">
        <v>142</v>
      </c>
      <c r="X32" s="69" t="s">
        <v>142</v>
      </c>
      <c r="Y32" s="344" t="s">
        <v>209</v>
      </c>
      <c r="Z32" s="73" t="s">
        <v>159</v>
      </c>
    </row>
    <row r="33" spans="1:26" ht="60" x14ac:dyDescent="0.25">
      <c r="A33" s="62">
        <v>28</v>
      </c>
      <c r="B33" s="139" t="s">
        <v>201</v>
      </c>
      <c r="C33" s="140" t="s">
        <v>202</v>
      </c>
      <c r="D33" s="120">
        <v>61632350</v>
      </c>
      <c r="E33" s="36">
        <v>45832188</v>
      </c>
      <c r="F33" s="143">
        <v>600050734</v>
      </c>
      <c r="G33" s="74" t="s">
        <v>210</v>
      </c>
      <c r="H33" s="527" t="s">
        <v>31</v>
      </c>
      <c r="I33" s="69" t="s">
        <v>32</v>
      </c>
      <c r="J33" s="68" t="s">
        <v>204</v>
      </c>
      <c r="K33" s="74" t="s">
        <v>211</v>
      </c>
      <c r="L33" s="121">
        <v>6000000</v>
      </c>
      <c r="M33" s="104">
        <f t="shared" si="1"/>
        <v>4200000</v>
      </c>
      <c r="N33" s="72">
        <v>2024</v>
      </c>
      <c r="O33" s="73">
        <v>2024</v>
      </c>
      <c r="P33" s="72" t="s">
        <v>142</v>
      </c>
      <c r="Q33" s="66" t="s">
        <v>142</v>
      </c>
      <c r="R33" s="66" t="s">
        <v>142</v>
      </c>
      <c r="S33" s="73" t="s">
        <v>142</v>
      </c>
      <c r="T33" s="81"/>
      <c r="U33" s="69" t="s">
        <v>142</v>
      </c>
      <c r="V33" s="69" t="s">
        <v>142</v>
      </c>
      <c r="W33" s="69" t="s">
        <v>142</v>
      </c>
      <c r="X33" s="69" t="s">
        <v>142</v>
      </c>
      <c r="Y33" s="344" t="s">
        <v>212</v>
      </c>
      <c r="Z33" s="73" t="s">
        <v>103</v>
      </c>
    </row>
    <row r="34" spans="1:26" ht="73.5" thickBot="1" x14ac:dyDescent="0.3">
      <c r="A34" s="395">
        <v>29</v>
      </c>
      <c r="B34" s="382" t="s">
        <v>213</v>
      </c>
      <c r="C34" s="383" t="s">
        <v>100</v>
      </c>
      <c r="D34" s="384">
        <v>70986363</v>
      </c>
      <c r="E34" s="385">
        <v>102374775</v>
      </c>
      <c r="F34" s="386">
        <v>600050904</v>
      </c>
      <c r="G34" s="394" t="s">
        <v>426</v>
      </c>
      <c r="H34" s="529" t="s">
        <v>31</v>
      </c>
      <c r="I34" s="388" t="s">
        <v>32</v>
      </c>
      <c r="J34" s="387" t="s">
        <v>102</v>
      </c>
      <c r="K34" s="394" t="s">
        <v>425</v>
      </c>
      <c r="L34" s="396">
        <v>8000000</v>
      </c>
      <c r="M34" s="397">
        <f t="shared" si="1"/>
        <v>5600000</v>
      </c>
      <c r="N34" s="398">
        <v>2026</v>
      </c>
      <c r="O34" s="399">
        <v>2028</v>
      </c>
      <c r="P34" s="398" t="s">
        <v>142</v>
      </c>
      <c r="Q34" s="400" t="s">
        <v>142</v>
      </c>
      <c r="R34" s="400" t="s">
        <v>142</v>
      </c>
      <c r="S34" s="399" t="s">
        <v>142</v>
      </c>
      <c r="T34" s="494" t="s">
        <v>142</v>
      </c>
      <c r="U34" s="401" t="s">
        <v>142</v>
      </c>
      <c r="V34" s="401" t="s">
        <v>142</v>
      </c>
      <c r="W34" s="401" t="s">
        <v>142</v>
      </c>
      <c r="X34" s="401" t="s">
        <v>142</v>
      </c>
      <c r="Y34" s="402" t="s">
        <v>106</v>
      </c>
      <c r="Z34" s="399" t="s">
        <v>103</v>
      </c>
    </row>
    <row r="35" spans="1:26" ht="90" x14ac:dyDescent="0.25">
      <c r="A35" s="110">
        <v>30</v>
      </c>
      <c r="B35" s="382" t="s">
        <v>213</v>
      </c>
      <c r="C35" s="383" t="s">
        <v>100</v>
      </c>
      <c r="D35" s="384">
        <v>70986363</v>
      </c>
      <c r="E35" s="385">
        <v>102374775</v>
      </c>
      <c r="F35" s="386">
        <v>600050904</v>
      </c>
      <c r="G35" s="387" t="s">
        <v>214</v>
      </c>
      <c r="H35" s="529" t="s">
        <v>31</v>
      </c>
      <c r="I35" s="388" t="s">
        <v>32</v>
      </c>
      <c r="J35" s="387" t="s">
        <v>102</v>
      </c>
      <c r="K35" s="387" t="s">
        <v>215</v>
      </c>
      <c r="L35" s="389">
        <v>6000000</v>
      </c>
      <c r="M35" s="390">
        <f t="shared" si="1"/>
        <v>4200000</v>
      </c>
      <c r="N35" s="391">
        <v>2026</v>
      </c>
      <c r="O35" s="386">
        <v>2027</v>
      </c>
      <c r="P35" s="391" t="s">
        <v>142</v>
      </c>
      <c r="Q35" s="392" t="s">
        <v>142</v>
      </c>
      <c r="R35" s="392" t="s">
        <v>142</v>
      </c>
      <c r="S35" s="386" t="s">
        <v>142</v>
      </c>
      <c r="T35" s="493" t="s">
        <v>142</v>
      </c>
      <c r="U35" s="388" t="s">
        <v>142</v>
      </c>
      <c r="V35" s="388" t="s">
        <v>142</v>
      </c>
      <c r="W35" s="388" t="s">
        <v>142</v>
      </c>
      <c r="X35" s="388" t="s">
        <v>142</v>
      </c>
      <c r="Y35" s="393" t="s">
        <v>156</v>
      </c>
      <c r="Z35" s="386" t="s">
        <v>422</v>
      </c>
    </row>
    <row r="36" spans="1:26" ht="72.75" x14ac:dyDescent="0.25">
      <c r="A36" s="47">
        <v>31</v>
      </c>
      <c r="B36" s="382" t="s">
        <v>213</v>
      </c>
      <c r="C36" s="383" t="s">
        <v>100</v>
      </c>
      <c r="D36" s="384">
        <v>70986363</v>
      </c>
      <c r="E36" s="385">
        <v>102374775</v>
      </c>
      <c r="F36" s="386">
        <v>600050904</v>
      </c>
      <c r="G36" s="387" t="s">
        <v>216</v>
      </c>
      <c r="H36" s="529" t="s">
        <v>31</v>
      </c>
      <c r="I36" s="388" t="s">
        <v>32</v>
      </c>
      <c r="J36" s="387" t="s">
        <v>102</v>
      </c>
      <c r="K36" s="387" t="s">
        <v>217</v>
      </c>
      <c r="L36" s="389">
        <v>5000000</v>
      </c>
      <c r="M36" s="390">
        <f t="shared" si="1"/>
        <v>3500000</v>
      </c>
      <c r="N36" s="391">
        <v>2026</v>
      </c>
      <c r="O36" s="386">
        <v>2026</v>
      </c>
      <c r="P36" s="391" t="s">
        <v>142</v>
      </c>
      <c r="Q36" s="392" t="s">
        <v>142</v>
      </c>
      <c r="R36" s="392" t="s">
        <v>142</v>
      </c>
      <c r="S36" s="386" t="s">
        <v>142</v>
      </c>
      <c r="T36" s="493" t="s">
        <v>142</v>
      </c>
      <c r="U36" s="388" t="s">
        <v>142</v>
      </c>
      <c r="V36" s="388" t="s">
        <v>142</v>
      </c>
      <c r="W36" s="388" t="s">
        <v>142</v>
      </c>
      <c r="X36" s="388" t="s">
        <v>142</v>
      </c>
      <c r="Y36" s="393" t="s">
        <v>106</v>
      </c>
      <c r="Z36" s="386" t="s">
        <v>103</v>
      </c>
    </row>
    <row r="37" spans="1:26" ht="72.75" x14ac:dyDescent="0.25">
      <c r="A37" s="47">
        <v>32</v>
      </c>
      <c r="B37" s="382" t="s">
        <v>213</v>
      </c>
      <c r="C37" s="383" t="s">
        <v>100</v>
      </c>
      <c r="D37" s="384">
        <v>70986363</v>
      </c>
      <c r="E37" s="385">
        <v>102374775</v>
      </c>
      <c r="F37" s="386">
        <v>600050904</v>
      </c>
      <c r="G37" s="387" t="s">
        <v>423</v>
      </c>
      <c r="H37" s="529" t="s">
        <v>31</v>
      </c>
      <c r="I37" s="388" t="s">
        <v>32</v>
      </c>
      <c r="J37" s="387" t="s">
        <v>102</v>
      </c>
      <c r="K37" s="387" t="s">
        <v>424</v>
      </c>
      <c r="L37" s="389">
        <v>2000000</v>
      </c>
      <c r="M37" s="390">
        <f t="shared" si="1"/>
        <v>1400000</v>
      </c>
      <c r="N37" s="391">
        <v>2027</v>
      </c>
      <c r="O37" s="386">
        <v>2028</v>
      </c>
      <c r="P37" s="391" t="s">
        <v>142</v>
      </c>
      <c r="Q37" s="392" t="s">
        <v>142</v>
      </c>
      <c r="R37" s="392" t="s">
        <v>142</v>
      </c>
      <c r="S37" s="386" t="s">
        <v>142</v>
      </c>
      <c r="T37" s="493" t="s">
        <v>142</v>
      </c>
      <c r="U37" s="388" t="s">
        <v>142</v>
      </c>
      <c r="V37" s="388" t="s">
        <v>142</v>
      </c>
      <c r="W37" s="388" t="s">
        <v>142</v>
      </c>
      <c r="X37" s="388" t="s">
        <v>142</v>
      </c>
      <c r="Y37" s="393" t="s">
        <v>106</v>
      </c>
      <c r="Z37" s="386" t="s">
        <v>103</v>
      </c>
    </row>
    <row r="38" spans="1:26" s="362" customFormat="1" ht="72.75" x14ac:dyDescent="0.25">
      <c r="A38" s="32">
        <v>33</v>
      </c>
      <c r="B38" s="139" t="s">
        <v>213</v>
      </c>
      <c r="C38" s="140" t="s">
        <v>100</v>
      </c>
      <c r="D38" s="120">
        <v>70986363</v>
      </c>
      <c r="E38" s="98">
        <v>102374775</v>
      </c>
      <c r="F38" s="73">
        <v>600050904</v>
      </c>
      <c r="G38" s="68" t="s">
        <v>400</v>
      </c>
      <c r="H38" s="527" t="s">
        <v>31</v>
      </c>
      <c r="I38" s="69" t="s">
        <v>32</v>
      </c>
      <c r="J38" s="69" t="s">
        <v>32</v>
      </c>
      <c r="K38" s="68" t="s">
        <v>401</v>
      </c>
      <c r="L38" s="121">
        <v>5000000</v>
      </c>
      <c r="M38" s="104">
        <f t="shared" si="1"/>
        <v>3500000</v>
      </c>
      <c r="N38" s="72">
        <v>2024</v>
      </c>
      <c r="O38" s="73">
        <v>2025</v>
      </c>
      <c r="P38" s="72" t="s">
        <v>142</v>
      </c>
      <c r="Q38" s="66" t="s">
        <v>142</v>
      </c>
      <c r="R38" s="66" t="s">
        <v>142</v>
      </c>
      <c r="S38" s="73" t="s">
        <v>142</v>
      </c>
      <c r="T38" s="81" t="s">
        <v>142</v>
      </c>
      <c r="U38" s="69" t="s">
        <v>142</v>
      </c>
      <c r="V38" s="69" t="s">
        <v>142</v>
      </c>
      <c r="W38" s="69" t="s">
        <v>142</v>
      </c>
      <c r="X38" s="69" t="s">
        <v>142</v>
      </c>
      <c r="Y38" s="344" t="s">
        <v>219</v>
      </c>
      <c r="Z38" s="73" t="s">
        <v>81</v>
      </c>
    </row>
    <row r="39" spans="1:26" ht="73.5" thickBot="1" x14ac:dyDescent="0.3">
      <c r="A39" s="62">
        <v>34</v>
      </c>
      <c r="B39" s="139" t="s">
        <v>213</v>
      </c>
      <c r="C39" s="140" t="s">
        <v>100</v>
      </c>
      <c r="D39" s="120">
        <v>70986363</v>
      </c>
      <c r="E39" s="98">
        <v>102374775</v>
      </c>
      <c r="F39" s="73">
        <v>600050904</v>
      </c>
      <c r="G39" s="68" t="s">
        <v>218</v>
      </c>
      <c r="H39" s="527" t="s">
        <v>31</v>
      </c>
      <c r="I39" s="69" t="s">
        <v>32</v>
      </c>
      <c r="J39" s="68" t="s">
        <v>102</v>
      </c>
      <c r="K39" s="68" t="s">
        <v>218</v>
      </c>
      <c r="L39" s="121">
        <v>50000000</v>
      </c>
      <c r="M39" s="104">
        <f t="shared" si="1"/>
        <v>35000000</v>
      </c>
      <c r="N39" s="72">
        <v>2023</v>
      </c>
      <c r="O39" s="73">
        <v>2025</v>
      </c>
      <c r="P39" s="72" t="s">
        <v>142</v>
      </c>
      <c r="Q39" s="66" t="s">
        <v>142</v>
      </c>
      <c r="R39" s="66" t="s">
        <v>142</v>
      </c>
      <c r="S39" s="73" t="s">
        <v>142</v>
      </c>
      <c r="T39" s="81" t="s">
        <v>142</v>
      </c>
      <c r="U39" s="69" t="s">
        <v>142</v>
      </c>
      <c r="V39" s="69" t="s">
        <v>142</v>
      </c>
      <c r="W39" s="69" t="s">
        <v>142</v>
      </c>
      <c r="X39" s="69" t="s">
        <v>142</v>
      </c>
      <c r="Y39" s="344" t="s">
        <v>219</v>
      </c>
      <c r="Z39" s="73" t="s">
        <v>81</v>
      </c>
    </row>
    <row r="40" spans="1:26" ht="105" x14ac:dyDescent="0.25">
      <c r="A40" s="110">
        <v>35</v>
      </c>
      <c r="B40" s="135" t="s">
        <v>109</v>
      </c>
      <c r="C40" s="136" t="s">
        <v>220</v>
      </c>
      <c r="D40" s="137">
        <v>61632279</v>
      </c>
      <c r="E40" s="146">
        <v>102386439</v>
      </c>
      <c r="F40" s="83">
        <v>600050653</v>
      </c>
      <c r="G40" s="80" t="s">
        <v>221</v>
      </c>
      <c r="H40" s="528" t="s">
        <v>31</v>
      </c>
      <c r="I40" s="81" t="s">
        <v>32</v>
      </c>
      <c r="J40" s="80" t="s">
        <v>112</v>
      </c>
      <c r="K40" s="80" t="s">
        <v>221</v>
      </c>
      <c r="L40" s="116">
        <v>1000000</v>
      </c>
      <c r="M40" s="114">
        <f t="shared" si="1"/>
        <v>700000</v>
      </c>
      <c r="N40" s="82">
        <v>2022</v>
      </c>
      <c r="O40" s="83">
        <v>2024</v>
      </c>
      <c r="P40" s="82" t="s">
        <v>142</v>
      </c>
      <c r="Q40" s="78" t="s">
        <v>142</v>
      </c>
      <c r="R40" s="78" t="s">
        <v>142</v>
      </c>
      <c r="S40" s="83"/>
      <c r="T40" s="81"/>
      <c r="U40" s="81"/>
      <c r="V40" s="69"/>
      <c r="W40" s="81"/>
      <c r="X40" s="81"/>
      <c r="Y40" s="342" t="s">
        <v>98</v>
      </c>
      <c r="Z40" s="83" t="s">
        <v>46</v>
      </c>
    </row>
    <row r="41" spans="1:26" ht="84.75" x14ac:dyDescent="0.25">
      <c r="A41" s="47">
        <v>36</v>
      </c>
      <c r="B41" s="135" t="s">
        <v>109</v>
      </c>
      <c r="C41" s="136" t="s">
        <v>220</v>
      </c>
      <c r="D41" s="137">
        <v>61632279</v>
      </c>
      <c r="E41" s="146">
        <v>102386439</v>
      </c>
      <c r="F41" s="83">
        <v>600050653</v>
      </c>
      <c r="G41" s="80" t="s">
        <v>222</v>
      </c>
      <c r="H41" s="528" t="s">
        <v>31</v>
      </c>
      <c r="I41" s="81" t="s">
        <v>32</v>
      </c>
      <c r="J41" s="80" t="s">
        <v>112</v>
      </c>
      <c r="K41" s="80" t="s">
        <v>222</v>
      </c>
      <c r="L41" s="116">
        <v>3000000</v>
      </c>
      <c r="M41" s="114">
        <f t="shared" si="1"/>
        <v>2100000</v>
      </c>
      <c r="N41" s="82">
        <v>2022</v>
      </c>
      <c r="O41" s="83">
        <v>2024</v>
      </c>
      <c r="P41" s="82"/>
      <c r="Q41" s="78"/>
      <c r="R41" s="78"/>
      <c r="S41" s="83"/>
      <c r="T41" s="81"/>
      <c r="U41" s="81"/>
      <c r="V41" s="69"/>
      <c r="W41" s="81"/>
      <c r="X41" s="81"/>
      <c r="Y41" s="342" t="s">
        <v>98</v>
      </c>
      <c r="Z41" s="83"/>
    </row>
    <row r="42" spans="1:26" ht="84.75" x14ac:dyDescent="0.25">
      <c r="A42" s="47">
        <v>37</v>
      </c>
      <c r="B42" s="135" t="s">
        <v>109</v>
      </c>
      <c r="C42" s="136" t="s">
        <v>220</v>
      </c>
      <c r="D42" s="137">
        <v>61632279</v>
      </c>
      <c r="E42" s="146">
        <v>102386439</v>
      </c>
      <c r="F42" s="83">
        <v>600050653</v>
      </c>
      <c r="G42" s="80" t="s">
        <v>223</v>
      </c>
      <c r="H42" s="528" t="s">
        <v>31</v>
      </c>
      <c r="I42" s="81" t="s">
        <v>32</v>
      </c>
      <c r="J42" s="80" t="s">
        <v>112</v>
      </c>
      <c r="K42" s="80" t="s">
        <v>223</v>
      </c>
      <c r="L42" s="116">
        <v>2000000</v>
      </c>
      <c r="M42" s="114">
        <f t="shared" si="1"/>
        <v>1400000</v>
      </c>
      <c r="N42" s="82">
        <v>2022</v>
      </c>
      <c r="O42" s="83">
        <v>2024</v>
      </c>
      <c r="P42" s="82"/>
      <c r="Q42" s="78" t="s">
        <v>142</v>
      </c>
      <c r="R42" s="78" t="s">
        <v>142</v>
      </c>
      <c r="S42" s="83" t="s">
        <v>142</v>
      </c>
      <c r="T42" s="81"/>
      <c r="U42" s="81"/>
      <c r="V42" s="69"/>
      <c r="W42" s="81"/>
      <c r="X42" s="81"/>
      <c r="Y42" s="342" t="s">
        <v>98</v>
      </c>
      <c r="Z42" s="83"/>
    </row>
    <row r="43" spans="1:26" ht="85.5" thickBot="1" x14ac:dyDescent="0.3">
      <c r="A43" s="62">
        <v>38</v>
      </c>
      <c r="B43" s="135" t="s">
        <v>109</v>
      </c>
      <c r="C43" s="136" t="s">
        <v>220</v>
      </c>
      <c r="D43" s="137">
        <v>61632279</v>
      </c>
      <c r="E43" s="146">
        <v>102386439</v>
      </c>
      <c r="F43" s="83">
        <v>600050653</v>
      </c>
      <c r="G43" s="80" t="s">
        <v>224</v>
      </c>
      <c r="H43" s="528" t="s">
        <v>31</v>
      </c>
      <c r="I43" s="81" t="s">
        <v>32</v>
      </c>
      <c r="J43" s="80" t="s">
        <v>112</v>
      </c>
      <c r="K43" s="80" t="s">
        <v>224</v>
      </c>
      <c r="L43" s="116">
        <v>2000000</v>
      </c>
      <c r="M43" s="114">
        <f t="shared" si="1"/>
        <v>1400000</v>
      </c>
      <c r="N43" s="82">
        <v>2022</v>
      </c>
      <c r="O43" s="83">
        <v>2024</v>
      </c>
      <c r="P43" s="82"/>
      <c r="Q43" s="78"/>
      <c r="R43" s="78" t="s">
        <v>142</v>
      </c>
      <c r="S43" s="83"/>
      <c r="T43" s="81"/>
      <c r="U43" s="81"/>
      <c r="V43" s="69"/>
      <c r="W43" s="81"/>
      <c r="X43" s="81"/>
      <c r="Y43" s="342" t="s">
        <v>98</v>
      </c>
      <c r="Z43" s="83"/>
    </row>
    <row r="44" spans="1:26" ht="105" x14ac:dyDescent="0.25">
      <c r="A44" s="110">
        <v>39</v>
      </c>
      <c r="B44" s="135" t="s">
        <v>109</v>
      </c>
      <c r="C44" s="136" t="s">
        <v>220</v>
      </c>
      <c r="D44" s="137">
        <v>61632279</v>
      </c>
      <c r="E44" s="146">
        <v>102386439</v>
      </c>
      <c r="F44" s="83">
        <v>600050653</v>
      </c>
      <c r="G44" s="80" t="s">
        <v>225</v>
      </c>
      <c r="H44" s="528" t="s">
        <v>31</v>
      </c>
      <c r="I44" s="81" t="s">
        <v>32</v>
      </c>
      <c r="J44" s="80" t="s">
        <v>112</v>
      </c>
      <c r="K44" s="80" t="s">
        <v>225</v>
      </c>
      <c r="L44" s="116">
        <v>30000000</v>
      </c>
      <c r="M44" s="114">
        <f t="shared" si="1"/>
        <v>21000000</v>
      </c>
      <c r="N44" s="82">
        <v>2022</v>
      </c>
      <c r="O44" s="83">
        <v>2026</v>
      </c>
      <c r="P44" s="82" t="s">
        <v>142</v>
      </c>
      <c r="Q44" s="78" t="s">
        <v>142</v>
      </c>
      <c r="R44" s="78" t="s">
        <v>142</v>
      </c>
      <c r="S44" s="83" t="s">
        <v>142</v>
      </c>
      <c r="T44" s="81"/>
      <c r="U44" s="81"/>
      <c r="V44" s="69"/>
      <c r="W44" s="81"/>
      <c r="X44" s="81"/>
      <c r="Y44" s="342" t="s">
        <v>98</v>
      </c>
      <c r="Z44" s="83"/>
    </row>
    <row r="45" spans="1:26" ht="105" x14ac:dyDescent="0.25">
      <c r="A45" s="47">
        <v>40</v>
      </c>
      <c r="B45" s="135" t="s">
        <v>109</v>
      </c>
      <c r="C45" s="136" t="s">
        <v>220</v>
      </c>
      <c r="D45" s="137">
        <v>61632279</v>
      </c>
      <c r="E45" s="146">
        <v>102386439</v>
      </c>
      <c r="F45" s="83">
        <v>600050653</v>
      </c>
      <c r="G45" s="80" t="s">
        <v>226</v>
      </c>
      <c r="H45" s="528" t="s">
        <v>31</v>
      </c>
      <c r="I45" s="81" t="s">
        <v>32</v>
      </c>
      <c r="J45" s="80" t="s">
        <v>112</v>
      </c>
      <c r="K45" s="80" t="s">
        <v>226</v>
      </c>
      <c r="L45" s="116">
        <v>60000000</v>
      </c>
      <c r="M45" s="114">
        <f t="shared" si="1"/>
        <v>42000000</v>
      </c>
      <c r="N45" s="82">
        <v>2023</v>
      </c>
      <c r="O45" s="83">
        <v>2026</v>
      </c>
      <c r="P45" s="82" t="s">
        <v>142</v>
      </c>
      <c r="Q45" s="78" t="s">
        <v>142</v>
      </c>
      <c r="R45" s="78"/>
      <c r="S45" s="83" t="s">
        <v>142</v>
      </c>
      <c r="T45" s="81"/>
      <c r="U45" s="81"/>
      <c r="V45" s="69"/>
      <c r="W45" s="81"/>
      <c r="X45" s="81"/>
      <c r="Y45" s="342"/>
      <c r="Z45" s="83"/>
    </row>
    <row r="46" spans="1:26" ht="180" x14ac:dyDescent="0.25">
      <c r="A46" s="47">
        <v>41</v>
      </c>
      <c r="B46" s="135" t="s">
        <v>109</v>
      </c>
      <c r="C46" s="136" t="s">
        <v>220</v>
      </c>
      <c r="D46" s="137">
        <v>61632279</v>
      </c>
      <c r="E46" s="146">
        <v>102386439</v>
      </c>
      <c r="F46" s="83">
        <v>600050653</v>
      </c>
      <c r="G46" s="80" t="s">
        <v>454</v>
      </c>
      <c r="H46" s="528" t="s">
        <v>31</v>
      </c>
      <c r="I46" s="81" t="s">
        <v>32</v>
      </c>
      <c r="J46" s="80" t="s">
        <v>112</v>
      </c>
      <c r="K46" s="513" t="s">
        <v>453</v>
      </c>
      <c r="L46" s="514">
        <v>3000000</v>
      </c>
      <c r="M46" s="515">
        <f t="shared" si="1"/>
        <v>2100000</v>
      </c>
      <c r="N46" s="82">
        <v>2025</v>
      </c>
      <c r="O46" s="83">
        <v>2025</v>
      </c>
      <c r="P46" s="82" t="s">
        <v>142</v>
      </c>
      <c r="Q46" s="78" t="s">
        <v>142</v>
      </c>
      <c r="R46" s="78" t="s">
        <v>142</v>
      </c>
      <c r="S46" s="83" t="s">
        <v>142</v>
      </c>
      <c r="T46" s="81" t="s">
        <v>142</v>
      </c>
      <c r="U46" s="81" t="s">
        <v>142</v>
      </c>
      <c r="V46" s="69" t="s">
        <v>142</v>
      </c>
      <c r="W46" s="81" t="s">
        <v>142</v>
      </c>
      <c r="X46" s="81" t="s">
        <v>142</v>
      </c>
      <c r="Y46" s="342" t="s">
        <v>98</v>
      </c>
      <c r="Z46" s="83"/>
    </row>
    <row r="47" spans="1:26" ht="72.75" x14ac:dyDescent="0.25">
      <c r="A47" s="47">
        <v>42</v>
      </c>
      <c r="B47" s="135" t="s">
        <v>227</v>
      </c>
      <c r="C47" s="136" t="s">
        <v>228</v>
      </c>
      <c r="D47" s="137">
        <v>75034158</v>
      </c>
      <c r="E47" s="78">
        <v>150036698</v>
      </c>
      <c r="F47" s="147" t="s">
        <v>229</v>
      </c>
      <c r="G47" s="80" t="s">
        <v>230</v>
      </c>
      <c r="H47" s="528" t="s">
        <v>42</v>
      </c>
      <c r="I47" s="81" t="s">
        <v>32</v>
      </c>
      <c r="J47" s="80" t="s">
        <v>231</v>
      </c>
      <c r="K47" s="53" t="s">
        <v>230</v>
      </c>
      <c r="L47" s="116">
        <v>2000000</v>
      </c>
      <c r="M47" s="114">
        <v>1400000</v>
      </c>
      <c r="N47" s="82">
        <v>2020</v>
      </c>
      <c r="O47" s="83">
        <v>2021</v>
      </c>
      <c r="P47" s="82" t="s">
        <v>142</v>
      </c>
      <c r="Q47" s="78" t="s">
        <v>142</v>
      </c>
      <c r="R47" s="78" t="s">
        <v>142</v>
      </c>
      <c r="S47" s="83" t="s">
        <v>142</v>
      </c>
      <c r="T47" s="81"/>
      <c r="U47" s="81"/>
      <c r="V47" s="69"/>
      <c r="W47" s="81"/>
      <c r="X47" s="81"/>
      <c r="Y47" s="342" t="s">
        <v>98</v>
      </c>
      <c r="Z47" s="83"/>
    </row>
    <row r="48" spans="1:26" ht="73.5" thickBot="1" x14ac:dyDescent="0.3">
      <c r="A48" s="62">
        <v>43</v>
      </c>
      <c r="B48" s="135" t="s">
        <v>227</v>
      </c>
      <c r="C48" s="136" t="s">
        <v>228</v>
      </c>
      <c r="D48" s="137">
        <v>75034158</v>
      </c>
      <c r="E48" s="78">
        <v>150036698</v>
      </c>
      <c r="F48" s="147" t="s">
        <v>229</v>
      </c>
      <c r="G48" s="80" t="s">
        <v>232</v>
      </c>
      <c r="H48" s="528" t="s">
        <v>42</v>
      </c>
      <c r="I48" s="81" t="s">
        <v>32</v>
      </c>
      <c r="J48" s="80" t="s">
        <v>231</v>
      </c>
      <c r="K48" s="53" t="s">
        <v>232</v>
      </c>
      <c r="L48" s="116">
        <v>2000000</v>
      </c>
      <c r="M48" s="114">
        <v>1400000</v>
      </c>
      <c r="N48" s="82">
        <v>2020</v>
      </c>
      <c r="O48" s="83">
        <v>2021</v>
      </c>
      <c r="P48" s="82"/>
      <c r="Q48" s="78" t="s">
        <v>142</v>
      </c>
      <c r="R48" s="78" t="s">
        <v>142</v>
      </c>
      <c r="S48" s="83" t="s">
        <v>142</v>
      </c>
      <c r="T48" s="81"/>
      <c r="U48" s="81"/>
      <c r="V48" s="69"/>
      <c r="W48" s="81"/>
      <c r="X48" s="81"/>
      <c r="Y48" s="345" t="s">
        <v>98</v>
      </c>
      <c r="Z48" s="83"/>
    </row>
    <row r="49" spans="1:26" ht="135" x14ac:dyDescent="0.25">
      <c r="A49" s="110">
        <v>44</v>
      </c>
      <c r="B49" s="139" t="s">
        <v>233</v>
      </c>
      <c r="C49" s="149" t="s">
        <v>234</v>
      </c>
      <c r="D49" s="120">
        <v>71008357</v>
      </c>
      <c r="E49" s="150">
        <v>102374953</v>
      </c>
      <c r="F49" s="151">
        <v>600050645</v>
      </c>
      <c r="G49" s="38" t="s">
        <v>235</v>
      </c>
      <c r="H49" s="527" t="s">
        <v>31</v>
      </c>
      <c r="I49" s="69" t="s">
        <v>32</v>
      </c>
      <c r="J49" s="68" t="s">
        <v>236</v>
      </c>
      <c r="K49" s="38" t="s">
        <v>237</v>
      </c>
      <c r="L49" s="121">
        <v>2500000</v>
      </c>
      <c r="M49" s="104">
        <v>1050000</v>
      </c>
      <c r="N49" s="72">
        <v>2023</v>
      </c>
      <c r="O49" s="73">
        <v>2025</v>
      </c>
      <c r="P49" s="72" t="s">
        <v>142</v>
      </c>
      <c r="Q49" s="66" t="s">
        <v>142</v>
      </c>
      <c r="R49" s="66" t="s">
        <v>142</v>
      </c>
      <c r="S49" s="73"/>
      <c r="T49" s="81"/>
      <c r="U49" s="69" t="s">
        <v>142</v>
      </c>
      <c r="V49" s="69" t="s">
        <v>142</v>
      </c>
      <c r="W49" s="69" t="s">
        <v>142</v>
      </c>
      <c r="X49" s="69" t="s">
        <v>142</v>
      </c>
      <c r="Y49" s="344" t="s">
        <v>98</v>
      </c>
      <c r="Z49" s="73" t="s">
        <v>103</v>
      </c>
    </row>
    <row r="50" spans="1:26" ht="135" x14ac:dyDescent="0.25">
      <c r="A50" s="47">
        <v>45</v>
      </c>
      <c r="B50" s="152" t="s">
        <v>233</v>
      </c>
      <c r="C50" s="153" t="s">
        <v>234</v>
      </c>
      <c r="D50" s="120">
        <v>71008357</v>
      </c>
      <c r="E50" s="154">
        <v>102374953</v>
      </c>
      <c r="F50" s="155">
        <v>600050645</v>
      </c>
      <c r="G50" s="38" t="s">
        <v>238</v>
      </c>
      <c r="H50" s="525" t="s">
        <v>31</v>
      </c>
      <c r="I50" s="69" t="s">
        <v>32</v>
      </c>
      <c r="J50" s="156" t="s">
        <v>236</v>
      </c>
      <c r="K50" s="44" t="s">
        <v>239</v>
      </c>
      <c r="L50" s="121">
        <v>1500000</v>
      </c>
      <c r="M50" s="104">
        <v>910000</v>
      </c>
      <c r="N50" s="72">
        <v>2023</v>
      </c>
      <c r="O50" s="73">
        <v>2025</v>
      </c>
      <c r="P50" s="72" t="s">
        <v>142</v>
      </c>
      <c r="Q50" s="66" t="s">
        <v>142</v>
      </c>
      <c r="R50" s="66" t="s">
        <v>142</v>
      </c>
      <c r="S50" s="73" t="s">
        <v>142</v>
      </c>
      <c r="T50" s="81"/>
      <c r="U50" s="69" t="s">
        <v>142</v>
      </c>
      <c r="V50" s="69" t="s">
        <v>142</v>
      </c>
      <c r="W50" s="99" t="s">
        <v>142</v>
      </c>
      <c r="X50" s="99" t="s">
        <v>142</v>
      </c>
      <c r="Y50" s="346" t="s">
        <v>98</v>
      </c>
      <c r="Z50" s="73"/>
    </row>
    <row r="51" spans="1:26" ht="108.75" x14ac:dyDescent="0.25">
      <c r="A51" s="47">
        <v>46</v>
      </c>
      <c r="B51" s="157" t="s">
        <v>233</v>
      </c>
      <c r="C51" s="158" t="s">
        <v>234</v>
      </c>
      <c r="D51" s="159">
        <v>71008357</v>
      </c>
      <c r="E51" s="150">
        <v>102374953</v>
      </c>
      <c r="F51" s="151">
        <v>600050645</v>
      </c>
      <c r="G51" s="38" t="s">
        <v>240</v>
      </c>
      <c r="H51" s="525" t="s">
        <v>31</v>
      </c>
      <c r="I51" s="99" t="s">
        <v>32</v>
      </c>
      <c r="J51" s="156" t="s">
        <v>236</v>
      </c>
      <c r="K51" s="160" t="s">
        <v>241</v>
      </c>
      <c r="L51" s="126">
        <v>2500000</v>
      </c>
      <c r="M51" s="28">
        <v>1050000</v>
      </c>
      <c r="N51" s="100">
        <v>2023</v>
      </c>
      <c r="O51" s="71">
        <v>2025</v>
      </c>
      <c r="P51" s="100" t="s">
        <v>142</v>
      </c>
      <c r="Q51" s="36" t="s">
        <v>142</v>
      </c>
      <c r="R51" s="36" t="s">
        <v>142</v>
      </c>
      <c r="S51" s="101"/>
      <c r="T51" s="81"/>
      <c r="U51" s="99" t="s">
        <v>142</v>
      </c>
      <c r="V51" s="99" t="s">
        <v>142</v>
      </c>
      <c r="W51" s="161" t="s">
        <v>142</v>
      </c>
      <c r="X51" s="99" t="s">
        <v>142</v>
      </c>
      <c r="Y51" s="347" t="s">
        <v>98</v>
      </c>
      <c r="Z51" s="162"/>
    </row>
    <row r="52" spans="1:26" ht="109.5" thickBot="1" x14ac:dyDescent="0.3">
      <c r="A52" s="62">
        <v>47</v>
      </c>
      <c r="B52" s="157" t="s">
        <v>233</v>
      </c>
      <c r="C52" s="158" t="s">
        <v>234</v>
      </c>
      <c r="D52" s="159">
        <v>71008357</v>
      </c>
      <c r="E52" s="150">
        <v>102374953</v>
      </c>
      <c r="F52" s="151">
        <v>600050645</v>
      </c>
      <c r="G52" s="38" t="s">
        <v>242</v>
      </c>
      <c r="H52" s="530" t="s">
        <v>31</v>
      </c>
      <c r="I52" s="163" t="s">
        <v>32</v>
      </c>
      <c r="J52" s="164" t="s">
        <v>236</v>
      </c>
      <c r="K52" s="165" t="s">
        <v>243</v>
      </c>
      <c r="L52" s="121">
        <v>2000000</v>
      </c>
      <c r="M52" s="166">
        <v>1400000</v>
      </c>
      <c r="N52" s="167">
        <v>2023</v>
      </c>
      <c r="O52" s="168">
        <v>2025</v>
      </c>
      <c r="P52" s="70" t="s">
        <v>142</v>
      </c>
      <c r="Q52" s="36" t="s">
        <v>142</v>
      </c>
      <c r="R52" s="36" t="s">
        <v>142</v>
      </c>
      <c r="S52" s="101" t="s">
        <v>142</v>
      </c>
      <c r="T52" s="54"/>
      <c r="U52" s="123" t="s">
        <v>142</v>
      </c>
      <c r="V52" s="169" t="s">
        <v>142</v>
      </c>
      <c r="W52" s="99" t="s">
        <v>142</v>
      </c>
      <c r="X52" s="170" t="s">
        <v>142</v>
      </c>
      <c r="Y52" s="348" t="s">
        <v>98</v>
      </c>
      <c r="Z52" s="71"/>
    </row>
    <row r="53" spans="1:26" ht="120" x14ac:dyDescent="0.25">
      <c r="A53" s="110">
        <v>48</v>
      </c>
      <c r="B53" s="171" t="s">
        <v>113</v>
      </c>
      <c r="C53" s="112" t="s">
        <v>114</v>
      </c>
      <c r="D53" s="50">
        <v>75030632</v>
      </c>
      <c r="E53" s="172">
        <v>2962756</v>
      </c>
      <c r="F53" s="173">
        <v>600050955</v>
      </c>
      <c r="G53" s="174" t="s">
        <v>244</v>
      </c>
      <c r="H53" s="531" t="s">
        <v>31</v>
      </c>
      <c r="I53" s="83" t="s">
        <v>32</v>
      </c>
      <c r="J53" s="81" t="s">
        <v>116</v>
      </c>
      <c r="K53" s="175" t="s">
        <v>244</v>
      </c>
      <c r="L53" s="116">
        <v>1700000</v>
      </c>
      <c r="M53" s="176">
        <v>1190000</v>
      </c>
      <c r="N53" s="82">
        <v>2017</v>
      </c>
      <c r="O53" s="177">
        <v>2022</v>
      </c>
      <c r="P53" s="60" t="s">
        <v>142</v>
      </c>
      <c r="Q53" s="78" t="s">
        <v>142</v>
      </c>
      <c r="R53" s="78" t="s">
        <v>142</v>
      </c>
      <c r="S53" s="177" t="s">
        <v>142</v>
      </c>
      <c r="T53" s="495" t="s">
        <v>142</v>
      </c>
      <c r="U53" s="81" t="s">
        <v>142</v>
      </c>
      <c r="V53" s="99" t="s">
        <v>142</v>
      </c>
      <c r="W53" s="54" t="s">
        <v>142</v>
      </c>
      <c r="X53" s="54" t="s">
        <v>142</v>
      </c>
      <c r="Y53" s="339" t="s">
        <v>245</v>
      </c>
      <c r="Z53" s="178"/>
    </row>
    <row r="54" spans="1:26" ht="60.75" x14ac:dyDescent="0.25">
      <c r="A54" s="47">
        <v>49</v>
      </c>
      <c r="B54" s="349" t="s">
        <v>246</v>
      </c>
      <c r="C54" s="350" t="s">
        <v>247</v>
      </c>
      <c r="D54" s="351">
        <v>70994811</v>
      </c>
      <c r="E54" s="352">
        <v>102374783</v>
      </c>
      <c r="F54" s="177">
        <v>600050980</v>
      </c>
      <c r="G54" s="80" t="s">
        <v>248</v>
      </c>
      <c r="H54" s="531" t="s">
        <v>31</v>
      </c>
      <c r="I54" s="83" t="s">
        <v>32</v>
      </c>
      <c r="J54" s="81" t="s">
        <v>249</v>
      </c>
      <c r="K54" s="353" t="s">
        <v>250</v>
      </c>
      <c r="L54" s="126">
        <v>1800000</v>
      </c>
      <c r="M54" s="127">
        <f>L54/100*70</f>
        <v>1260000</v>
      </c>
      <c r="N54" s="82">
        <v>2023</v>
      </c>
      <c r="O54" s="177">
        <v>2024</v>
      </c>
      <c r="P54" s="82" t="s">
        <v>142</v>
      </c>
      <c r="Q54" s="78" t="s">
        <v>142</v>
      </c>
      <c r="R54" s="78" t="s">
        <v>142</v>
      </c>
      <c r="S54" s="83" t="s">
        <v>142</v>
      </c>
      <c r="T54" s="81" t="s">
        <v>142</v>
      </c>
      <c r="U54" s="81" t="s">
        <v>142</v>
      </c>
      <c r="V54" s="359" t="s">
        <v>142</v>
      </c>
      <c r="W54" s="354" t="s">
        <v>142</v>
      </c>
      <c r="X54" s="355" t="s">
        <v>142</v>
      </c>
      <c r="Y54" s="356" t="s">
        <v>98</v>
      </c>
      <c r="Z54" s="83" t="s">
        <v>159</v>
      </c>
    </row>
    <row r="55" spans="1:26" s="362" customFormat="1" ht="120" x14ac:dyDescent="0.25">
      <c r="A55" s="32">
        <v>50</v>
      </c>
      <c r="B55" s="34" t="s">
        <v>77</v>
      </c>
      <c r="C55" s="35" t="s">
        <v>78</v>
      </c>
      <c r="D55" s="86">
        <v>70991201</v>
      </c>
      <c r="E55" s="370">
        <v>2002795</v>
      </c>
      <c r="F55" s="34">
        <v>600050726</v>
      </c>
      <c r="G55" s="371" t="s">
        <v>402</v>
      </c>
      <c r="H55" s="532" t="s">
        <v>31</v>
      </c>
      <c r="I55" s="36" t="s">
        <v>32</v>
      </c>
      <c r="J55" s="36" t="s">
        <v>79</v>
      </c>
      <c r="K55" s="372" t="s">
        <v>403</v>
      </c>
      <c r="L55" s="373">
        <v>50000000</v>
      </c>
      <c r="M55" s="374">
        <f t="shared" ref="M55:M57" si="2">L55/100*70</f>
        <v>35000000</v>
      </c>
      <c r="N55" s="36">
        <v>2024</v>
      </c>
      <c r="O55" s="36">
        <v>2026</v>
      </c>
      <c r="P55" s="36" t="s">
        <v>142</v>
      </c>
      <c r="Q55" s="36" t="s">
        <v>142</v>
      </c>
      <c r="R55" s="36" t="s">
        <v>142</v>
      </c>
      <c r="S55" s="36" t="s">
        <v>142</v>
      </c>
      <c r="T55" s="51" t="s">
        <v>142</v>
      </c>
      <c r="U55" s="36" t="s">
        <v>142</v>
      </c>
      <c r="V55" s="36" t="s">
        <v>142</v>
      </c>
      <c r="W55" s="36" t="s">
        <v>142</v>
      </c>
      <c r="X55" s="36" t="s">
        <v>142</v>
      </c>
      <c r="Y55" s="375" t="s">
        <v>106</v>
      </c>
      <c r="Z55" s="36" t="s">
        <v>103</v>
      </c>
    </row>
    <row r="56" spans="1:26" s="362" customFormat="1" ht="210.75" thickBot="1" x14ac:dyDescent="0.3">
      <c r="A56" s="62">
        <v>51</v>
      </c>
      <c r="B56" s="34" t="s">
        <v>77</v>
      </c>
      <c r="C56" s="35" t="s">
        <v>78</v>
      </c>
      <c r="D56" s="86">
        <v>70991201</v>
      </c>
      <c r="E56" s="370">
        <v>2002795</v>
      </c>
      <c r="F56" s="34">
        <v>600050726</v>
      </c>
      <c r="G56" s="372" t="s">
        <v>196</v>
      </c>
      <c r="H56" s="532" t="s">
        <v>31</v>
      </c>
      <c r="I56" s="36" t="s">
        <v>32</v>
      </c>
      <c r="J56" s="360" t="s">
        <v>79</v>
      </c>
      <c r="K56" s="376" t="s">
        <v>404</v>
      </c>
      <c r="L56" s="373">
        <v>130000000</v>
      </c>
      <c r="M56" s="374">
        <f t="shared" si="2"/>
        <v>91000000</v>
      </c>
      <c r="N56" s="360">
        <v>2024</v>
      </c>
      <c r="O56" s="360">
        <v>2026</v>
      </c>
      <c r="P56" s="360" t="s">
        <v>142</v>
      </c>
      <c r="Q56" s="360" t="s">
        <v>142</v>
      </c>
      <c r="R56" s="360" t="s">
        <v>142</v>
      </c>
      <c r="S56" s="360" t="s">
        <v>142</v>
      </c>
      <c r="T56" s="433" t="s">
        <v>142</v>
      </c>
      <c r="U56" s="360" t="s">
        <v>142</v>
      </c>
      <c r="V56" s="360" t="s">
        <v>142</v>
      </c>
      <c r="W56" s="360" t="s">
        <v>142</v>
      </c>
      <c r="X56" s="360" t="s">
        <v>142</v>
      </c>
      <c r="Y56" s="375" t="s">
        <v>106</v>
      </c>
      <c r="Z56" s="360" t="s">
        <v>103</v>
      </c>
    </row>
    <row r="57" spans="1:26" s="362" customFormat="1" ht="90.75" thickBot="1" x14ac:dyDescent="0.3">
      <c r="A57" s="11">
        <v>52</v>
      </c>
      <c r="B57" s="34" t="s">
        <v>77</v>
      </c>
      <c r="C57" s="35" t="s">
        <v>78</v>
      </c>
      <c r="D57" s="86">
        <v>70991201</v>
      </c>
      <c r="E57" s="370">
        <v>2002795</v>
      </c>
      <c r="F57" s="34">
        <v>600050726</v>
      </c>
      <c r="G57" s="372" t="s">
        <v>405</v>
      </c>
      <c r="H57" s="532" t="s">
        <v>31</v>
      </c>
      <c r="I57" s="36" t="s">
        <v>32</v>
      </c>
      <c r="J57" s="360" t="s">
        <v>79</v>
      </c>
      <c r="K57" s="376" t="s">
        <v>406</v>
      </c>
      <c r="L57" s="373">
        <v>6000000</v>
      </c>
      <c r="M57" s="374">
        <f t="shared" si="2"/>
        <v>4200000</v>
      </c>
      <c r="N57" s="360">
        <v>2024</v>
      </c>
      <c r="O57" s="360">
        <v>2025</v>
      </c>
      <c r="P57" s="360" t="s">
        <v>142</v>
      </c>
      <c r="Q57" s="360" t="s">
        <v>142</v>
      </c>
      <c r="R57" s="360" t="s">
        <v>142</v>
      </c>
      <c r="S57" s="360" t="s">
        <v>142</v>
      </c>
      <c r="T57" s="433" t="s">
        <v>142</v>
      </c>
      <c r="U57" s="360" t="s">
        <v>142</v>
      </c>
      <c r="V57" s="360" t="s">
        <v>142</v>
      </c>
      <c r="W57" s="360" t="s">
        <v>142</v>
      </c>
      <c r="X57" s="360" t="s">
        <v>142</v>
      </c>
      <c r="Y57" s="375" t="s">
        <v>106</v>
      </c>
      <c r="Z57" s="360" t="s">
        <v>103</v>
      </c>
    </row>
    <row r="58" spans="1:26" s="362" customFormat="1" ht="105.75" thickBot="1" x14ac:dyDescent="0.3">
      <c r="A58" s="377">
        <v>53</v>
      </c>
      <c r="B58" s="378" t="s">
        <v>416</v>
      </c>
      <c r="C58" s="379" t="s">
        <v>417</v>
      </c>
      <c r="D58" s="379">
        <v>75033283</v>
      </c>
      <c r="E58" s="379">
        <v>102374791</v>
      </c>
      <c r="F58" s="380">
        <v>600050769</v>
      </c>
      <c r="G58" s="381" t="s">
        <v>418</v>
      </c>
      <c r="H58" s="533" t="s">
        <v>31</v>
      </c>
      <c r="I58" s="361" t="s">
        <v>32</v>
      </c>
      <c r="J58" s="361" t="s">
        <v>419</v>
      </c>
      <c r="K58" s="361" t="s">
        <v>420</v>
      </c>
      <c r="L58" s="692">
        <v>750000</v>
      </c>
      <c r="M58" s="693">
        <f>L58/100*70</f>
        <v>525000</v>
      </c>
      <c r="N58" s="378">
        <v>2024</v>
      </c>
      <c r="O58" s="380">
        <v>2025</v>
      </c>
      <c r="P58" s="378" t="s">
        <v>142</v>
      </c>
      <c r="Q58" s="379" t="s">
        <v>103</v>
      </c>
      <c r="R58" s="379" t="s">
        <v>103</v>
      </c>
      <c r="S58" s="380" t="s">
        <v>142</v>
      </c>
      <c r="T58" s="496" t="s">
        <v>142</v>
      </c>
      <c r="U58" s="361" t="s">
        <v>103</v>
      </c>
      <c r="V58" s="361" t="s">
        <v>103</v>
      </c>
      <c r="W58" s="361" t="s">
        <v>103</v>
      </c>
      <c r="X58" s="361" t="s">
        <v>103</v>
      </c>
      <c r="Y58" s="361" t="s">
        <v>98</v>
      </c>
      <c r="Z58" s="361" t="s">
        <v>415</v>
      </c>
    </row>
    <row r="59" spans="1:26" ht="105.75" thickBot="1" x14ac:dyDescent="0.3">
      <c r="A59" s="518">
        <v>54</v>
      </c>
      <c r="B59" s="378" t="s">
        <v>416</v>
      </c>
      <c r="C59" s="379" t="s">
        <v>417</v>
      </c>
      <c r="D59" s="379">
        <v>75033283</v>
      </c>
      <c r="E59" s="379">
        <v>102374791</v>
      </c>
      <c r="F59" s="380">
        <v>600050769</v>
      </c>
      <c r="G59" s="516" t="s">
        <v>456</v>
      </c>
      <c r="H59" s="533" t="s">
        <v>31</v>
      </c>
      <c r="I59" s="361" t="s">
        <v>32</v>
      </c>
      <c r="J59" s="361" t="s">
        <v>419</v>
      </c>
      <c r="K59" s="519" t="s">
        <v>455</v>
      </c>
      <c r="L59" s="519">
        <v>2500000</v>
      </c>
      <c r="M59" s="380">
        <f>L59/100*70</f>
        <v>1750000</v>
      </c>
      <c r="N59" s="378">
        <v>2024</v>
      </c>
      <c r="O59" s="380">
        <v>2025</v>
      </c>
      <c r="P59" s="433" t="s">
        <v>448</v>
      </c>
      <c r="Q59" s="433" t="s">
        <v>448</v>
      </c>
      <c r="R59" s="433" t="s">
        <v>448</v>
      </c>
      <c r="S59" s="433" t="s">
        <v>448</v>
      </c>
      <c r="T59" s="433" t="s">
        <v>457</v>
      </c>
      <c r="U59" s="433" t="s">
        <v>448</v>
      </c>
      <c r="V59" s="433" t="s">
        <v>448</v>
      </c>
      <c r="W59" s="433" t="s">
        <v>457</v>
      </c>
      <c r="X59" s="433" t="s">
        <v>448</v>
      </c>
      <c r="Y59" s="519" t="s">
        <v>458</v>
      </c>
      <c r="Z59" s="433" t="s">
        <v>457</v>
      </c>
    </row>
    <row r="60" spans="1:26" ht="120.75" thickBot="1" x14ac:dyDescent="0.3">
      <c r="A60" s="518">
        <v>55</v>
      </c>
      <c r="B60" s="520" t="s">
        <v>416</v>
      </c>
      <c r="C60" s="521" t="s">
        <v>417</v>
      </c>
      <c r="D60" s="521">
        <v>75033283</v>
      </c>
      <c r="E60" s="521">
        <v>102374791</v>
      </c>
      <c r="F60" s="522">
        <v>600050769</v>
      </c>
      <c r="G60" s="516" t="s">
        <v>459</v>
      </c>
      <c r="H60" s="534" t="s">
        <v>31</v>
      </c>
      <c r="I60" s="496" t="s">
        <v>32</v>
      </c>
      <c r="J60" s="496" t="s">
        <v>419</v>
      </c>
      <c r="K60" s="519" t="s">
        <v>463</v>
      </c>
      <c r="L60" s="523">
        <v>6000000</v>
      </c>
      <c r="M60" s="522">
        <f t="shared" ref="M60:M65" si="3">L60/100*70</f>
        <v>4200000</v>
      </c>
      <c r="N60" s="433">
        <v>2025</v>
      </c>
      <c r="O60" s="433">
        <v>2025</v>
      </c>
      <c r="P60" s="433" t="s">
        <v>457</v>
      </c>
      <c r="Q60" s="433" t="s">
        <v>457</v>
      </c>
      <c r="R60" s="433" t="s">
        <v>457</v>
      </c>
      <c r="S60" s="433" t="s">
        <v>457</v>
      </c>
      <c r="T60" s="433" t="s">
        <v>457</v>
      </c>
      <c r="U60" s="433" t="s">
        <v>448</v>
      </c>
      <c r="V60" s="433" t="s">
        <v>457</v>
      </c>
      <c r="W60" s="433" t="s">
        <v>457</v>
      </c>
      <c r="X60" s="433" t="s">
        <v>457</v>
      </c>
      <c r="Y60" s="517" t="s">
        <v>464</v>
      </c>
      <c r="Z60" s="433" t="s">
        <v>448</v>
      </c>
    </row>
    <row r="61" spans="1:26" ht="120.75" thickBot="1" x14ac:dyDescent="0.3">
      <c r="A61" s="518">
        <v>56</v>
      </c>
      <c r="B61" s="520" t="s">
        <v>416</v>
      </c>
      <c r="C61" s="521" t="s">
        <v>417</v>
      </c>
      <c r="D61" s="521">
        <v>75033283</v>
      </c>
      <c r="E61" s="521">
        <v>102374791</v>
      </c>
      <c r="F61" s="522">
        <v>600050769</v>
      </c>
      <c r="G61" s="516" t="s">
        <v>460</v>
      </c>
      <c r="H61" s="534" t="s">
        <v>31</v>
      </c>
      <c r="I61" s="496" t="s">
        <v>32</v>
      </c>
      <c r="J61" s="496" t="s">
        <v>419</v>
      </c>
      <c r="K61" s="519" t="s">
        <v>465</v>
      </c>
      <c r="L61" s="524">
        <v>5000000</v>
      </c>
      <c r="M61" s="693">
        <f>L61/100*70</f>
        <v>3500000</v>
      </c>
      <c r="N61" s="433">
        <v>2026</v>
      </c>
      <c r="O61" s="433">
        <v>2026</v>
      </c>
      <c r="P61" s="433" t="s">
        <v>448</v>
      </c>
      <c r="Q61" s="433" t="s">
        <v>448</v>
      </c>
      <c r="R61" s="433" t="s">
        <v>448</v>
      </c>
      <c r="S61" s="433" t="s">
        <v>448</v>
      </c>
      <c r="T61" s="433" t="s">
        <v>448</v>
      </c>
      <c r="U61" s="433" t="s">
        <v>448</v>
      </c>
      <c r="V61" s="433" t="s">
        <v>448</v>
      </c>
      <c r="W61" s="433" t="s">
        <v>448</v>
      </c>
      <c r="X61" s="433" t="s">
        <v>448</v>
      </c>
      <c r="Y61" s="517" t="s">
        <v>449</v>
      </c>
      <c r="Z61" s="433" t="s">
        <v>448</v>
      </c>
    </row>
    <row r="62" spans="1:26" ht="105.75" thickBot="1" x14ac:dyDescent="0.3">
      <c r="A62" s="518">
        <v>57</v>
      </c>
      <c r="B62" s="520" t="s">
        <v>416</v>
      </c>
      <c r="C62" s="521" t="s">
        <v>417</v>
      </c>
      <c r="D62" s="521">
        <v>75033283</v>
      </c>
      <c r="E62" s="521">
        <v>102374791</v>
      </c>
      <c r="F62" s="522">
        <v>600050769</v>
      </c>
      <c r="G62" s="516" t="s">
        <v>235</v>
      </c>
      <c r="H62" s="534" t="s">
        <v>31</v>
      </c>
      <c r="I62" s="496" t="s">
        <v>32</v>
      </c>
      <c r="J62" s="496" t="s">
        <v>419</v>
      </c>
      <c r="K62" s="519" t="s">
        <v>466</v>
      </c>
      <c r="L62" s="524">
        <v>4000000</v>
      </c>
      <c r="M62" s="693">
        <f>L62/100*70</f>
        <v>2800000</v>
      </c>
      <c r="N62" s="433">
        <v>2026</v>
      </c>
      <c r="O62" s="433">
        <v>2026</v>
      </c>
      <c r="P62" s="433" t="s">
        <v>457</v>
      </c>
      <c r="Q62" s="433" t="s">
        <v>457</v>
      </c>
      <c r="R62" s="433" t="s">
        <v>448</v>
      </c>
      <c r="S62" s="433" t="s">
        <v>448</v>
      </c>
      <c r="T62" s="433" t="s">
        <v>448</v>
      </c>
      <c r="U62" s="433" t="s">
        <v>448</v>
      </c>
      <c r="V62" s="433" t="s">
        <v>457</v>
      </c>
      <c r="W62" s="433" t="s">
        <v>448</v>
      </c>
      <c r="X62" s="433" t="s">
        <v>448</v>
      </c>
      <c r="Y62" s="517" t="s">
        <v>464</v>
      </c>
      <c r="Z62" s="433" t="s">
        <v>448</v>
      </c>
    </row>
    <row r="63" spans="1:26" ht="105.75" thickBot="1" x14ac:dyDescent="0.3">
      <c r="A63" s="518">
        <v>58</v>
      </c>
      <c r="B63" s="520" t="s">
        <v>416</v>
      </c>
      <c r="C63" s="521" t="s">
        <v>417</v>
      </c>
      <c r="D63" s="521">
        <v>75033283</v>
      </c>
      <c r="E63" s="521">
        <v>102374791</v>
      </c>
      <c r="F63" s="522">
        <v>600050769</v>
      </c>
      <c r="G63" s="516" t="s">
        <v>461</v>
      </c>
      <c r="H63" s="534" t="s">
        <v>31</v>
      </c>
      <c r="I63" s="496" t="s">
        <v>32</v>
      </c>
      <c r="J63" s="496" t="s">
        <v>419</v>
      </c>
      <c r="K63" s="519" t="s">
        <v>467</v>
      </c>
      <c r="L63" s="524">
        <v>2500000</v>
      </c>
      <c r="M63" s="693">
        <f t="shared" si="3"/>
        <v>1750000</v>
      </c>
      <c r="N63" s="433">
        <v>2027</v>
      </c>
      <c r="O63" s="433">
        <v>2027</v>
      </c>
      <c r="P63" s="433" t="s">
        <v>448</v>
      </c>
      <c r="Q63" s="433" t="s">
        <v>457</v>
      </c>
      <c r="R63" s="433" t="s">
        <v>448</v>
      </c>
      <c r="S63" s="433" t="s">
        <v>448</v>
      </c>
      <c r="T63" s="433" t="s">
        <v>448</v>
      </c>
      <c r="U63" s="433" t="s">
        <v>448</v>
      </c>
      <c r="V63" s="433" t="s">
        <v>448</v>
      </c>
      <c r="W63" s="433" t="s">
        <v>448</v>
      </c>
      <c r="X63" s="433" t="s">
        <v>448</v>
      </c>
      <c r="Y63" s="517" t="s">
        <v>464</v>
      </c>
      <c r="Z63" s="433" t="s">
        <v>448</v>
      </c>
    </row>
    <row r="64" spans="1:26" ht="105.75" thickBot="1" x14ac:dyDescent="0.3">
      <c r="A64" s="518">
        <v>59</v>
      </c>
      <c r="B64" s="520" t="s">
        <v>416</v>
      </c>
      <c r="C64" s="521" t="s">
        <v>417</v>
      </c>
      <c r="D64" s="521">
        <v>75033283</v>
      </c>
      <c r="E64" s="521">
        <v>102374791</v>
      </c>
      <c r="F64" s="522">
        <v>600050769</v>
      </c>
      <c r="G64" s="516" t="s">
        <v>456</v>
      </c>
      <c r="H64" s="534" t="s">
        <v>31</v>
      </c>
      <c r="I64" s="496" t="s">
        <v>32</v>
      </c>
      <c r="J64" s="496" t="s">
        <v>419</v>
      </c>
      <c r="K64" s="519" t="s">
        <v>455</v>
      </c>
      <c r="L64" s="524">
        <v>2500000</v>
      </c>
      <c r="M64" s="693">
        <f t="shared" si="3"/>
        <v>1750000</v>
      </c>
      <c r="N64" s="433">
        <v>2024</v>
      </c>
      <c r="O64" s="433">
        <v>2025</v>
      </c>
      <c r="P64" s="433" t="s">
        <v>448</v>
      </c>
      <c r="Q64" s="433" t="s">
        <v>448</v>
      </c>
      <c r="R64" s="433" t="s">
        <v>448</v>
      </c>
      <c r="S64" s="433" t="s">
        <v>448</v>
      </c>
      <c r="T64" s="433" t="s">
        <v>457</v>
      </c>
      <c r="U64" s="433" t="s">
        <v>448</v>
      </c>
      <c r="V64" s="433" t="s">
        <v>448</v>
      </c>
      <c r="W64" s="433" t="s">
        <v>457</v>
      </c>
      <c r="X64" s="433" t="s">
        <v>448</v>
      </c>
      <c r="Y64" s="537" t="s">
        <v>458</v>
      </c>
      <c r="Z64" s="433" t="s">
        <v>457</v>
      </c>
    </row>
    <row r="65" spans="1:26" ht="150" x14ac:dyDescent="0.25">
      <c r="A65" s="518">
        <v>60</v>
      </c>
      <c r="B65" s="538" t="s">
        <v>472</v>
      </c>
      <c r="C65" s="521" t="s">
        <v>470</v>
      </c>
      <c r="D65" s="433">
        <v>75030527</v>
      </c>
      <c r="E65" s="539">
        <v>108003221</v>
      </c>
      <c r="F65" s="539">
        <v>600045277</v>
      </c>
      <c r="G65" s="516" t="s">
        <v>462</v>
      </c>
      <c r="H65" s="534" t="s">
        <v>31</v>
      </c>
      <c r="I65" s="540" t="s">
        <v>471</v>
      </c>
      <c r="J65" s="496" t="s">
        <v>469</v>
      </c>
      <c r="K65" s="541" t="s">
        <v>468</v>
      </c>
      <c r="L65" s="524">
        <v>10000000</v>
      </c>
      <c r="M65" s="522">
        <f t="shared" si="3"/>
        <v>7000000</v>
      </c>
      <c r="N65" s="433">
        <v>2024</v>
      </c>
      <c r="O65" s="433">
        <v>2026</v>
      </c>
      <c r="P65" s="433" t="s">
        <v>142</v>
      </c>
      <c r="Q65" s="433" t="s">
        <v>142</v>
      </c>
      <c r="R65" s="433" t="s">
        <v>142</v>
      </c>
      <c r="S65" s="433" t="s">
        <v>142</v>
      </c>
      <c r="T65" s="433" t="s">
        <v>142</v>
      </c>
      <c r="U65" s="433" t="s">
        <v>142</v>
      </c>
      <c r="V65" s="433"/>
      <c r="W65" s="433" t="s">
        <v>142</v>
      </c>
      <c r="X65" s="433" t="s">
        <v>142</v>
      </c>
      <c r="Y65" s="517" t="s">
        <v>106</v>
      </c>
      <c r="Z65" s="433" t="s">
        <v>103</v>
      </c>
    </row>
    <row r="66" spans="1:26" x14ac:dyDescent="0.25">
      <c r="A66" s="518"/>
      <c r="B66" s="433"/>
      <c r="C66" s="433"/>
      <c r="D66" s="433"/>
      <c r="E66" s="433"/>
      <c r="F66" s="433"/>
      <c r="G66" s="433"/>
      <c r="H66" s="535"/>
      <c r="I66" s="433"/>
      <c r="J66" s="433"/>
      <c r="K66" s="516"/>
      <c r="L66" s="433"/>
      <c r="M66" s="433"/>
      <c r="N66" s="433"/>
      <c r="O66" s="433"/>
      <c r="P66" s="433"/>
      <c r="Q66" s="433"/>
      <c r="R66" s="433"/>
      <c r="S66" s="433"/>
      <c r="T66" s="433"/>
      <c r="U66" s="433"/>
      <c r="V66" s="360"/>
      <c r="W66" s="433"/>
      <c r="X66" s="433"/>
      <c r="Y66" s="517"/>
      <c r="Z66" s="433"/>
    </row>
    <row r="67" spans="1:26" x14ac:dyDescent="0.25">
      <c r="A67" s="433"/>
      <c r="B67" s="433"/>
      <c r="C67" s="433"/>
      <c r="D67" s="433"/>
      <c r="E67" s="433"/>
      <c r="F67" s="433"/>
      <c r="G67" s="433"/>
      <c r="H67" s="535"/>
      <c r="I67" s="433"/>
      <c r="J67" s="433"/>
      <c r="K67" s="516"/>
      <c r="L67" s="433"/>
      <c r="M67" s="433"/>
      <c r="N67" s="433"/>
      <c r="O67" s="433"/>
      <c r="P67" s="433"/>
      <c r="Q67" s="433"/>
      <c r="R67" s="433"/>
      <c r="S67" s="433"/>
      <c r="T67" s="433"/>
      <c r="U67" s="433"/>
      <c r="V67" s="360"/>
      <c r="W67" s="433"/>
      <c r="X67" s="433"/>
      <c r="Y67" s="517"/>
      <c r="Z67" s="433"/>
    </row>
    <row r="68" spans="1:26" x14ac:dyDescent="0.25">
      <c r="A68" s="433"/>
      <c r="B68" s="433"/>
      <c r="C68" s="433"/>
      <c r="D68" s="433"/>
      <c r="E68" s="433"/>
      <c r="F68" s="433"/>
      <c r="G68" s="433"/>
      <c r="H68" s="535"/>
      <c r="I68" s="433"/>
      <c r="J68" s="433"/>
      <c r="K68" s="516"/>
      <c r="L68" s="433"/>
      <c r="M68" s="433"/>
      <c r="N68" s="433"/>
      <c r="O68" s="433"/>
      <c r="P68" s="433"/>
      <c r="Q68" s="433"/>
      <c r="R68" s="433"/>
      <c r="S68" s="433"/>
      <c r="T68" s="433"/>
      <c r="U68" s="433"/>
      <c r="V68" s="360"/>
      <c r="W68" s="433"/>
      <c r="X68" s="433"/>
      <c r="Y68" s="517"/>
      <c r="Z68" s="433"/>
    </row>
    <row r="70" spans="1:26" x14ac:dyDescent="0.25">
      <c r="A70" t="s">
        <v>450</v>
      </c>
      <c r="E70" s="327"/>
      <c r="H70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5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F72D3-FEC8-468B-940E-2C099912AF46}">
  <sheetPr codeName="List4"/>
  <dimension ref="A1:T37"/>
  <sheetViews>
    <sheetView topLeftCell="B1" workbookViewId="0">
      <selection activeCell="H16" sqref="H16"/>
    </sheetView>
  </sheetViews>
  <sheetFormatPr defaultColWidth="8.7109375" defaultRowHeight="15" x14ac:dyDescent="0.25"/>
  <cols>
    <col min="1" max="1" width="14.28515625" style="184" hidden="1" customWidth="1"/>
    <col min="2" max="2" width="7.28515625" style="184" customWidth="1"/>
    <col min="3" max="3" width="18.28515625" style="184" customWidth="1"/>
    <col min="4" max="4" width="17.5703125" style="184" customWidth="1"/>
    <col min="5" max="5" width="9.7109375" style="184" customWidth="1"/>
    <col min="6" max="6" width="22.28515625" style="184" customWidth="1"/>
    <col min="7" max="8" width="13.7109375" style="184" customWidth="1"/>
    <col min="9" max="9" width="16.7109375" style="184" customWidth="1"/>
    <col min="10" max="10" width="39.42578125" style="184" customWidth="1"/>
    <col min="11" max="11" width="12.5703125" style="194" customWidth="1"/>
    <col min="12" max="12" width="13" style="194" customWidth="1"/>
    <col min="13" max="13" width="9" style="184" customWidth="1"/>
    <col min="14" max="14" width="8.7109375" style="184"/>
    <col min="15" max="18" width="11.140625" style="184" customWidth="1"/>
    <col min="19" max="20" width="10.5703125" style="184" customWidth="1"/>
    <col min="21" max="16384" width="8.7109375" style="184"/>
  </cols>
  <sheetData>
    <row r="1" spans="1:20" ht="21.75" customHeight="1" thickBot="1" x14ac:dyDescent="0.35">
      <c r="A1" s="623" t="s">
        <v>251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  <c r="T1" s="625"/>
    </row>
    <row r="2" spans="1:20" ht="30" customHeight="1" thickBot="1" x14ac:dyDescent="0.3">
      <c r="A2" s="551" t="s">
        <v>252</v>
      </c>
      <c r="B2" s="549" t="s">
        <v>1</v>
      </c>
      <c r="C2" s="629" t="s">
        <v>253</v>
      </c>
      <c r="D2" s="594"/>
      <c r="E2" s="594"/>
      <c r="F2" s="630" t="s">
        <v>3</v>
      </c>
      <c r="G2" s="633" t="s">
        <v>124</v>
      </c>
      <c r="H2" s="556" t="s">
        <v>5</v>
      </c>
      <c r="I2" s="554" t="s">
        <v>6</v>
      </c>
      <c r="J2" s="638" t="s">
        <v>7</v>
      </c>
      <c r="K2" s="558" t="s">
        <v>254</v>
      </c>
      <c r="L2" s="559"/>
      <c r="M2" s="650" t="s">
        <v>255</v>
      </c>
      <c r="N2" s="651"/>
      <c r="O2" s="652" t="s">
        <v>256</v>
      </c>
      <c r="P2" s="653"/>
      <c r="Q2" s="653"/>
      <c r="R2" s="653"/>
      <c r="S2" s="650" t="s">
        <v>11</v>
      </c>
      <c r="T2" s="651"/>
    </row>
    <row r="3" spans="1:20" ht="22.35" customHeight="1" thickBot="1" x14ac:dyDescent="0.3">
      <c r="A3" s="626"/>
      <c r="B3" s="628"/>
      <c r="C3" s="641" t="s">
        <v>257</v>
      </c>
      <c r="D3" s="643" t="s">
        <v>258</v>
      </c>
      <c r="E3" s="643" t="s">
        <v>259</v>
      </c>
      <c r="F3" s="631"/>
      <c r="G3" s="634"/>
      <c r="H3" s="636"/>
      <c r="I3" s="637"/>
      <c r="J3" s="639"/>
      <c r="K3" s="601" t="s">
        <v>260</v>
      </c>
      <c r="L3" s="601" t="s">
        <v>261</v>
      </c>
      <c r="M3" s="608" t="s">
        <v>19</v>
      </c>
      <c r="N3" s="610" t="s">
        <v>20</v>
      </c>
      <c r="O3" s="646" t="s">
        <v>128</v>
      </c>
      <c r="P3" s="647"/>
      <c r="Q3" s="647"/>
      <c r="R3" s="647"/>
      <c r="S3" s="648" t="s">
        <v>262</v>
      </c>
      <c r="T3" s="649" t="s">
        <v>24</v>
      </c>
    </row>
    <row r="4" spans="1:20" ht="68.25" customHeight="1" thickBot="1" x14ac:dyDescent="0.3">
      <c r="A4" s="627"/>
      <c r="B4" s="550"/>
      <c r="C4" s="642"/>
      <c r="D4" s="644"/>
      <c r="E4" s="644"/>
      <c r="F4" s="632"/>
      <c r="G4" s="635"/>
      <c r="H4" s="557"/>
      <c r="I4" s="555"/>
      <c r="J4" s="640"/>
      <c r="K4" s="645"/>
      <c r="L4" s="645"/>
      <c r="M4" s="609"/>
      <c r="N4" s="611"/>
      <c r="O4" s="185" t="s">
        <v>134</v>
      </c>
      <c r="P4" s="186" t="s">
        <v>263</v>
      </c>
      <c r="Q4" s="187" t="s">
        <v>264</v>
      </c>
      <c r="R4" s="188" t="s">
        <v>265</v>
      </c>
      <c r="S4" s="605"/>
      <c r="T4" s="613"/>
    </row>
    <row r="5" spans="1:20" s="358" customFormat="1" ht="60.75" thickBot="1" x14ac:dyDescent="0.3">
      <c r="A5" s="358">
        <v>1</v>
      </c>
      <c r="B5" s="110">
        <v>1</v>
      </c>
      <c r="C5" s="441" t="s">
        <v>266</v>
      </c>
      <c r="D5" s="441" t="s">
        <v>266</v>
      </c>
      <c r="E5" s="442">
        <v>73631183</v>
      </c>
      <c r="F5" s="443" t="s">
        <v>408</v>
      </c>
      <c r="G5" s="443" t="s">
        <v>31</v>
      </c>
      <c r="H5" s="444" t="s">
        <v>32</v>
      </c>
      <c r="I5" s="444" t="s">
        <v>32</v>
      </c>
      <c r="J5" s="443" t="s">
        <v>409</v>
      </c>
      <c r="K5" s="445">
        <v>3000000</v>
      </c>
      <c r="L5" s="446">
        <f>K5/100*70</f>
        <v>2100000</v>
      </c>
      <c r="M5" s="447">
        <v>2024</v>
      </c>
      <c r="N5" s="448">
        <v>2025</v>
      </c>
      <c r="O5" s="447" t="s">
        <v>142</v>
      </c>
      <c r="P5" s="449" t="s">
        <v>142</v>
      </c>
      <c r="Q5" s="449" t="s">
        <v>142</v>
      </c>
      <c r="R5" s="448"/>
      <c r="S5" s="447" t="s">
        <v>106</v>
      </c>
      <c r="T5" s="448" t="s">
        <v>103</v>
      </c>
    </row>
    <row r="6" spans="1:20" ht="30" x14ac:dyDescent="0.25">
      <c r="A6" s="184">
        <v>2</v>
      </c>
      <c r="B6" s="47">
        <v>2</v>
      </c>
      <c r="C6" s="117" t="s">
        <v>410</v>
      </c>
      <c r="D6" s="51" t="s">
        <v>83</v>
      </c>
      <c r="E6" s="450" t="s">
        <v>411</v>
      </c>
      <c r="F6" s="53" t="s">
        <v>413</v>
      </c>
      <c r="G6" s="443" t="s">
        <v>31</v>
      </c>
      <c r="H6" s="444" t="s">
        <v>32</v>
      </c>
      <c r="I6" s="444" t="s">
        <v>32</v>
      </c>
      <c r="J6" s="53" t="s">
        <v>412</v>
      </c>
      <c r="K6" s="445">
        <v>10000000</v>
      </c>
      <c r="L6" s="446">
        <f>K6/100*70</f>
        <v>7000000</v>
      </c>
      <c r="M6" s="60">
        <v>2024</v>
      </c>
      <c r="N6" s="61">
        <v>2026</v>
      </c>
      <c r="O6" s="60" t="s">
        <v>142</v>
      </c>
      <c r="P6" s="51" t="s">
        <v>142</v>
      </c>
      <c r="Q6" s="51"/>
      <c r="R6" s="61" t="s">
        <v>142</v>
      </c>
      <c r="S6" s="60" t="s">
        <v>106</v>
      </c>
      <c r="T6" s="61" t="s">
        <v>103</v>
      </c>
    </row>
    <row r="7" spans="1:20" x14ac:dyDescent="0.25">
      <c r="A7" s="184">
        <v>3</v>
      </c>
      <c r="B7" s="47"/>
      <c r="C7" s="117"/>
      <c r="D7" s="357"/>
      <c r="E7" s="61"/>
      <c r="F7" s="54"/>
      <c r="G7" s="54"/>
      <c r="H7" s="54"/>
      <c r="I7" s="54"/>
      <c r="J7" s="54"/>
      <c r="K7" s="189"/>
      <c r="L7" s="190"/>
      <c r="M7" s="60"/>
      <c r="N7" s="61"/>
      <c r="O7" s="60"/>
      <c r="P7" s="51"/>
      <c r="Q7" s="51"/>
      <c r="R7" s="61"/>
      <c r="S7" s="60"/>
      <c r="T7" s="61"/>
    </row>
    <row r="8" spans="1:20" ht="15.75" thickBot="1" x14ac:dyDescent="0.3">
      <c r="B8" s="179" t="s">
        <v>267</v>
      </c>
      <c r="C8" s="180"/>
      <c r="D8" s="183"/>
      <c r="E8" s="181"/>
      <c r="F8" s="182"/>
      <c r="G8" s="182"/>
      <c r="H8" s="182"/>
      <c r="I8" s="182"/>
      <c r="J8" s="182"/>
      <c r="K8" s="191"/>
      <c r="L8" s="192"/>
      <c r="M8" s="180"/>
      <c r="N8" s="181"/>
      <c r="O8" s="180"/>
      <c r="P8" s="183"/>
      <c r="Q8" s="183"/>
      <c r="R8" s="181"/>
      <c r="S8" s="180"/>
      <c r="T8" s="181"/>
    </row>
    <row r="9" spans="1:20" x14ac:dyDescent="0.25">
      <c r="B9" s="193"/>
    </row>
    <row r="10" spans="1:20" x14ac:dyDescent="0.25">
      <c r="B10" s="193"/>
    </row>
    <row r="11" spans="1:20" x14ac:dyDescent="0.25">
      <c r="B11" s="193"/>
    </row>
    <row r="13" spans="1:20" x14ac:dyDescent="0.25">
      <c r="B13" s="184" t="s">
        <v>443</v>
      </c>
    </row>
    <row r="16" spans="1:20" x14ac:dyDescent="0.25">
      <c r="A16" s="184" t="s">
        <v>268</v>
      </c>
    </row>
    <row r="18" spans="1:12" ht="16.149999999999999" customHeight="1" x14ac:dyDescent="0.25"/>
    <row r="24" spans="1:12" x14ac:dyDescent="0.25">
      <c r="A24" s="195" t="s">
        <v>269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7"/>
      <c r="L24" s="197"/>
    </row>
    <row r="25" spans="1:12" x14ac:dyDescent="0.25">
      <c r="A25" s="195" t="s">
        <v>270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7"/>
      <c r="L25" s="197"/>
    </row>
    <row r="26" spans="1:12" x14ac:dyDescent="0.25">
      <c r="A26" s="195"/>
      <c r="B26" s="196"/>
      <c r="C26" s="196"/>
      <c r="D26" s="196"/>
      <c r="E26" s="196"/>
      <c r="F26" s="196"/>
      <c r="G26" s="196"/>
      <c r="H26" s="196"/>
      <c r="I26" s="196"/>
      <c r="J26" s="196"/>
      <c r="K26" s="197"/>
      <c r="L26" s="197"/>
    </row>
    <row r="27" spans="1:12" x14ac:dyDescent="0.25">
      <c r="A27" s="195"/>
      <c r="B27" s="196"/>
      <c r="C27" s="196"/>
      <c r="D27" s="196"/>
      <c r="E27" s="196"/>
      <c r="F27" s="196"/>
      <c r="G27" s="196"/>
      <c r="H27" s="196"/>
      <c r="I27" s="196"/>
      <c r="J27" s="196"/>
      <c r="K27" s="197"/>
      <c r="L27" s="197"/>
    </row>
    <row r="28" spans="1:12" x14ac:dyDescent="0.25">
      <c r="A28" s="195"/>
      <c r="B28" s="196"/>
      <c r="C28" s="196"/>
      <c r="D28" s="196"/>
      <c r="E28" s="196"/>
      <c r="F28" s="196"/>
      <c r="G28" s="196"/>
      <c r="H28" s="196"/>
      <c r="I28" s="196"/>
      <c r="J28" s="196"/>
      <c r="K28" s="197"/>
      <c r="L28" s="197"/>
    </row>
    <row r="29" spans="1:12" x14ac:dyDescent="0.25">
      <c r="A29" s="195"/>
      <c r="B29" s="196"/>
      <c r="C29" s="196"/>
      <c r="D29" s="196"/>
      <c r="E29" s="196"/>
      <c r="F29" s="196"/>
      <c r="G29" s="196"/>
      <c r="H29" s="196"/>
      <c r="I29" s="196"/>
      <c r="J29" s="196"/>
      <c r="K29" s="197"/>
      <c r="L29" s="197"/>
    </row>
    <row r="30" spans="1:12" x14ac:dyDescent="0.25">
      <c r="A30" s="195"/>
      <c r="B30" s="196"/>
      <c r="C30" s="196"/>
      <c r="D30" s="196"/>
      <c r="E30" s="196"/>
      <c r="F30" s="196"/>
      <c r="G30" s="196"/>
      <c r="H30" s="196"/>
      <c r="I30" s="196"/>
      <c r="J30" s="196"/>
      <c r="K30" s="197"/>
      <c r="L30" s="197"/>
    </row>
    <row r="31" spans="1:12" x14ac:dyDescent="0.25">
      <c r="A31" s="195"/>
      <c r="B31" s="196"/>
      <c r="C31" s="196"/>
      <c r="D31" s="196"/>
      <c r="E31" s="196"/>
      <c r="F31" s="196"/>
      <c r="G31" s="196"/>
      <c r="H31" s="196"/>
      <c r="I31" s="196"/>
      <c r="J31" s="196"/>
      <c r="K31" s="197"/>
      <c r="L31" s="197"/>
    </row>
    <row r="32" spans="1:12" x14ac:dyDescent="0.25">
      <c r="A32" s="195"/>
      <c r="B32" s="196"/>
      <c r="C32" s="196"/>
      <c r="D32" s="196"/>
      <c r="E32" s="196"/>
      <c r="F32" s="196"/>
      <c r="G32" s="196"/>
      <c r="H32" s="196"/>
      <c r="I32" s="196"/>
      <c r="J32" s="196"/>
      <c r="K32" s="197"/>
      <c r="L32" s="197"/>
    </row>
    <row r="33" spans="1:12" x14ac:dyDescent="0.25">
      <c r="A33" s="195"/>
      <c r="B33" s="196"/>
      <c r="C33" s="196"/>
      <c r="D33" s="196"/>
      <c r="E33" s="196"/>
      <c r="F33" s="196"/>
      <c r="G33" s="196"/>
      <c r="H33" s="196"/>
      <c r="I33" s="196"/>
      <c r="J33" s="196"/>
      <c r="K33" s="197"/>
      <c r="L33" s="197"/>
    </row>
    <row r="34" spans="1:12" x14ac:dyDescent="0.25">
      <c r="B34" s="196"/>
      <c r="C34" s="196"/>
      <c r="D34" s="196"/>
      <c r="E34" s="196"/>
      <c r="F34" s="196"/>
      <c r="G34" s="196"/>
      <c r="H34" s="196"/>
      <c r="I34" s="196"/>
      <c r="J34" s="196"/>
      <c r="K34" s="197"/>
      <c r="L34" s="197"/>
    </row>
    <row r="35" spans="1:12" x14ac:dyDescent="0.25">
      <c r="B35" s="196"/>
      <c r="C35" s="196"/>
      <c r="D35" s="196"/>
      <c r="E35" s="196"/>
      <c r="F35" s="196"/>
      <c r="G35" s="196"/>
      <c r="H35" s="196"/>
      <c r="I35" s="196"/>
      <c r="J35" s="196"/>
      <c r="K35" s="197"/>
      <c r="L35" s="197"/>
    </row>
    <row r="36" spans="1:12" x14ac:dyDescent="0.25">
      <c r="B36" s="196"/>
      <c r="C36" s="196"/>
      <c r="D36" s="196"/>
      <c r="E36" s="196"/>
      <c r="F36" s="196"/>
      <c r="G36" s="196"/>
      <c r="H36" s="196"/>
      <c r="I36" s="196"/>
      <c r="J36" s="196"/>
      <c r="K36" s="197"/>
      <c r="L36" s="197"/>
    </row>
    <row r="37" spans="1:12" ht="16.149999999999999" customHeight="1" x14ac:dyDescent="0.25"/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49B8-C53B-409A-9089-5E8B273AA6A5}">
  <sheetPr codeName="List5"/>
  <dimension ref="A1:N57"/>
  <sheetViews>
    <sheetView topLeftCell="A32" workbookViewId="0">
      <selection activeCell="G7" sqref="G7"/>
    </sheetView>
  </sheetViews>
  <sheetFormatPr defaultColWidth="9.140625" defaultRowHeight="15" x14ac:dyDescent="0.25"/>
  <cols>
    <col min="1" max="1" width="9.140625" style="280"/>
    <col min="2" max="2" width="9.140625" style="198"/>
    <col min="3" max="3" width="11" style="198" bestFit="1" customWidth="1"/>
    <col min="4" max="4" width="25.140625" style="246" customWidth="1"/>
    <col min="5" max="5" width="11.5703125" style="198" customWidth="1"/>
    <col min="6" max="6" width="11.85546875" style="198" customWidth="1"/>
    <col min="7" max="11" width="9.140625" style="198"/>
    <col min="12" max="12" width="11.85546875" style="198" customWidth="1"/>
    <col min="13" max="16384" width="9.140625" style="198"/>
  </cols>
  <sheetData>
    <row r="1" spans="1:14" x14ac:dyDescent="0.25">
      <c r="A1" s="662" t="s">
        <v>398</v>
      </c>
      <c r="B1" s="657" t="s">
        <v>271</v>
      </c>
      <c r="C1" s="657" t="s">
        <v>272</v>
      </c>
      <c r="D1" s="654" t="s">
        <v>273</v>
      </c>
      <c r="E1" s="657" t="s">
        <v>274</v>
      </c>
      <c r="F1" s="657" t="s">
        <v>275</v>
      </c>
      <c r="G1" s="665" t="s">
        <v>276</v>
      </c>
      <c r="H1" s="668" t="s">
        <v>277</v>
      </c>
      <c r="I1" s="669"/>
      <c r="J1" s="669"/>
      <c r="K1" s="669"/>
      <c r="L1" s="669"/>
      <c r="M1" s="670"/>
    </row>
    <row r="2" spans="1:14" x14ac:dyDescent="0.25">
      <c r="A2" s="663"/>
      <c r="B2" s="658"/>
      <c r="C2" s="658"/>
      <c r="D2" s="655"/>
      <c r="E2" s="658"/>
      <c r="F2" s="658"/>
      <c r="G2" s="666"/>
      <c r="H2" s="671" t="s">
        <v>278</v>
      </c>
      <c r="I2" s="672"/>
      <c r="J2" s="672"/>
      <c r="K2" s="673"/>
      <c r="L2" s="674" t="s">
        <v>279</v>
      </c>
      <c r="M2" s="676" t="s">
        <v>280</v>
      </c>
    </row>
    <row r="3" spans="1:14" ht="51.75" thickBot="1" x14ac:dyDescent="0.3">
      <c r="A3" s="664"/>
      <c r="B3" s="659"/>
      <c r="C3" s="659"/>
      <c r="D3" s="656"/>
      <c r="E3" s="659"/>
      <c r="F3" s="659"/>
      <c r="G3" s="667"/>
      <c r="H3" s="199" t="s">
        <v>281</v>
      </c>
      <c r="I3" s="199" t="s">
        <v>282</v>
      </c>
      <c r="J3" s="199" t="s">
        <v>283</v>
      </c>
      <c r="K3" s="199" t="s">
        <v>284</v>
      </c>
      <c r="L3" s="675"/>
      <c r="M3" s="677"/>
    </row>
    <row r="4" spans="1:14" ht="45" x14ac:dyDescent="0.25">
      <c r="A4" s="200" t="s">
        <v>285</v>
      </c>
      <c r="B4" s="201">
        <v>75033283</v>
      </c>
      <c r="C4" s="201">
        <v>600050769</v>
      </c>
      <c r="D4" s="202" t="s">
        <v>286</v>
      </c>
      <c r="E4" s="203" t="s">
        <v>287</v>
      </c>
      <c r="F4" s="201" t="s">
        <v>288</v>
      </c>
      <c r="G4" s="204" t="s">
        <v>289</v>
      </c>
      <c r="H4" s="205"/>
      <c r="I4" s="205"/>
      <c r="J4" s="205"/>
      <c r="K4" s="205"/>
      <c r="L4" s="206" t="s">
        <v>141</v>
      </c>
      <c r="M4" s="207"/>
    </row>
    <row r="5" spans="1:14" ht="33.75" x14ac:dyDescent="0.25">
      <c r="A5" s="200" t="s">
        <v>290</v>
      </c>
      <c r="B5" s="202">
        <v>61632350</v>
      </c>
      <c r="C5" s="202">
        <v>600050734</v>
      </c>
      <c r="D5" s="208" t="s">
        <v>291</v>
      </c>
      <c r="E5" s="209">
        <v>480000</v>
      </c>
      <c r="F5" s="201">
        <v>2017</v>
      </c>
      <c r="G5" s="210" t="s">
        <v>289</v>
      </c>
      <c r="H5" s="211"/>
      <c r="I5" s="211" t="s">
        <v>141</v>
      </c>
      <c r="J5" s="211"/>
      <c r="K5" s="211"/>
      <c r="L5" s="211"/>
      <c r="M5" s="212"/>
    </row>
    <row r="6" spans="1:14" ht="33.75" x14ac:dyDescent="0.25">
      <c r="A6" s="200" t="s">
        <v>290</v>
      </c>
      <c r="B6" s="202">
        <v>61632350</v>
      </c>
      <c r="C6" s="202">
        <v>600050734</v>
      </c>
      <c r="D6" s="208" t="s">
        <v>292</v>
      </c>
      <c r="E6" s="209">
        <v>2000000</v>
      </c>
      <c r="F6" s="201">
        <v>2021</v>
      </c>
      <c r="G6" s="210" t="s">
        <v>289</v>
      </c>
      <c r="H6" s="211" t="s">
        <v>141</v>
      </c>
      <c r="I6" s="211" t="s">
        <v>141</v>
      </c>
      <c r="J6" s="211" t="s">
        <v>141</v>
      </c>
      <c r="K6" s="211" t="s">
        <v>141</v>
      </c>
      <c r="L6" s="211"/>
      <c r="M6" s="212"/>
    </row>
    <row r="7" spans="1:14" ht="78.75" x14ac:dyDescent="0.25">
      <c r="A7" s="213" t="s">
        <v>293</v>
      </c>
      <c r="B7" s="214">
        <v>61632350</v>
      </c>
      <c r="C7" s="214">
        <v>600050734</v>
      </c>
      <c r="D7" s="215" t="s">
        <v>294</v>
      </c>
      <c r="E7" s="216">
        <v>2900000</v>
      </c>
      <c r="F7" s="217">
        <v>2019</v>
      </c>
      <c r="G7" s="218" t="s">
        <v>289</v>
      </c>
      <c r="H7" s="219" t="s">
        <v>141</v>
      </c>
      <c r="I7" s="219"/>
      <c r="J7" s="219"/>
      <c r="K7" s="219" t="s">
        <v>141</v>
      </c>
      <c r="L7" s="219"/>
      <c r="M7" s="220"/>
    </row>
    <row r="8" spans="1:14" ht="33.75" x14ac:dyDescent="0.25">
      <c r="A8" s="213" t="s">
        <v>290</v>
      </c>
      <c r="B8" s="214">
        <v>61632350</v>
      </c>
      <c r="C8" s="214">
        <v>600050734</v>
      </c>
      <c r="D8" s="215" t="s">
        <v>295</v>
      </c>
      <c r="E8" s="216">
        <v>500000</v>
      </c>
      <c r="F8" s="217" t="s">
        <v>296</v>
      </c>
      <c r="G8" s="221" t="s">
        <v>289</v>
      </c>
      <c r="H8" s="219" t="s">
        <v>141</v>
      </c>
      <c r="I8" s="219" t="s">
        <v>141</v>
      </c>
      <c r="J8" s="219" t="s">
        <v>141</v>
      </c>
      <c r="K8" s="219" t="s">
        <v>141</v>
      </c>
      <c r="L8" s="219" t="s">
        <v>141</v>
      </c>
      <c r="M8" s="220"/>
    </row>
    <row r="9" spans="1:14" ht="48" x14ac:dyDescent="0.25">
      <c r="A9" s="213" t="s">
        <v>290</v>
      </c>
      <c r="B9" s="214">
        <v>61632350</v>
      </c>
      <c r="C9" s="214">
        <v>600050734</v>
      </c>
      <c r="D9" s="215" t="s">
        <v>297</v>
      </c>
      <c r="E9" s="216">
        <v>1900000</v>
      </c>
      <c r="F9" s="217" t="s">
        <v>296</v>
      </c>
      <c r="G9" s="221" t="s">
        <v>289</v>
      </c>
      <c r="H9" s="219" t="s">
        <v>141</v>
      </c>
      <c r="I9" s="219" t="s">
        <v>141</v>
      </c>
      <c r="J9" s="219"/>
      <c r="K9" s="219" t="s">
        <v>141</v>
      </c>
      <c r="L9" s="219" t="s">
        <v>141</v>
      </c>
      <c r="M9" s="220"/>
    </row>
    <row r="10" spans="1:14" s="230" customFormat="1" ht="78.75" x14ac:dyDescent="0.25">
      <c r="A10" s="222" t="s">
        <v>77</v>
      </c>
      <c r="B10" s="223">
        <v>70991201</v>
      </c>
      <c r="C10" s="223">
        <v>600050726</v>
      </c>
      <c r="D10" s="224" t="s">
        <v>55</v>
      </c>
      <c r="E10" s="225">
        <v>2800000</v>
      </c>
      <c r="F10" s="226">
        <v>2020</v>
      </c>
      <c r="G10" s="227" t="s">
        <v>289</v>
      </c>
      <c r="H10" s="228"/>
      <c r="I10" s="228"/>
      <c r="J10" s="228"/>
      <c r="K10" s="228"/>
      <c r="L10" s="228"/>
      <c r="M10" s="229" t="s">
        <v>141</v>
      </c>
    </row>
    <row r="11" spans="1:14" ht="45" x14ac:dyDescent="0.25">
      <c r="A11" s="231" t="s">
        <v>298</v>
      </c>
      <c r="B11" s="214">
        <v>71001956</v>
      </c>
      <c r="C11" s="214">
        <v>600050564</v>
      </c>
      <c r="D11" s="215" t="s">
        <v>61</v>
      </c>
      <c r="E11" s="232">
        <v>2000000</v>
      </c>
      <c r="F11" s="233" t="s">
        <v>296</v>
      </c>
      <c r="G11" s="221" t="s">
        <v>289</v>
      </c>
      <c r="H11" s="219"/>
      <c r="I11" s="219"/>
      <c r="J11" s="219"/>
      <c r="K11" s="219"/>
      <c r="L11" s="219" t="s">
        <v>141</v>
      </c>
      <c r="M11" s="234" t="s">
        <v>141</v>
      </c>
      <c r="N11" s="235"/>
    </row>
    <row r="12" spans="1:14" ht="36" x14ac:dyDescent="0.25">
      <c r="A12" s="660" t="s">
        <v>299</v>
      </c>
      <c r="B12" s="661">
        <v>70926255</v>
      </c>
      <c r="C12" s="661">
        <v>600050939</v>
      </c>
      <c r="D12" s="215" t="s">
        <v>300</v>
      </c>
      <c r="E12" s="232">
        <v>300000</v>
      </c>
      <c r="F12" s="233">
        <v>2018</v>
      </c>
      <c r="G12" s="221" t="s">
        <v>289</v>
      </c>
      <c r="H12" s="219"/>
      <c r="I12" s="219" t="s">
        <v>141</v>
      </c>
      <c r="J12" s="236"/>
      <c r="K12" s="236"/>
      <c r="L12" s="236"/>
      <c r="M12" s="237"/>
      <c r="N12" s="235"/>
    </row>
    <row r="13" spans="1:14" ht="60" x14ac:dyDescent="0.25">
      <c r="A13" s="660"/>
      <c r="B13" s="661"/>
      <c r="C13" s="661"/>
      <c r="D13" s="215" t="s">
        <v>301</v>
      </c>
      <c r="E13" s="232">
        <v>2700000</v>
      </c>
      <c r="F13" s="233" t="s">
        <v>302</v>
      </c>
      <c r="G13" s="218" t="s">
        <v>289</v>
      </c>
      <c r="H13" s="219"/>
      <c r="I13" s="219" t="s">
        <v>141</v>
      </c>
      <c r="J13" s="236"/>
      <c r="K13" s="236"/>
      <c r="L13" s="236"/>
      <c r="M13" s="237"/>
      <c r="N13" s="235"/>
    </row>
    <row r="14" spans="1:14" ht="67.5" x14ac:dyDescent="0.25">
      <c r="A14" s="231" t="s">
        <v>82</v>
      </c>
      <c r="B14" s="214">
        <v>70926255</v>
      </c>
      <c r="C14" s="214">
        <v>600050939</v>
      </c>
      <c r="D14" s="215" t="s">
        <v>303</v>
      </c>
      <c r="E14" s="232">
        <v>400000</v>
      </c>
      <c r="F14" s="233">
        <v>2019</v>
      </c>
      <c r="G14" s="221" t="s">
        <v>289</v>
      </c>
      <c r="H14" s="219"/>
      <c r="I14" s="219" t="s">
        <v>141</v>
      </c>
      <c r="J14" s="219"/>
      <c r="K14" s="219"/>
      <c r="L14" s="219"/>
      <c r="M14" s="220"/>
    </row>
    <row r="15" spans="1:14" s="230" customFormat="1" ht="123.75" x14ac:dyDescent="0.25">
      <c r="A15" s="222" t="s">
        <v>304</v>
      </c>
      <c r="B15" s="223">
        <v>75030632</v>
      </c>
      <c r="C15" s="223">
        <v>600050955</v>
      </c>
      <c r="D15" s="224" t="s">
        <v>244</v>
      </c>
      <c r="E15" s="225">
        <v>1700000</v>
      </c>
      <c r="F15" s="226" t="s">
        <v>305</v>
      </c>
      <c r="G15" s="227" t="s">
        <v>289</v>
      </c>
      <c r="H15" s="228"/>
      <c r="I15" s="228" t="s">
        <v>141</v>
      </c>
      <c r="J15" s="228" t="s">
        <v>141</v>
      </c>
      <c r="K15" s="238"/>
      <c r="L15" s="238"/>
      <c r="M15" s="239"/>
      <c r="N15" s="240"/>
    </row>
    <row r="16" spans="1:14" s="230" customFormat="1" ht="90" x14ac:dyDescent="0.25">
      <c r="A16" s="222" t="s">
        <v>113</v>
      </c>
      <c r="B16" s="223">
        <v>75030632</v>
      </c>
      <c r="C16" s="223">
        <v>600050955</v>
      </c>
      <c r="D16" s="223" t="s">
        <v>306</v>
      </c>
      <c r="E16" s="241">
        <v>1000000</v>
      </c>
      <c r="F16" s="226" t="s">
        <v>307</v>
      </c>
      <c r="G16" s="210" t="s">
        <v>289</v>
      </c>
      <c r="H16" s="242"/>
      <c r="I16" s="243" t="s">
        <v>141</v>
      </c>
      <c r="J16" s="242"/>
      <c r="K16" s="238"/>
      <c r="L16" s="238"/>
      <c r="M16" s="239"/>
      <c r="N16" s="240"/>
    </row>
    <row r="17" spans="1:13" ht="45" x14ac:dyDescent="0.25">
      <c r="A17" s="244" t="s">
        <v>99</v>
      </c>
      <c r="B17" s="245">
        <v>70986355</v>
      </c>
      <c r="C17" s="246">
        <v>600050611</v>
      </c>
      <c r="D17" s="224" t="s">
        <v>308</v>
      </c>
      <c r="E17" s="225">
        <v>7000000</v>
      </c>
      <c r="F17" s="226">
        <v>2025</v>
      </c>
      <c r="G17" s="227" t="s">
        <v>289</v>
      </c>
      <c r="H17" s="228"/>
      <c r="I17" s="228"/>
      <c r="J17" s="228"/>
      <c r="K17" s="228"/>
      <c r="L17" s="228"/>
      <c r="M17" s="229" t="s">
        <v>141</v>
      </c>
    </row>
    <row r="18" spans="1:13" ht="45" x14ac:dyDescent="0.25">
      <c r="A18" s="244" t="s">
        <v>99</v>
      </c>
      <c r="B18" s="245">
        <v>70986356</v>
      </c>
      <c r="C18" s="245">
        <v>600050611</v>
      </c>
      <c r="D18" s="224" t="s">
        <v>107</v>
      </c>
      <c r="E18" s="225">
        <v>3000000</v>
      </c>
      <c r="F18" s="226">
        <v>2024</v>
      </c>
      <c r="G18" s="227" t="s">
        <v>289</v>
      </c>
      <c r="H18" s="228"/>
      <c r="I18" s="228"/>
      <c r="J18" s="228"/>
      <c r="K18" s="228"/>
      <c r="L18" s="228"/>
      <c r="M18" s="229"/>
    </row>
    <row r="19" spans="1:13" ht="45" x14ac:dyDescent="0.25">
      <c r="A19" s="244" t="s">
        <v>309</v>
      </c>
      <c r="B19" s="245">
        <v>70986363</v>
      </c>
      <c r="C19" s="245">
        <v>600050904</v>
      </c>
      <c r="D19" s="224" t="s">
        <v>310</v>
      </c>
      <c r="E19" s="225">
        <v>3000000</v>
      </c>
      <c r="F19" s="226" t="s">
        <v>311</v>
      </c>
      <c r="G19" s="210" t="s">
        <v>289</v>
      </c>
      <c r="H19" s="228" t="s">
        <v>141</v>
      </c>
      <c r="I19" s="228" t="s">
        <v>141</v>
      </c>
      <c r="J19" s="228" t="s">
        <v>141</v>
      </c>
      <c r="K19" s="228"/>
      <c r="L19" s="228" t="s">
        <v>141</v>
      </c>
      <c r="M19" s="229"/>
    </row>
    <row r="20" spans="1:13" ht="45" x14ac:dyDescent="0.25">
      <c r="A20" s="244" t="s">
        <v>309</v>
      </c>
      <c r="B20" s="245">
        <v>70926255</v>
      </c>
      <c r="C20" s="245">
        <v>600050904</v>
      </c>
      <c r="D20" s="224" t="s">
        <v>214</v>
      </c>
      <c r="E20" s="225">
        <v>1000000</v>
      </c>
      <c r="F20" s="226" t="s">
        <v>312</v>
      </c>
      <c r="G20" s="210" t="s">
        <v>289</v>
      </c>
      <c r="H20" s="228" t="s">
        <v>141</v>
      </c>
      <c r="I20" s="228" t="s">
        <v>141</v>
      </c>
      <c r="J20" s="228"/>
      <c r="K20" s="228" t="s">
        <v>141</v>
      </c>
      <c r="L20" s="228" t="s">
        <v>141</v>
      </c>
      <c r="M20" s="229"/>
    </row>
    <row r="21" spans="1:13" ht="45" x14ac:dyDescent="0.25">
      <c r="A21" s="244" t="s">
        <v>309</v>
      </c>
      <c r="B21" s="245">
        <v>70986363</v>
      </c>
      <c r="C21" s="245">
        <v>600050904</v>
      </c>
      <c r="D21" s="224" t="s">
        <v>313</v>
      </c>
      <c r="E21" s="225">
        <v>1500000</v>
      </c>
      <c r="F21" s="226" t="s">
        <v>312</v>
      </c>
      <c r="G21" s="210" t="s">
        <v>289</v>
      </c>
      <c r="H21" s="228"/>
      <c r="I21" s="228" t="s">
        <v>141</v>
      </c>
      <c r="J21" s="228"/>
      <c r="K21" s="228"/>
      <c r="L21" s="228" t="s">
        <v>141</v>
      </c>
      <c r="M21" s="229"/>
    </row>
    <row r="22" spans="1:13" ht="45" x14ac:dyDescent="0.25">
      <c r="A22" s="244" t="s">
        <v>309</v>
      </c>
      <c r="B22" s="245">
        <v>70986363</v>
      </c>
      <c r="C22" s="245">
        <v>600050904</v>
      </c>
      <c r="D22" s="224" t="s">
        <v>218</v>
      </c>
      <c r="E22" s="225">
        <v>28000000</v>
      </c>
      <c r="F22" s="226" t="s">
        <v>314</v>
      </c>
      <c r="G22" s="210" t="s">
        <v>289</v>
      </c>
      <c r="H22" s="228" t="s">
        <v>141</v>
      </c>
      <c r="I22" s="228" t="s">
        <v>141</v>
      </c>
      <c r="J22" s="228" t="s">
        <v>141</v>
      </c>
      <c r="K22" s="228" t="s">
        <v>141</v>
      </c>
      <c r="L22" s="228" t="s">
        <v>141</v>
      </c>
      <c r="M22" s="229" t="s">
        <v>141</v>
      </c>
    </row>
    <row r="23" spans="1:13" ht="78.75" x14ac:dyDescent="0.25">
      <c r="A23" s="244" t="s">
        <v>165</v>
      </c>
      <c r="B23" s="245">
        <v>49862570</v>
      </c>
      <c r="C23" s="245">
        <v>600050866</v>
      </c>
      <c r="D23" s="224" t="s">
        <v>291</v>
      </c>
      <c r="E23" s="225">
        <v>1000000</v>
      </c>
      <c r="F23" s="226">
        <v>2017</v>
      </c>
      <c r="G23" s="227" t="s">
        <v>289</v>
      </c>
      <c r="H23" s="228"/>
      <c r="I23" s="228" t="s">
        <v>141</v>
      </c>
      <c r="J23" s="228"/>
      <c r="K23" s="228"/>
      <c r="L23" s="228"/>
      <c r="M23" s="229"/>
    </row>
    <row r="24" spans="1:13" ht="78.75" x14ac:dyDescent="0.25">
      <c r="A24" s="244" t="s">
        <v>165</v>
      </c>
      <c r="B24" s="245">
        <v>49862570</v>
      </c>
      <c r="C24" s="245">
        <v>600050866</v>
      </c>
      <c r="D24" s="224" t="s">
        <v>315</v>
      </c>
      <c r="E24" s="225">
        <v>500000</v>
      </c>
      <c r="F24" s="226" t="s">
        <v>316</v>
      </c>
      <c r="G24" s="210" t="s">
        <v>289</v>
      </c>
      <c r="H24" s="228" t="s">
        <v>141</v>
      </c>
      <c r="I24" s="228"/>
      <c r="J24" s="228"/>
      <c r="K24" s="228" t="s">
        <v>141</v>
      </c>
      <c r="L24" s="228"/>
      <c r="M24" s="229"/>
    </row>
    <row r="25" spans="1:13" ht="78.75" x14ac:dyDescent="0.25">
      <c r="A25" s="244" t="s">
        <v>165</v>
      </c>
      <c r="B25" s="245">
        <v>49862570</v>
      </c>
      <c r="C25" s="245">
        <v>600050866</v>
      </c>
      <c r="D25" s="224" t="s">
        <v>317</v>
      </c>
      <c r="E25" s="225">
        <v>500000</v>
      </c>
      <c r="F25" s="226" t="s">
        <v>318</v>
      </c>
      <c r="G25" s="227" t="s">
        <v>289</v>
      </c>
      <c r="H25" s="228" t="s">
        <v>141</v>
      </c>
      <c r="I25" s="228"/>
      <c r="J25" s="228"/>
      <c r="K25" s="228" t="s">
        <v>141</v>
      </c>
      <c r="L25" s="228"/>
      <c r="M25" s="229"/>
    </row>
    <row r="26" spans="1:13" ht="78.75" x14ac:dyDescent="0.25">
      <c r="A26" s="244" t="s">
        <v>165</v>
      </c>
      <c r="B26" s="245">
        <v>49862570</v>
      </c>
      <c r="C26" s="245">
        <v>600050866</v>
      </c>
      <c r="D26" s="224" t="s">
        <v>235</v>
      </c>
      <c r="E26" s="225">
        <v>2000000</v>
      </c>
      <c r="F26" s="226" t="s">
        <v>319</v>
      </c>
      <c r="G26" s="210" t="s">
        <v>289</v>
      </c>
      <c r="H26" s="228" t="s">
        <v>141</v>
      </c>
      <c r="I26" s="228" t="s">
        <v>141</v>
      </c>
      <c r="J26" s="228" t="s">
        <v>141</v>
      </c>
      <c r="K26" s="228"/>
      <c r="L26" s="228"/>
      <c r="M26" s="229"/>
    </row>
    <row r="27" spans="1:13" ht="67.5" x14ac:dyDescent="0.25">
      <c r="A27" s="244" t="s">
        <v>320</v>
      </c>
      <c r="B27" s="245">
        <v>70926298</v>
      </c>
      <c r="C27" s="245">
        <v>600050858</v>
      </c>
      <c r="D27" s="224" t="s">
        <v>321</v>
      </c>
      <c r="E27" s="225">
        <v>600000</v>
      </c>
      <c r="F27" s="226" t="s">
        <v>305</v>
      </c>
      <c r="G27" s="210" t="s">
        <v>289</v>
      </c>
      <c r="H27" s="228"/>
      <c r="I27" s="228" t="s">
        <v>141</v>
      </c>
      <c r="J27" s="228"/>
      <c r="K27" s="228"/>
      <c r="L27" s="228"/>
      <c r="M27" s="229"/>
    </row>
    <row r="28" spans="1:13" ht="67.5" x14ac:dyDescent="0.25">
      <c r="A28" s="244" t="s">
        <v>320</v>
      </c>
      <c r="B28" s="245">
        <v>70926298</v>
      </c>
      <c r="C28" s="245">
        <v>600050858</v>
      </c>
      <c r="D28" s="224" t="s">
        <v>322</v>
      </c>
      <c r="E28" s="225">
        <v>2000000</v>
      </c>
      <c r="F28" s="226" t="s">
        <v>311</v>
      </c>
      <c r="G28" s="210" t="s">
        <v>289</v>
      </c>
      <c r="H28" s="228" t="s">
        <v>141</v>
      </c>
      <c r="I28" s="228" t="s">
        <v>141</v>
      </c>
      <c r="J28" s="228" t="s">
        <v>141</v>
      </c>
      <c r="K28" s="228"/>
      <c r="L28" s="228" t="s">
        <v>141</v>
      </c>
      <c r="M28" s="229"/>
    </row>
    <row r="29" spans="1:13" ht="67.5" x14ac:dyDescent="0.25">
      <c r="A29" s="244" t="s">
        <v>320</v>
      </c>
      <c r="B29" s="245">
        <v>70926298</v>
      </c>
      <c r="C29" s="245">
        <v>600050858</v>
      </c>
      <c r="D29" s="224" t="s">
        <v>323</v>
      </c>
      <c r="E29" s="225">
        <v>2000000</v>
      </c>
      <c r="F29" s="226">
        <v>2021</v>
      </c>
      <c r="G29" s="210" t="s">
        <v>289</v>
      </c>
      <c r="H29" s="228" t="s">
        <v>141</v>
      </c>
      <c r="I29" s="228" t="s">
        <v>141</v>
      </c>
      <c r="J29" s="228" t="s">
        <v>141</v>
      </c>
      <c r="K29" s="228" t="s">
        <v>141</v>
      </c>
      <c r="L29" s="228" t="s">
        <v>141</v>
      </c>
      <c r="M29" s="229"/>
    </row>
    <row r="30" spans="1:13" ht="24" x14ac:dyDescent="0.25">
      <c r="A30" s="244" t="s">
        <v>324</v>
      </c>
      <c r="B30" s="245">
        <v>62994425</v>
      </c>
      <c r="C30" s="245">
        <v>600050823</v>
      </c>
      <c r="D30" s="224" t="s">
        <v>325</v>
      </c>
      <c r="E30" s="225">
        <v>495000</v>
      </c>
      <c r="F30" s="226" t="s">
        <v>305</v>
      </c>
      <c r="G30" s="227" t="s">
        <v>289</v>
      </c>
      <c r="H30" s="228" t="s">
        <v>141</v>
      </c>
      <c r="I30" s="228" t="s">
        <v>141</v>
      </c>
      <c r="J30" s="228"/>
      <c r="K30" s="247" t="s">
        <v>141</v>
      </c>
      <c r="L30" s="228"/>
      <c r="M30" s="229"/>
    </row>
    <row r="31" spans="1:13" ht="36" x14ac:dyDescent="0.25">
      <c r="A31" s="244" t="s">
        <v>324</v>
      </c>
      <c r="B31" s="245">
        <v>62994425</v>
      </c>
      <c r="C31" s="245">
        <v>600050823</v>
      </c>
      <c r="D31" s="224" t="s">
        <v>326</v>
      </c>
      <c r="E31" s="225">
        <v>1900000</v>
      </c>
      <c r="F31" s="226" t="s">
        <v>327</v>
      </c>
      <c r="G31" s="210" t="s">
        <v>289</v>
      </c>
      <c r="H31" s="228"/>
      <c r="I31" s="228" t="s">
        <v>141</v>
      </c>
      <c r="J31" s="228" t="s">
        <v>141</v>
      </c>
      <c r="K31" s="228" t="s">
        <v>141</v>
      </c>
      <c r="L31" s="228"/>
      <c r="M31" s="229"/>
    </row>
    <row r="32" spans="1:13" ht="120" x14ac:dyDescent="0.25">
      <c r="A32" s="244" t="s">
        <v>328</v>
      </c>
      <c r="B32" s="245">
        <v>70989486</v>
      </c>
      <c r="C32" s="245">
        <v>102374741</v>
      </c>
      <c r="D32" s="224" t="s">
        <v>329</v>
      </c>
      <c r="E32" s="225">
        <v>50000000</v>
      </c>
      <c r="F32" s="226">
        <v>2020</v>
      </c>
      <c r="G32" s="210" t="s">
        <v>289</v>
      </c>
      <c r="H32" s="228" t="s">
        <v>141</v>
      </c>
      <c r="I32" s="228"/>
      <c r="J32" s="228" t="s">
        <v>141</v>
      </c>
      <c r="K32" s="228" t="s">
        <v>141</v>
      </c>
      <c r="L32" s="228" t="s">
        <v>141</v>
      </c>
      <c r="M32" s="229" t="s">
        <v>141</v>
      </c>
    </row>
    <row r="33" spans="1:14" ht="24" x14ac:dyDescent="0.25">
      <c r="A33" s="222" t="s">
        <v>330</v>
      </c>
      <c r="B33" s="245">
        <v>75031566</v>
      </c>
      <c r="C33" s="248">
        <v>600050335</v>
      </c>
      <c r="D33" s="224" t="s">
        <v>331</v>
      </c>
      <c r="E33" s="225">
        <v>2500000</v>
      </c>
      <c r="F33" s="226">
        <v>2023</v>
      </c>
      <c r="G33" s="227" t="s">
        <v>289</v>
      </c>
      <c r="H33" s="228"/>
      <c r="I33" s="228"/>
      <c r="J33" s="228"/>
      <c r="K33" s="228"/>
      <c r="L33" s="228"/>
      <c r="M33" s="229" t="s">
        <v>141</v>
      </c>
    </row>
    <row r="34" spans="1:14" ht="22.5" x14ac:dyDescent="0.25">
      <c r="A34" s="222" t="s">
        <v>330</v>
      </c>
      <c r="B34" s="245">
        <v>75031566</v>
      </c>
      <c r="C34" s="248">
        <v>600050335</v>
      </c>
      <c r="D34" s="224" t="s">
        <v>332</v>
      </c>
      <c r="E34" s="225">
        <v>1500000</v>
      </c>
      <c r="F34" s="226">
        <v>2023</v>
      </c>
      <c r="G34" s="210" t="s">
        <v>289</v>
      </c>
      <c r="H34" s="228"/>
      <c r="I34" s="228"/>
      <c r="J34" s="228"/>
      <c r="K34" s="228"/>
      <c r="L34" s="228"/>
      <c r="M34" s="249"/>
      <c r="N34" s="235"/>
    </row>
    <row r="35" spans="1:14" ht="68.25" x14ac:dyDescent="0.25">
      <c r="A35" s="250" t="s">
        <v>333</v>
      </c>
      <c r="B35" s="251">
        <v>75034158</v>
      </c>
      <c r="C35" s="252">
        <v>600050891</v>
      </c>
      <c r="D35" s="253" t="s">
        <v>334</v>
      </c>
      <c r="E35" s="254">
        <v>2000000</v>
      </c>
      <c r="F35" s="255" t="s">
        <v>311</v>
      </c>
      <c r="G35" s="256" t="s">
        <v>289</v>
      </c>
      <c r="H35" s="257"/>
      <c r="I35" s="257"/>
      <c r="J35" s="257"/>
      <c r="K35" s="257"/>
      <c r="L35" s="228" t="s">
        <v>141</v>
      </c>
      <c r="M35" s="249" t="s">
        <v>141</v>
      </c>
      <c r="N35" s="235"/>
    </row>
    <row r="36" spans="1:14" ht="68.25" x14ac:dyDescent="0.25">
      <c r="A36" s="250" t="s">
        <v>333</v>
      </c>
      <c r="B36" s="251">
        <v>75034158</v>
      </c>
      <c r="C36" s="252">
        <v>600050891</v>
      </c>
      <c r="D36" s="253" t="s">
        <v>335</v>
      </c>
      <c r="E36" s="254">
        <v>2000000</v>
      </c>
      <c r="F36" s="255" t="s">
        <v>311</v>
      </c>
      <c r="G36" s="256" t="s">
        <v>289</v>
      </c>
      <c r="H36" s="257"/>
      <c r="I36" s="257"/>
      <c r="J36" s="257"/>
      <c r="K36" s="257"/>
      <c r="L36" s="228" t="s">
        <v>141</v>
      </c>
      <c r="M36" s="249" t="s">
        <v>141</v>
      </c>
      <c r="N36" s="235"/>
    </row>
    <row r="37" spans="1:14" ht="68.25" x14ac:dyDescent="0.25">
      <c r="A37" s="250" t="s">
        <v>333</v>
      </c>
      <c r="B37" s="251">
        <v>75034158</v>
      </c>
      <c r="C37" s="252">
        <v>600050891</v>
      </c>
      <c r="D37" s="253" t="s">
        <v>336</v>
      </c>
      <c r="E37" s="254">
        <v>2000000</v>
      </c>
      <c r="F37" s="255" t="s">
        <v>311</v>
      </c>
      <c r="G37" s="256" t="s">
        <v>289</v>
      </c>
      <c r="H37" s="257"/>
      <c r="I37" s="228" t="s">
        <v>141</v>
      </c>
      <c r="J37" s="228" t="s">
        <v>141</v>
      </c>
      <c r="K37" s="228" t="s">
        <v>141</v>
      </c>
      <c r="L37" s="228" t="s">
        <v>141</v>
      </c>
      <c r="M37" s="249"/>
      <c r="N37" s="235"/>
    </row>
    <row r="38" spans="1:14" ht="79.5" x14ac:dyDescent="0.25">
      <c r="A38" s="250" t="s">
        <v>77</v>
      </c>
      <c r="B38" s="251">
        <v>70991201</v>
      </c>
      <c r="C38" s="258">
        <v>600050726</v>
      </c>
      <c r="D38" s="253" t="s">
        <v>337</v>
      </c>
      <c r="E38" s="254">
        <v>80000</v>
      </c>
      <c r="F38" s="255" t="s">
        <v>338</v>
      </c>
      <c r="G38" s="256" t="s">
        <v>289</v>
      </c>
      <c r="H38" s="257"/>
      <c r="I38" s="228" t="s">
        <v>141</v>
      </c>
      <c r="J38" s="228" t="s">
        <v>141</v>
      </c>
      <c r="K38" s="228" t="s">
        <v>141</v>
      </c>
      <c r="L38" s="228"/>
      <c r="M38" s="249"/>
      <c r="N38" s="235"/>
    </row>
    <row r="39" spans="1:14" ht="79.5" x14ac:dyDescent="0.25">
      <c r="A39" s="250" t="s">
        <v>77</v>
      </c>
      <c r="B39" s="251">
        <v>70991201</v>
      </c>
      <c r="C39" s="258">
        <v>600050726</v>
      </c>
      <c r="D39" s="253" t="s">
        <v>339</v>
      </c>
      <c r="E39" s="254">
        <v>100000</v>
      </c>
      <c r="F39" s="255" t="s">
        <v>338</v>
      </c>
      <c r="G39" s="256" t="s">
        <v>289</v>
      </c>
      <c r="H39" s="257"/>
      <c r="I39" s="228" t="s">
        <v>141</v>
      </c>
      <c r="J39" s="228" t="s">
        <v>141</v>
      </c>
      <c r="K39" s="257"/>
      <c r="L39" s="228"/>
      <c r="M39" s="249"/>
      <c r="N39" s="235"/>
    </row>
    <row r="40" spans="1:14" ht="72" x14ac:dyDescent="0.25">
      <c r="A40" s="244" t="s">
        <v>340</v>
      </c>
      <c r="B40" s="245">
        <v>61631973</v>
      </c>
      <c r="C40" s="245">
        <v>6000050777</v>
      </c>
      <c r="D40" s="215" t="s">
        <v>341</v>
      </c>
      <c r="E40" s="225">
        <v>1200000</v>
      </c>
      <c r="F40" s="226" t="s">
        <v>296</v>
      </c>
      <c r="G40" s="210" t="s">
        <v>289</v>
      </c>
      <c r="H40" s="228" t="s">
        <v>141</v>
      </c>
      <c r="I40" s="228" t="s">
        <v>141</v>
      </c>
      <c r="J40" s="228" t="s">
        <v>141</v>
      </c>
      <c r="K40" s="228" t="s">
        <v>141</v>
      </c>
      <c r="L40" s="228" t="s">
        <v>141</v>
      </c>
      <c r="M40" s="249"/>
      <c r="N40" s="235"/>
    </row>
    <row r="41" spans="1:14" ht="45" x14ac:dyDescent="0.25">
      <c r="A41" s="244" t="s">
        <v>340</v>
      </c>
      <c r="B41" s="245">
        <v>61631973</v>
      </c>
      <c r="C41" s="245">
        <v>6000050777</v>
      </c>
      <c r="D41" s="215" t="s">
        <v>143</v>
      </c>
      <c r="E41" s="225">
        <v>500000</v>
      </c>
      <c r="F41" s="226" t="s">
        <v>296</v>
      </c>
      <c r="G41" s="210" t="s">
        <v>289</v>
      </c>
      <c r="H41" s="228"/>
      <c r="I41" s="228"/>
      <c r="J41" s="228"/>
      <c r="K41" s="228"/>
      <c r="L41" s="228" t="s">
        <v>141</v>
      </c>
      <c r="M41" s="229" t="s">
        <v>141</v>
      </c>
    </row>
    <row r="42" spans="1:14" ht="45" x14ac:dyDescent="0.25">
      <c r="A42" s="244" t="s">
        <v>340</v>
      </c>
      <c r="B42" s="245">
        <v>61631973</v>
      </c>
      <c r="C42" s="245">
        <v>6000050777</v>
      </c>
      <c r="D42" s="215" t="s">
        <v>342</v>
      </c>
      <c r="E42" s="225">
        <v>600000</v>
      </c>
      <c r="F42" s="226" t="s">
        <v>296</v>
      </c>
      <c r="G42" s="227" t="s">
        <v>289</v>
      </c>
      <c r="H42" s="228"/>
      <c r="I42" s="228" t="s">
        <v>141</v>
      </c>
      <c r="J42" s="228"/>
      <c r="K42" s="228"/>
      <c r="L42" s="228"/>
      <c r="M42" s="229"/>
    </row>
    <row r="43" spans="1:14" ht="48" x14ac:dyDescent="0.25">
      <c r="A43" s="259" t="s">
        <v>343</v>
      </c>
      <c r="B43" s="260">
        <v>70989630</v>
      </c>
      <c r="C43" s="260">
        <v>600050971</v>
      </c>
      <c r="D43" s="261" t="s">
        <v>344</v>
      </c>
      <c r="E43" s="262">
        <v>800000</v>
      </c>
      <c r="F43" s="263" t="s">
        <v>345</v>
      </c>
      <c r="G43" s="227" t="s">
        <v>289</v>
      </c>
      <c r="H43" s="264"/>
      <c r="I43" s="264" t="s">
        <v>141</v>
      </c>
      <c r="J43" s="264" t="s">
        <v>141</v>
      </c>
      <c r="K43" s="264" t="s">
        <v>141</v>
      </c>
      <c r="L43" s="264" t="s">
        <v>141</v>
      </c>
      <c r="M43" s="265"/>
    </row>
    <row r="44" spans="1:14" ht="78.75" x14ac:dyDescent="0.25">
      <c r="A44" s="259" t="s">
        <v>346</v>
      </c>
      <c r="B44" s="260">
        <v>75030594</v>
      </c>
      <c r="C44" s="260">
        <v>600050793</v>
      </c>
      <c r="D44" s="261" t="s">
        <v>61</v>
      </c>
      <c r="E44" s="262">
        <v>2000000</v>
      </c>
      <c r="F44" s="263" t="s">
        <v>347</v>
      </c>
      <c r="G44" s="227" t="s">
        <v>289</v>
      </c>
      <c r="H44" s="264"/>
      <c r="I44" s="264"/>
      <c r="J44" s="264"/>
      <c r="K44" s="264"/>
      <c r="L44" s="264"/>
      <c r="M44" s="265" t="s">
        <v>142</v>
      </c>
    </row>
    <row r="45" spans="1:14" ht="78.75" x14ac:dyDescent="0.25">
      <c r="A45" s="259" t="s">
        <v>346</v>
      </c>
      <c r="B45" s="266">
        <v>75030594</v>
      </c>
      <c r="C45" s="260">
        <v>600050793</v>
      </c>
      <c r="D45" s="267" t="s">
        <v>348</v>
      </c>
      <c r="E45" s="262">
        <v>750000</v>
      </c>
      <c r="F45" s="263">
        <v>2021</v>
      </c>
      <c r="G45" s="227" t="s">
        <v>289</v>
      </c>
      <c r="H45" s="264"/>
      <c r="I45" s="264" t="s">
        <v>141</v>
      </c>
      <c r="J45" s="264" t="s">
        <v>141</v>
      </c>
      <c r="K45" s="264"/>
      <c r="L45" s="264" t="s">
        <v>141</v>
      </c>
      <c r="M45" s="265"/>
    </row>
    <row r="46" spans="1:14" ht="67.5" x14ac:dyDescent="0.25">
      <c r="A46" s="259" t="s">
        <v>349</v>
      </c>
      <c r="B46" s="266">
        <v>61632279</v>
      </c>
      <c r="C46" s="260">
        <v>600050653</v>
      </c>
      <c r="D46" s="267" t="s">
        <v>221</v>
      </c>
      <c r="E46" s="262">
        <v>1000000</v>
      </c>
      <c r="F46" s="263" t="s">
        <v>350</v>
      </c>
      <c r="G46" s="227" t="s">
        <v>289</v>
      </c>
      <c r="H46" s="264" t="s">
        <v>141</v>
      </c>
      <c r="I46" s="264" t="s">
        <v>141</v>
      </c>
      <c r="J46" s="264" t="s">
        <v>141</v>
      </c>
      <c r="K46" s="264"/>
      <c r="L46" s="264" t="s">
        <v>141</v>
      </c>
      <c r="M46" s="265"/>
    </row>
    <row r="47" spans="1:14" ht="67.5" x14ac:dyDescent="0.25">
      <c r="A47" s="231" t="s">
        <v>349</v>
      </c>
      <c r="B47" s="214">
        <v>61632279</v>
      </c>
      <c r="C47" s="214">
        <v>600050653</v>
      </c>
      <c r="D47" s="214" t="s">
        <v>351</v>
      </c>
      <c r="E47" s="216">
        <v>750000</v>
      </c>
      <c r="F47" s="233" t="s">
        <v>350</v>
      </c>
      <c r="G47" s="227" t="s">
        <v>289</v>
      </c>
      <c r="H47" s="228" t="s">
        <v>142</v>
      </c>
      <c r="I47" s="228" t="s">
        <v>141</v>
      </c>
      <c r="J47" s="228" t="s">
        <v>142</v>
      </c>
      <c r="K47" s="228"/>
      <c r="L47" s="228" t="s">
        <v>142</v>
      </c>
      <c r="M47" s="229"/>
    </row>
    <row r="48" spans="1:14" ht="67.5" x14ac:dyDescent="0.25">
      <c r="A48" s="231" t="s">
        <v>349</v>
      </c>
      <c r="B48" s="214">
        <v>61632279</v>
      </c>
      <c r="C48" s="214">
        <v>600050653</v>
      </c>
      <c r="D48" s="214" t="s">
        <v>352</v>
      </c>
      <c r="E48" s="216">
        <v>3000000</v>
      </c>
      <c r="F48" s="233" t="s">
        <v>350</v>
      </c>
      <c r="G48" s="227" t="s">
        <v>289</v>
      </c>
      <c r="H48" s="228"/>
      <c r="I48" s="228"/>
      <c r="J48" s="228"/>
      <c r="K48" s="228"/>
      <c r="L48" s="228" t="s">
        <v>141</v>
      </c>
      <c r="M48" s="249"/>
      <c r="N48" s="235"/>
    </row>
    <row r="49" spans="1:13" ht="67.5" x14ac:dyDescent="0.25">
      <c r="A49" s="231" t="s">
        <v>349</v>
      </c>
      <c r="B49" s="214">
        <v>61632279</v>
      </c>
      <c r="C49" s="214">
        <v>600050653</v>
      </c>
      <c r="D49" s="214" t="s">
        <v>353</v>
      </c>
      <c r="E49" s="232">
        <v>2000000</v>
      </c>
      <c r="F49" s="233" t="s">
        <v>338</v>
      </c>
      <c r="G49" s="227" t="s">
        <v>289</v>
      </c>
      <c r="H49" s="228"/>
      <c r="I49" s="228" t="s">
        <v>141</v>
      </c>
      <c r="J49" s="228"/>
      <c r="K49" s="228" t="s">
        <v>142</v>
      </c>
      <c r="L49" s="228" t="s">
        <v>142</v>
      </c>
      <c r="M49" s="229"/>
    </row>
    <row r="50" spans="1:13" ht="112.5" x14ac:dyDescent="0.25">
      <c r="A50" s="268" t="s">
        <v>354</v>
      </c>
      <c r="B50" s="269">
        <v>61632279</v>
      </c>
      <c r="C50" s="269">
        <v>600050653</v>
      </c>
      <c r="D50" s="269" t="s">
        <v>355</v>
      </c>
      <c r="E50" s="270">
        <v>2000000</v>
      </c>
      <c r="F50" s="271" t="s">
        <v>356</v>
      </c>
      <c r="G50" s="272" t="s">
        <v>289</v>
      </c>
      <c r="H50" s="264"/>
      <c r="I50" s="264"/>
      <c r="J50" s="264"/>
      <c r="K50" s="264"/>
      <c r="L50" s="264"/>
      <c r="M50" s="265"/>
    </row>
    <row r="51" spans="1:13" ht="67.5" x14ac:dyDescent="0.25">
      <c r="A51" s="268" t="s">
        <v>109</v>
      </c>
      <c r="B51" s="269">
        <v>61632279</v>
      </c>
      <c r="C51" s="269">
        <v>600050653</v>
      </c>
      <c r="D51" s="269" t="s">
        <v>357</v>
      </c>
      <c r="E51" s="270">
        <v>30000000</v>
      </c>
      <c r="F51" s="271" t="s">
        <v>358</v>
      </c>
      <c r="G51" s="272" t="s">
        <v>289</v>
      </c>
      <c r="H51" s="264"/>
      <c r="I51" s="264"/>
      <c r="J51" s="264" t="s">
        <v>141</v>
      </c>
      <c r="K51" s="264" t="s">
        <v>141</v>
      </c>
      <c r="L51" s="264"/>
      <c r="M51" s="265" t="s">
        <v>141</v>
      </c>
    </row>
    <row r="52" spans="1:13" ht="67.5" x14ac:dyDescent="0.25">
      <c r="A52" s="268" t="s">
        <v>109</v>
      </c>
      <c r="B52" s="269">
        <v>61632279</v>
      </c>
      <c r="C52" s="269">
        <v>600050653</v>
      </c>
      <c r="D52" s="269" t="s">
        <v>223</v>
      </c>
      <c r="E52" s="270">
        <v>2000000</v>
      </c>
      <c r="F52" s="271" t="s">
        <v>350</v>
      </c>
      <c r="G52" s="272" t="s">
        <v>289</v>
      </c>
      <c r="H52" s="264"/>
      <c r="I52" s="264" t="s">
        <v>141</v>
      </c>
      <c r="J52" s="264" t="s">
        <v>141</v>
      </c>
      <c r="K52" s="264" t="s">
        <v>141</v>
      </c>
      <c r="L52" s="264"/>
      <c r="M52" s="265"/>
    </row>
    <row r="53" spans="1:13" ht="67.5" x14ac:dyDescent="0.25">
      <c r="A53" s="268" t="s">
        <v>109</v>
      </c>
      <c r="B53" s="269">
        <v>61632279</v>
      </c>
      <c r="C53" s="269">
        <v>600050653</v>
      </c>
      <c r="D53" s="269" t="s">
        <v>359</v>
      </c>
      <c r="E53" s="270">
        <v>2000000</v>
      </c>
      <c r="F53" s="271" t="s">
        <v>350</v>
      </c>
      <c r="G53" s="272" t="s">
        <v>289</v>
      </c>
      <c r="H53" s="264"/>
      <c r="I53" s="264"/>
      <c r="J53" s="264"/>
      <c r="K53" s="264"/>
      <c r="L53" s="264"/>
      <c r="M53" s="265"/>
    </row>
    <row r="54" spans="1:13" ht="67.5" x14ac:dyDescent="0.25">
      <c r="A54" s="268" t="s">
        <v>109</v>
      </c>
      <c r="B54" s="269">
        <v>61632279</v>
      </c>
      <c r="C54" s="269">
        <v>600050653</v>
      </c>
      <c r="D54" s="269" t="s">
        <v>360</v>
      </c>
      <c r="E54" s="270">
        <v>30000000</v>
      </c>
      <c r="F54" s="271" t="s">
        <v>358</v>
      </c>
      <c r="G54" s="272" t="s">
        <v>289</v>
      </c>
      <c r="H54" s="264" t="s">
        <v>141</v>
      </c>
      <c r="I54" s="264" t="s">
        <v>141</v>
      </c>
      <c r="J54" s="264" t="s">
        <v>141</v>
      </c>
      <c r="K54" s="264" t="s">
        <v>141</v>
      </c>
      <c r="L54" s="264" t="s">
        <v>141</v>
      </c>
      <c r="M54" s="265"/>
    </row>
    <row r="55" spans="1:13" ht="67.5" x14ac:dyDescent="0.25">
      <c r="A55" s="268" t="s">
        <v>109</v>
      </c>
      <c r="B55" s="269">
        <v>61632279</v>
      </c>
      <c r="C55" s="269">
        <v>600050653</v>
      </c>
      <c r="D55" s="269" t="s">
        <v>226</v>
      </c>
      <c r="E55" s="270">
        <v>60000000</v>
      </c>
      <c r="F55" s="271" t="s">
        <v>358</v>
      </c>
      <c r="G55" s="272" t="s">
        <v>289</v>
      </c>
      <c r="H55" s="264" t="s">
        <v>141</v>
      </c>
      <c r="I55" s="264" t="s">
        <v>141</v>
      </c>
      <c r="J55" s="264"/>
      <c r="K55" s="264" t="s">
        <v>141</v>
      </c>
      <c r="L55" s="264" t="s">
        <v>142</v>
      </c>
      <c r="M55" s="265" t="s">
        <v>141</v>
      </c>
    </row>
    <row r="56" spans="1:13" ht="22.5" x14ac:dyDescent="0.25">
      <c r="A56" s="268" t="s">
        <v>361</v>
      </c>
      <c r="B56" s="269">
        <v>25134752</v>
      </c>
      <c r="C56" s="269"/>
      <c r="D56" s="269" t="s">
        <v>362</v>
      </c>
      <c r="E56" s="270">
        <v>300000</v>
      </c>
      <c r="F56" s="271">
        <v>2021</v>
      </c>
      <c r="G56" s="272" t="s">
        <v>289</v>
      </c>
      <c r="H56" s="264"/>
      <c r="I56" s="264" t="s">
        <v>141</v>
      </c>
      <c r="J56" s="264" t="s">
        <v>141</v>
      </c>
      <c r="K56" s="264"/>
      <c r="L56" s="264"/>
      <c r="M56" s="265"/>
    </row>
    <row r="57" spans="1:13" ht="45.75" thickBot="1" x14ac:dyDescent="0.3">
      <c r="A57" s="273" t="s">
        <v>266</v>
      </c>
      <c r="B57" s="274">
        <v>73631183</v>
      </c>
      <c r="C57" s="274"/>
      <c r="D57" s="274" t="s">
        <v>363</v>
      </c>
      <c r="E57" s="275">
        <v>4000000</v>
      </c>
      <c r="F57" s="276" t="s">
        <v>311</v>
      </c>
      <c r="G57" s="277" t="s">
        <v>289</v>
      </c>
      <c r="H57" s="278" t="s">
        <v>141</v>
      </c>
      <c r="I57" s="278" t="s">
        <v>141</v>
      </c>
      <c r="J57" s="278" t="s">
        <v>141</v>
      </c>
      <c r="K57" s="278" t="s">
        <v>141</v>
      </c>
      <c r="L57" s="278" t="s">
        <v>141</v>
      </c>
      <c r="M57" s="279"/>
    </row>
  </sheetData>
  <mergeCells count="14">
    <mergeCell ref="G1:G3"/>
    <mergeCell ref="H1:M1"/>
    <mergeCell ref="H2:K2"/>
    <mergeCell ref="L2:L3"/>
    <mergeCell ref="M2:M3"/>
    <mergeCell ref="D1:D3"/>
    <mergeCell ref="E1:E3"/>
    <mergeCell ref="F1:F3"/>
    <mergeCell ref="A12:A13"/>
    <mergeCell ref="B12:B13"/>
    <mergeCell ref="C12:C13"/>
    <mergeCell ref="A1:A3"/>
    <mergeCell ref="B1:B3"/>
    <mergeCell ref="C1:C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ABE4-CB9A-4EF2-81E8-4E9E759DF098}">
  <sheetPr codeName="List6"/>
  <dimension ref="A1:M26"/>
  <sheetViews>
    <sheetView workbookViewId="0">
      <selection activeCell="R6" sqref="R6"/>
    </sheetView>
  </sheetViews>
  <sheetFormatPr defaultRowHeight="15" x14ac:dyDescent="0.25"/>
  <sheetData>
    <row r="1" spans="1:13" x14ac:dyDescent="0.25">
      <c r="A1" s="681" t="s">
        <v>399</v>
      </c>
      <c r="B1" s="678" t="s">
        <v>271</v>
      </c>
      <c r="C1" s="678" t="s">
        <v>272</v>
      </c>
      <c r="D1" s="678" t="s">
        <v>273</v>
      </c>
      <c r="E1" s="678" t="s">
        <v>274</v>
      </c>
      <c r="F1" s="678" t="s">
        <v>275</v>
      </c>
      <c r="G1" s="684" t="s">
        <v>276</v>
      </c>
      <c r="H1" s="687" t="s">
        <v>277</v>
      </c>
      <c r="I1" s="687"/>
      <c r="J1" s="687"/>
      <c r="K1" s="687"/>
      <c r="L1" s="687"/>
      <c r="M1" s="688"/>
    </row>
    <row r="2" spans="1:13" x14ac:dyDescent="0.25">
      <c r="A2" s="682"/>
      <c r="B2" s="679"/>
      <c r="C2" s="679"/>
      <c r="D2" s="679"/>
      <c r="E2" s="679"/>
      <c r="F2" s="679"/>
      <c r="G2" s="685"/>
      <c r="H2" s="689" t="s">
        <v>278</v>
      </c>
      <c r="I2" s="689"/>
      <c r="J2" s="689"/>
      <c r="K2" s="689"/>
      <c r="L2" s="679" t="s">
        <v>364</v>
      </c>
      <c r="M2" s="690" t="s">
        <v>280</v>
      </c>
    </row>
    <row r="3" spans="1:13" ht="51.75" thickBot="1" x14ac:dyDescent="0.3">
      <c r="A3" s="683"/>
      <c r="B3" s="680"/>
      <c r="C3" s="680"/>
      <c r="D3" s="680"/>
      <c r="E3" s="680"/>
      <c r="F3" s="680"/>
      <c r="G3" s="686"/>
      <c r="H3" s="283" t="s">
        <v>281</v>
      </c>
      <c r="I3" s="283" t="s">
        <v>282</v>
      </c>
      <c r="J3" s="283" t="s">
        <v>283</v>
      </c>
      <c r="K3" s="283" t="s">
        <v>284</v>
      </c>
      <c r="L3" s="680"/>
      <c r="M3" s="691"/>
    </row>
    <row r="4" spans="1:13" ht="72" x14ac:dyDescent="0.25">
      <c r="A4" s="284" t="s">
        <v>365</v>
      </c>
      <c r="B4" s="285">
        <v>75033283</v>
      </c>
      <c r="C4" s="285">
        <v>600050769</v>
      </c>
      <c r="D4" s="286" t="s">
        <v>366</v>
      </c>
      <c r="E4" s="285" t="s">
        <v>367</v>
      </c>
      <c r="F4" s="286" t="s">
        <v>327</v>
      </c>
      <c r="G4" s="287" t="s">
        <v>289</v>
      </c>
      <c r="H4" s="288"/>
      <c r="I4" s="288"/>
      <c r="J4" s="288"/>
      <c r="K4" s="288"/>
      <c r="L4" s="289"/>
      <c r="M4" s="290"/>
    </row>
    <row r="5" spans="1:13" ht="84" x14ac:dyDescent="0.25">
      <c r="A5" s="291" t="s">
        <v>365</v>
      </c>
      <c r="B5" s="285">
        <v>75033283</v>
      </c>
      <c r="C5" s="285">
        <v>600050769</v>
      </c>
      <c r="D5" s="214" t="s">
        <v>368</v>
      </c>
      <c r="E5" s="233" t="s">
        <v>369</v>
      </c>
      <c r="F5" s="286" t="s">
        <v>370</v>
      </c>
      <c r="G5" s="292" t="s">
        <v>289</v>
      </c>
      <c r="H5" s="282"/>
      <c r="I5" s="293"/>
      <c r="J5" s="282"/>
      <c r="K5" s="282"/>
      <c r="L5" s="281"/>
      <c r="M5" s="294"/>
    </row>
    <row r="6" spans="1:13" ht="60" x14ac:dyDescent="0.25">
      <c r="A6" s="291" t="s">
        <v>371</v>
      </c>
      <c r="B6" s="285">
        <v>70986363</v>
      </c>
      <c r="C6" s="285">
        <v>600050904</v>
      </c>
      <c r="D6" s="286" t="s">
        <v>372</v>
      </c>
      <c r="E6" s="295">
        <v>600000</v>
      </c>
      <c r="F6" s="286" t="s">
        <v>311</v>
      </c>
      <c r="G6" s="287" t="s">
        <v>289</v>
      </c>
      <c r="H6" s="288"/>
      <c r="I6" s="296"/>
      <c r="J6" s="288"/>
      <c r="K6" s="288"/>
      <c r="L6" s="281"/>
      <c r="M6" s="294"/>
    </row>
    <row r="7" spans="1:13" ht="84" x14ac:dyDescent="0.25">
      <c r="A7" s="291" t="s">
        <v>77</v>
      </c>
      <c r="B7" s="285">
        <v>70991201</v>
      </c>
      <c r="C7" s="285">
        <v>600050726</v>
      </c>
      <c r="D7" s="286" t="s">
        <v>373</v>
      </c>
      <c r="E7" s="295">
        <v>200000</v>
      </c>
      <c r="F7" s="286" t="s">
        <v>345</v>
      </c>
      <c r="G7" s="287" t="s">
        <v>289</v>
      </c>
      <c r="H7" s="288"/>
      <c r="I7" s="296"/>
      <c r="J7" s="288"/>
      <c r="K7" s="288"/>
      <c r="L7" s="281"/>
      <c r="M7" s="294"/>
    </row>
    <row r="8" spans="1:13" ht="108" x14ac:dyDescent="0.25">
      <c r="A8" s="297" t="s">
        <v>374</v>
      </c>
      <c r="B8" s="286">
        <v>75034735</v>
      </c>
      <c r="C8" s="286">
        <v>600050441</v>
      </c>
      <c r="D8" s="286" t="s">
        <v>375</v>
      </c>
      <c r="E8" s="295">
        <v>400000</v>
      </c>
      <c r="F8" s="286" t="s">
        <v>311</v>
      </c>
      <c r="G8" s="287" t="s">
        <v>289</v>
      </c>
      <c r="H8" s="288"/>
      <c r="I8" s="296"/>
      <c r="J8" s="288"/>
      <c r="K8" s="288"/>
      <c r="L8" s="281"/>
      <c r="M8" s="294"/>
    </row>
    <row r="9" spans="1:13" ht="36" x14ac:dyDescent="0.25">
      <c r="A9" s="297" t="s">
        <v>374</v>
      </c>
      <c r="B9" s="286">
        <v>75034735</v>
      </c>
      <c r="C9" s="286">
        <v>600050441</v>
      </c>
      <c r="D9" s="286" t="s">
        <v>376</v>
      </c>
      <c r="E9" s="298">
        <v>1200000</v>
      </c>
      <c r="F9" s="285">
        <v>2020</v>
      </c>
      <c r="G9" s="299" t="s">
        <v>289</v>
      </c>
      <c r="H9" s="300"/>
      <c r="I9" s="300"/>
      <c r="J9" s="301"/>
      <c r="K9" s="300"/>
      <c r="L9" s="300"/>
      <c r="M9" s="302"/>
    </row>
    <row r="10" spans="1:13" ht="48" x14ac:dyDescent="0.25">
      <c r="A10" s="291" t="s">
        <v>374</v>
      </c>
      <c r="B10" s="214">
        <v>75034735</v>
      </c>
      <c r="C10" s="214">
        <v>600050441</v>
      </c>
      <c r="D10" s="214" t="s">
        <v>377</v>
      </c>
      <c r="E10" s="232">
        <v>1700000</v>
      </c>
      <c r="F10" s="233">
        <v>2020</v>
      </c>
      <c r="G10" s="303" t="s">
        <v>289</v>
      </c>
      <c r="H10" s="304"/>
      <c r="I10" s="304"/>
      <c r="J10" s="304"/>
      <c r="K10" s="304"/>
      <c r="L10" s="304"/>
      <c r="M10" s="305"/>
    </row>
    <row r="11" spans="1:13" ht="48" x14ac:dyDescent="0.25">
      <c r="A11" s="306" t="s">
        <v>99</v>
      </c>
      <c r="B11" s="245">
        <v>70986356</v>
      </c>
      <c r="C11" s="245">
        <v>600050611</v>
      </c>
      <c r="D11" s="224" t="s">
        <v>107</v>
      </c>
      <c r="E11" s="225">
        <v>3000000</v>
      </c>
      <c r="F11" s="226">
        <v>2024</v>
      </c>
      <c r="G11" s="307" t="s">
        <v>289</v>
      </c>
      <c r="H11" s="304"/>
      <c r="I11" s="304"/>
      <c r="J11" s="304"/>
      <c r="K11" s="304"/>
      <c r="L11" s="304"/>
      <c r="M11" s="305"/>
    </row>
    <row r="12" spans="1:13" ht="60" x14ac:dyDescent="0.25">
      <c r="A12" s="306" t="s">
        <v>201</v>
      </c>
      <c r="B12" s="245">
        <v>61632350</v>
      </c>
      <c r="C12" s="245">
        <v>600050734</v>
      </c>
      <c r="D12" s="224" t="s">
        <v>378</v>
      </c>
      <c r="E12" s="225">
        <v>200000</v>
      </c>
      <c r="F12" s="226">
        <v>2021</v>
      </c>
      <c r="G12" s="308" t="s">
        <v>289</v>
      </c>
      <c r="H12" s="304"/>
      <c r="I12" s="304"/>
      <c r="J12" s="304"/>
      <c r="K12" s="304"/>
      <c r="L12" s="304"/>
      <c r="M12" s="305"/>
    </row>
    <row r="13" spans="1:13" ht="72" x14ac:dyDescent="0.25">
      <c r="A13" s="306" t="s">
        <v>201</v>
      </c>
      <c r="B13" s="245">
        <v>61632350</v>
      </c>
      <c r="C13" s="245">
        <v>600050734</v>
      </c>
      <c r="D13" s="224" t="s">
        <v>379</v>
      </c>
      <c r="E13" s="225">
        <v>150000</v>
      </c>
      <c r="F13" s="226">
        <v>2021</v>
      </c>
      <c r="G13" s="308" t="s">
        <v>289</v>
      </c>
      <c r="H13" s="304"/>
      <c r="I13" s="304"/>
      <c r="J13" s="304"/>
      <c r="K13" s="304"/>
      <c r="L13" s="304"/>
      <c r="M13" s="305"/>
    </row>
    <row r="14" spans="1:13" ht="48" x14ac:dyDescent="0.25">
      <c r="A14" s="291" t="s">
        <v>201</v>
      </c>
      <c r="B14" s="214">
        <v>61632350</v>
      </c>
      <c r="C14" s="214">
        <v>600050734</v>
      </c>
      <c r="D14" s="214" t="s">
        <v>380</v>
      </c>
      <c r="E14" s="232">
        <v>500000</v>
      </c>
      <c r="F14" s="233">
        <v>2020</v>
      </c>
      <c r="G14" s="299" t="s">
        <v>289</v>
      </c>
      <c r="H14" s="304"/>
      <c r="I14" s="304"/>
      <c r="J14" s="304"/>
      <c r="K14" s="304"/>
      <c r="L14" s="304"/>
      <c r="M14" s="305"/>
    </row>
    <row r="15" spans="1:13" ht="72" x14ac:dyDescent="0.25">
      <c r="A15" s="291" t="s">
        <v>298</v>
      </c>
      <c r="B15" s="214">
        <v>71001956</v>
      </c>
      <c r="C15" s="214">
        <v>600050564</v>
      </c>
      <c r="D15" s="214" t="s">
        <v>381</v>
      </c>
      <c r="E15" s="232">
        <v>120000</v>
      </c>
      <c r="F15" s="233" t="s">
        <v>382</v>
      </c>
      <c r="G15" s="299" t="s">
        <v>289</v>
      </c>
      <c r="H15" s="304"/>
      <c r="I15" s="304"/>
      <c r="J15" s="304"/>
      <c r="K15" s="304"/>
      <c r="L15" s="304"/>
      <c r="M15" s="305"/>
    </row>
    <row r="16" spans="1:13" ht="84" x14ac:dyDescent="0.25">
      <c r="A16" s="291" t="s">
        <v>298</v>
      </c>
      <c r="B16" s="214">
        <v>71001956</v>
      </c>
      <c r="C16" s="214">
        <v>600050564</v>
      </c>
      <c r="D16" s="214" t="s">
        <v>383</v>
      </c>
      <c r="E16" s="232">
        <v>1500000</v>
      </c>
      <c r="F16" s="233" t="s">
        <v>384</v>
      </c>
      <c r="G16" s="299" t="s">
        <v>289</v>
      </c>
      <c r="H16" s="304"/>
      <c r="I16" s="304"/>
      <c r="J16" s="304"/>
      <c r="K16" s="304"/>
      <c r="L16" s="304"/>
      <c r="M16" s="305"/>
    </row>
    <row r="17" spans="1:13" ht="60" x14ac:dyDescent="0.25">
      <c r="A17" s="291" t="s">
        <v>298</v>
      </c>
      <c r="B17" s="214">
        <v>71001956</v>
      </c>
      <c r="C17" s="214">
        <v>600050564</v>
      </c>
      <c r="D17" s="214" t="s">
        <v>385</v>
      </c>
      <c r="E17" s="232">
        <v>200000</v>
      </c>
      <c r="F17" s="233">
        <v>2022</v>
      </c>
      <c r="G17" s="299" t="s">
        <v>289</v>
      </c>
      <c r="H17" s="304"/>
      <c r="I17" s="304"/>
      <c r="J17" s="304"/>
      <c r="K17" s="304"/>
      <c r="L17" s="304"/>
      <c r="M17" s="305"/>
    </row>
    <row r="18" spans="1:13" ht="60" x14ac:dyDescent="0.25">
      <c r="A18" s="291" t="s">
        <v>386</v>
      </c>
      <c r="B18" s="214">
        <v>70991201</v>
      </c>
      <c r="C18" s="214">
        <v>600050726</v>
      </c>
      <c r="D18" s="214" t="s">
        <v>387</v>
      </c>
      <c r="E18" s="232">
        <v>3000000</v>
      </c>
      <c r="F18" s="233" t="s">
        <v>356</v>
      </c>
      <c r="G18" s="299" t="s">
        <v>289</v>
      </c>
      <c r="H18" s="304"/>
      <c r="I18" s="304"/>
      <c r="J18" s="304"/>
      <c r="K18" s="304"/>
      <c r="L18" s="304"/>
      <c r="M18" s="305"/>
    </row>
    <row r="19" spans="1:13" ht="120" x14ac:dyDescent="0.25">
      <c r="A19" s="291" t="s">
        <v>82</v>
      </c>
      <c r="B19" s="214">
        <v>70926255</v>
      </c>
      <c r="C19" s="214">
        <v>600050939</v>
      </c>
      <c r="D19" s="214" t="s">
        <v>151</v>
      </c>
      <c r="E19" s="232">
        <v>30000000</v>
      </c>
      <c r="F19" s="233">
        <v>2018</v>
      </c>
      <c r="G19" s="303" t="s">
        <v>289</v>
      </c>
      <c r="H19" s="304"/>
      <c r="I19" s="304"/>
      <c r="J19" s="304"/>
      <c r="K19" s="304"/>
      <c r="L19" s="304"/>
      <c r="M19" s="305"/>
    </row>
    <row r="20" spans="1:13" ht="84" x14ac:dyDescent="0.25">
      <c r="A20" s="291" t="s">
        <v>82</v>
      </c>
      <c r="B20" s="214">
        <v>70926255</v>
      </c>
      <c r="C20" s="214">
        <v>600050939</v>
      </c>
      <c r="D20" s="214" t="s">
        <v>388</v>
      </c>
      <c r="E20" s="309" t="s">
        <v>389</v>
      </c>
      <c r="F20" s="233">
        <v>2020</v>
      </c>
      <c r="G20" s="299" t="s">
        <v>289</v>
      </c>
      <c r="H20" s="304"/>
      <c r="I20" s="304"/>
      <c r="J20" s="304"/>
      <c r="K20" s="304"/>
      <c r="L20" s="304"/>
      <c r="M20" s="305"/>
    </row>
    <row r="21" spans="1:13" ht="84" x14ac:dyDescent="0.25">
      <c r="A21" s="291" t="s">
        <v>82</v>
      </c>
      <c r="B21" s="214">
        <v>70926255</v>
      </c>
      <c r="C21" s="214">
        <v>600050939</v>
      </c>
      <c r="D21" s="214" t="s">
        <v>390</v>
      </c>
      <c r="E21" s="245" t="s">
        <v>391</v>
      </c>
      <c r="F21" s="226" t="s">
        <v>391</v>
      </c>
      <c r="G21" s="303" t="s">
        <v>289</v>
      </c>
      <c r="H21" s="304"/>
      <c r="I21" s="304"/>
      <c r="J21" s="304"/>
      <c r="K21" s="304"/>
      <c r="L21" s="304"/>
      <c r="M21" s="305"/>
    </row>
    <row r="22" spans="1:13" ht="156" x14ac:dyDescent="0.25">
      <c r="A22" s="291" t="s">
        <v>113</v>
      </c>
      <c r="B22" s="214">
        <v>75030632</v>
      </c>
      <c r="C22" s="214">
        <v>600050955</v>
      </c>
      <c r="D22" s="214" t="s">
        <v>392</v>
      </c>
      <c r="E22" s="225">
        <v>1200000</v>
      </c>
      <c r="F22" s="226" t="s">
        <v>311</v>
      </c>
      <c r="G22" s="299" t="s">
        <v>289</v>
      </c>
      <c r="H22" s="304"/>
      <c r="I22" s="304"/>
      <c r="J22" s="304"/>
      <c r="K22" s="304"/>
      <c r="L22" s="304"/>
      <c r="M22" s="305"/>
    </row>
    <row r="23" spans="1:13" ht="120" x14ac:dyDescent="0.25">
      <c r="A23" s="291" t="s">
        <v>113</v>
      </c>
      <c r="B23" s="214">
        <v>75030632</v>
      </c>
      <c r="C23" s="214">
        <v>600050955</v>
      </c>
      <c r="D23" s="214" t="s">
        <v>393</v>
      </c>
      <c r="E23" s="232">
        <v>600000</v>
      </c>
      <c r="F23" s="233" t="s">
        <v>394</v>
      </c>
      <c r="G23" s="299" t="s">
        <v>289</v>
      </c>
      <c r="H23" s="304"/>
      <c r="I23" s="304"/>
      <c r="J23" s="304"/>
      <c r="K23" s="304"/>
      <c r="L23" s="304"/>
      <c r="M23" s="305"/>
    </row>
    <row r="24" spans="1:13" ht="120" x14ac:dyDescent="0.25">
      <c r="A24" s="291" t="s">
        <v>113</v>
      </c>
      <c r="B24" s="214">
        <v>75030632</v>
      </c>
      <c r="C24" s="214">
        <v>600050955</v>
      </c>
      <c r="D24" s="214" t="s">
        <v>161</v>
      </c>
      <c r="E24" s="232">
        <v>3000000</v>
      </c>
      <c r="F24" s="233" t="s">
        <v>370</v>
      </c>
      <c r="G24" s="303" t="s">
        <v>289</v>
      </c>
      <c r="H24" s="304"/>
      <c r="I24" s="304"/>
      <c r="J24" s="304"/>
      <c r="K24" s="304"/>
      <c r="L24" s="304"/>
      <c r="M24" s="305"/>
    </row>
    <row r="25" spans="1:13" ht="96" x14ac:dyDescent="0.25">
      <c r="A25" s="291" t="s">
        <v>346</v>
      </c>
      <c r="B25" s="310">
        <v>75030594</v>
      </c>
      <c r="C25" s="214">
        <v>600050793</v>
      </c>
      <c r="D25" s="214" t="s">
        <v>395</v>
      </c>
      <c r="E25" s="232">
        <v>900000</v>
      </c>
      <c r="F25" s="233" t="s">
        <v>396</v>
      </c>
      <c r="G25" s="299" t="s">
        <v>289</v>
      </c>
      <c r="H25" s="219"/>
      <c r="I25" s="219"/>
      <c r="J25" s="219"/>
      <c r="K25" s="219"/>
      <c r="L25" s="219"/>
      <c r="M25" s="220"/>
    </row>
    <row r="26" spans="1:13" ht="120" x14ac:dyDescent="0.25">
      <c r="A26" s="291" t="s">
        <v>346</v>
      </c>
      <c r="B26" s="310">
        <v>75030594</v>
      </c>
      <c r="C26" s="214">
        <v>600050793</v>
      </c>
      <c r="D26" s="214" t="s">
        <v>397</v>
      </c>
      <c r="E26" s="232">
        <v>400000</v>
      </c>
      <c r="F26" s="233" t="s">
        <v>382</v>
      </c>
      <c r="G26" s="303" t="s">
        <v>289</v>
      </c>
      <c r="H26" s="219"/>
      <c r="I26" s="219"/>
      <c r="J26" s="219"/>
      <c r="K26" s="219"/>
      <c r="L26" s="219"/>
      <c r="M26" s="220"/>
    </row>
  </sheetData>
  <mergeCells count="11">
    <mergeCell ref="G1:G3"/>
    <mergeCell ref="H1:M1"/>
    <mergeCell ref="H2:K2"/>
    <mergeCell ref="L2:L3"/>
    <mergeCell ref="M2:M3"/>
    <mergeCell ref="F1:F3"/>
    <mergeCell ref="A1:A3"/>
    <mergeCell ref="B1:B3"/>
    <mergeCell ref="C1:C3"/>
    <mergeCell ref="D1:D3"/>
    <mergeCell ref="E1:E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MŠ 2021 - 2027</vt:lpstr>
      <vt:lpstr>ZŠ 2021 - 2027</vt:lpstr>
      <vt:lpstr>zájmové</vt:lpstr>
      <vt:lpstr>IROP 2014 -2020</vt:lpstr>
      <vt:lpstr>ostatní 2014 -2020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Rejholec</dc:creator>
  <cp:lastModifiedBy>Jan Rejholec</cp:lastModifiedBy>
  <cp:lastPrinted>2025-12-04T10:16:52Z</cp:lastPrinted>
  <dcterms:created xsi:type="dcterms:W3CDTF">2023-11-16T15:02:47Z</dcterms:created>
  <dcterms:modified xsi:type="dcterms:W3CDTF">2026-02-23T09:05:34Z</dcterms:modified>
</cp:coreProperties>
</file>