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lisztwanova\Desktop\POslat na MSK - MAP - aktualizace SR MAP\"/>
    </mc:Choice>
  </mc:AlternateContent>
  <xr:revisionPtr revIDLastSave="0" documentId="13_ncr:1_{46422A6D-B2AC-4E48-BF9A-F19E5C2C7378}" xr6:coauthVersionLast="36" xr6:coauthVersionMax="47" xr10:uidLastSave="{00000000-0000-0000-0000-000000000000}"/>
  <bookViews>
    <workbookView xWindow="0" yWindow="0" windowWidth="38400" windowHeight="16905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7" l="1"/>
  <c r="M25" i="7"/>
  <c r="M24" i="7"/>
  <c r="M51" i="7" l="1"/>
  <c r="L6" i="8" l="1"/>
  <c r="M41" i="7" l="1"/>
  <c r="M40" i="7"/>
  <c r="M39" i="7"/>
  <c r="M10" i="6"/>
  <c r="M59" i="7" l="1"/>
  <c r="M58" i="7"/>
  <c r="M57" i="7"/>
  <c r="M56" i="7"/>
  <c r="M44" i="6"/>
  <c r="M43" i="6"/>
  <c r="M42" i="6"/>
  <c r="M41" i="6"/>
  <c r="M40" i="6"/>
  <c r="M39" i="6"/>
  <c r="M38" i="6"/>
  <c r="M37" i="6"/>
  <c r="M36" i="6"/>
  <c r="M35" i="6"/>
  <c r="M34" i="6"/>
  <c r="M33" i="6"/>
  <c r="M32" i="6"/>
</calcChain>
</file>

<file path=xl/sharedStrings.xml><?xml version="1.0" encoding="utf-8"?>
<sst xmlns="http://schemas.openxmlformats.org/spreadsheetml/2006/main" count="1660" uniqueCount="448">
  <si>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</si>
  <si>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</si>
  <si>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</si>
  <si>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</si>
  <si>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</si>
  <si>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</si>
  <si>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</si>
  <si>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</si>
  <si>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</si>
  <si>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</si>
  <si>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</si>
  <si>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</si>
  <si>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</si>
  <si>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</si>
  <si>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</si>
  <si>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</si>
  <si>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</si>
  <si>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</si>
  <si>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</si>
  <si>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</si>
  <si>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</si>
  <si>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</si>
  <si>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</si>
  <si>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</si>
  <si>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</si>
  <si>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</si>
  <si>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</si>
  <si>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</si>
  <si>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</si>
  <si>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</si>
  <si>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</si>
  <si>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</si>
  <si>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</si>
  <si>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</si>
  <si>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</si>
  <si>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</si>
  <si>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</si>
  <si>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</si>
  <si>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</si>
  <si>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</si>
  <si>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</si>
  <si>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</si>
  <si>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</si>
  <si>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</si>
  <si>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</si>
  <si>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</si>
  <si>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</si>
  <si>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</si>
  <si>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</si>
  <si>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</si>
  <si>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</si>
  <si>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</si>
  <si>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</si>
  <si>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</si>
  <si>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</si>
  <si>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</si>
  <si>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</si>
  <si>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</si>
  <si>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</si>
  <si>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</si>
  <si>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</si>
  <si>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</si>
  <si>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</si>
  <si>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</si>
  <si>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</si>
  <si>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</si>
  <si>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</si>
  <si>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</si>
  <si>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</si>
  <si>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</si>
  <si>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</si>
  <si>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</si>
  <si>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</si>
  <si>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</si>
  <si>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</si>
  <si>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</si>
  <si>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</si>
  <si>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</si>
  <si>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</si>
  <si>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</si>
  <si>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</si>
  <si>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</si>
  <si>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</si>
  <si>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 toho předpokládané výdaje EFRR</t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</si>
  <si>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</si>
  <si>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</si>
  <si>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</si>
  <si>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</si>
  <si>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</si>
  <si>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</si>
  <si>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</si>
  <si>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</si>
  <si>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</si>
  <si>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</si>
  <si>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</si>
  <si>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</si>
  <si>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</si>
  <si>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</si>
  <si>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Olomouclý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</si>
  <si>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</si>
  <si>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</si>
  <si>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</si>
  <si>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</si>
  <si>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</si>
  <si>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</si>
  <si>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</si>
  <si>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</si>
  <si>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Sloupec Výdaje projektu předpokládané výdaje EFRR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</si>
  <si>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</si>
  <si>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</si>
  <si>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</si>
  <si>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>Český Těšín</t>
  </si>
  <si>
    <t>ne</t>
  </si>
  <si>
    <t>Moravskoslezský kraj</t>
  </si>
  <si>
    <t>záměr</t>
  </si>
  <si>
    <t>Moderní výukové metody na základních školách v Českém Těšíně</t>
  </si>
  <si>
    <t xml:space="preserve">Základní škola s polským jazykem vyučovacím a Mateřská škola s polským jazykem vyučovacím Český Těšín Havlíčkova 13 okres Karviná  </t>
  </si>
  <si>
    <t>Základní škola a mateřská škola Český Těšín Kontešinec</t>
  </si>
  <si>
    <t>Základní škola a mateřská škola Český Těšín Hrabina, příspěvková organizace</t>
  </si>
  <si>
    <t xml:space="preserve">Základní škola a mateřská škola Český Těšín Pod Zvonek, příspěvková organizace  </t>
  </si>
  <si>
    <t>Mateřská škola, základní škola a střední  škola Slezské diakonie</t>
  </si>
  <si>
    <t>Slezská církev evangelická a.v.</t>
  </si>
  <si>
    <t>město Český Těšín</t>
  </si>
  <si>
    <t>048805491</t>
  </si>
  <si>
    <t>048004693</t>
  </si>
  <si>
    <t>Předmětem projektu je pořízení vybavení odborných učeben pokročilými výukovými pomůckami s důrezem na zapojení robotů, virtuální reality, rozšířené reality a mixované reality do výuky přírodních věd, technických oborů, cizích jazyků a práce s digitálními technologiemi, případně propojení předmětů v rámci těchto klíčových kompetencí. V rámci projektu bude vybudováno 10 učeben včetně konektivity škol (2 učebny multimediální a malotřídka - ZŠ s polským jazykem vyučovacím, 2 učebny jazyková a multimediální - ZŠ Pod Zvonek, 4 učebny - jazyková učebna, polytechnická učebna a 2 multimediální učebny - ZŠ Hrabina, 2 učebny - jazyková učebna a polytechnická učebna)</t>
  </si>
  <si>
    <t>x</t>
  </si>
  <si>
    <t>projektový záměr</t>
  </si>
  <si>
    <t>Vybudování venkovní přírodovědné učebny</t>
  </si>
  <si>
    <t>Projekt se zaměřuje na vybudování venkovní přírodovědné učebny a bezbárierového prostředí.</t>
  </si>
  <si>
    <t>Základní umělecká škola A PLUS, spol. S r. o.</t>
  </si>
  <si>
    <t>ZUŠ A PLUS</t>
  </si>
  <si>
    <t>Cesta od mikrofonu k produkci</t>
  </si>
  <si>
    <t>Moravskolslezský</t>
  </si>
  <si>
    <t>Pořízení techniky pro výuku snímání a následné zpracování zvuku, práce s notačními programy
(mikrofony, videokamera, dataprojektor, interaktivní tabule, IT zařízení pro výuku grafiky, designu a práce s notačními programy)</t>
  </si>
  <si>
    <t>Základní škola Lokahi</t>
  </si>
  <si>
    <t>Těšínka - spolek pro komunitní vzdělávání</t>
  </si>
  <si>
    <t>Vybudování přírodovědných výzkumných učeben</t>
  </si>
  <si>
    <t>Chotěbuz</t>
  </si>
  <si>
    <t xml:space="preserve">Cílem projektu je vybudování a vybavení dvou odborných učeben v půdních prostorách školy, a jedné venkovní odborné učebny. Dvě učebny k výuce přírodovědných předmětů (chemie, fyzika, přírodopis), a jedna k výuce jazykových a multimediálních předmětů s důrazem na mezipředmětové propojování všech zmíněných oborů. Cílem je podpořit zejména klíčové kompetence k řešení problému, kompetencí pracovních a k učení. K dosažení tohoto cíle je potřeba rozsáhlá rekonstrukce půdního prostoru, včetně zateplení a vytvoření příček, přivedení rozvodů topení, vody a elektroinstalace. Pro venkovní odobornou učebnu se plánuje zbudování lehké dřevěné konstrukce. </t>
  </si>
  <si>
    <t>I-23</t>
  </si>
  <si>
    <t>XII-25</t>
  </si>
  <si>
    <t>Základní škola a Mateřská škola Chotěbuz, příspěvková organizace</t>
  </si>
  <si>
    <t>Obec Chotěbuz</t>
  </si>
  <si>
    <t>Rekonstrukce kuchyně a školní jídelny, modernizace vybavení</t>
  </si>
  <si>
    <t>Rekonstrukce výdejových okének ve školní jídelně včetně keramického obložení, dovybavení jídelny a kuchyně nábytkem, gastrospotřebiči a vzduchotechnikou</t>
  </si>
  <si>
    <t>I.24</t>
  </si>
  <si>
    <t>XII.27</t>
  </si>
  <si>
    <t>Vize</t>
  </si>
  <si>
    <t>NE</t>
  </si>
  <si>
    <t xml:space="preserve">Přístavba nebo výstavba školy </t>
  </si>
  <si>
    <t>Přístavba nebo výstavba školy formou zděné budovy nebo kontejnerové stavby pro navýšení kapacity ZŠ, MŠ a ŠD.</t>
  </si>
  <si>
    <t>ANO</t>
  </si>
  <si>
    <t>Rekuperace</t>
  </si>
  <si>
    <t>Vybavení třídy a jídelny rekuperací z důvodu ochrany zdraví</t>
  </si>
  <si>
    <t>Rekonstrukce sklepních prostor, včetně odizolování</t>
  </si>
  <si>
    <t>Hydroizolace sklepu, oprava podlah, omítek, dovybavení  pro účely školní jídelny a vytvoření prostoru pro zájmové útvary</t>
  </si>
  <si>
    <t>Rekonstrukce čistírny odpadních vod a kanalizace</t>
  </si>
  <si>
    <t>Modernizace čistírny odpadních vod a splaškové kanalizace budovy</t>
  </si>
  <si>
    <t>Změna systému vytápění</t>
  </si>
  <si>
    <t>Změna systému vytápění z plynového kotle na tepelné čerpadlo v kombinaci s fotovoltaikou, případně jiná vyspělá technologie, která šetří životní prostředí a využívá obnovitelné zdroje</t>
  </si>
  <si>
    <t>Oprava střechy budovy</t>
  </si>
  <si>
    <t>X</t>
  </si>
  <si>
    <t>Masarykova základní škola a mateřská škola Český Těšín</t>
  </si>
  <si>
    <t>Město Český Těšín</t>
  </si>
  <si>
    <t xml:space="preserve">Výměna oken na MŠ Stanislavice, Albrechtická 84 </t>
  </si>
  <si>
    <t>Projekt zaměřen na celkovou výměnu dřevěných oken za plastová se zachování původního arechitektonického vzhledu (půlkulaté horní díly některých oken)</t>
  </si>
  <si>
    <t>Není zapotřebí</t>
  </si>
  <si>
    <t>Rekonstrukce sociálního zařízení MŠ Horní Žukov, Vělopolská 21</t>
  </si>
  <si>
    <t>Projekt zaměřen na rekonstukci sociálního zázemí  pro děti a zaměstnance vzhledem ke stáří stávajícího sociálního zařízení</t>
  </si>
  <si>
    <t xml:space="preserve">Dovybavení školní zahrady MŠ Akátová, Akátová 17 </t>
  </si>
  <si>
    <t>Projekt zaměřen na dovybavení venkovních prostor pro předškolní vzdělávání novými herními a vzdělávacími prvky s cílem vybudování plnohodnotného herního prostoru pro předškolní vzdělávání</t>
  </si>
  <si>
    <t>Dovybavení školní zahrady MŠ Frýdecká, Frýdecká 34</t>
  </si>
  <si>
    <t>Dovybavení školní zahrady MŠ Horní Žukov, Vělopolská 21</t>
  </si>
  <si>
    <t>Dovybavení školní zahrady MŠ Stanislavice, Albrechtická 84</t>
  </si>
  <si>
    <t>Projekt zaměřen na dovybavení venkovních prostor pro předškolní vzdělávání novými herními, vzdělávacími prvky a venkovní učebnou s cílem vybudování plnohodnotného herního prostoru pro předškolní vzdělávání</t>
  </si>
  <si>
    <t>Dovybavení školní zahrady MŠ Komenského, Komenského 610</t>
  </si>
  <si>
    <t>Rekonstrukce vstupu do budovy s cílem zvýšit bezpečnost pohybu dětí a zajistit bezbariérovost budovy MŠ Akátová,                   Akátová 17</t>
  </si>
  <si>
    <t>Projekt zaměřen na vybudování bezbariérového přístupu do MŠ vč. vybudování přístupové komunikace k zadnímu vchodu pro imobilní osoby vstupující do MŠ</t>
  </si>
  <si>
    <t>Vybudování dopravního hřiště ve venkovních prostorách MŠ Akátová,                   Akátová 17</t>
  </si>
  <si>
    <t>Projekt zaměřen na vybudování dopravního hřiště ve venkovních prostorách MŠ vč. mlhoviště, rekonstrukce povrchové plochy, zřízení dopravního vodorovného značení, nákup a umístění dopravních značek, nákup dětských dopravních prostředků a ochranných prostředků pro děti</t>
  </si>
  <si>
    <t>Vybudování sociálního zázemí pro zaměstnance MŠ Akátová,                   Akátová 17</t>
  </si>
  <si>
    <t>Cílem projektu je provést stavební práce v 1. poschodí MŠ,  jejichž účelem bude zřízení sociálního zázemí pro zaměstnance MŠ pro třídy MŠ Akátová, které bude sloužit pro zaměstnance české třídy naší organizace a  polské třídy příspěvkové organizace ZŠ Havlíčkova</t>
  </si>
  <si>
    <t>Vybudování odborné učebny polytechniky a robotiky v MŠ Komenského, Komenského 610</t>
  </si>
  <si>
    <t>Cílem projektu je vybudování odborné učebny v prostorách firemní MŠ Komenského, pořízení vybavení pro polytechnickou výchovu i digitální techniku, nákup robotických hraček s cílem vybudovat zázemí pro robotiku a vytvoření virtuálního prostředí</t>
  </si>
  <si>
    <t>Výměna oken na ZŠ Komenského 607/3</t>
  </si>
  <si>
    <t>Rekonstrukce sociálního zařízení - suterén ZŠ Komenského 6047/3</t>
  </si>
  <si>
    <t xml:space="preserve">Projekt zaměřen na zajištění sociálního zázemí v suterénu ZŠ pro žáky v době venkovních aktivit vzdělávacího procesu, zájmového vzdělávání a případné nájemce využívající školní hřiště </t>
  </si>
  <si>
    <t>zpracována PD - částečná realizace (bourací práce)</t>
  </si>
  <si>
    <t>Rekonstrukce a modernizace kuchyně ZŠ Komenského 607/3 vč. skladových prostor</t>
  </si>
  <si>
    <t xml:space="preserve">Projekt zaměřen na modernizaci technologického vybavení kuchyně, rekonstrukci veškerých rozvodných sítí (voda, elektřina, plyn), změny v dispozici celého provozu a nové dispoziční uspořádání kuchyně.  </t>
  </si>
  <si>
    <t xml:space="preserve">zpracovánanákladová studie </t>
  </si>
  <si>
    <t xml:space="preserve">Rekonstrukce vnějšího pláště budovy ZŠ Komenského 607/3 vč. přilehlých objektů </t>
  </si>
  <si>
    <t xml:space="preserve">Projekt zaměřen na rekonstrukci vnějšího pláště budovy - opravy fasády, nátěr fasády, případně zateplení se zachováním původních architektonických prvků budovy vč. tělocvičny a přilehlých budov.  </t>
  </si>
  <si>
    <t>VIZE</t>
  </si>
  <si>
    <t xml:space="preserve">Sanace a izolace zdiva části budovy ZŠ Komenského 607/3 </t>
  </si>
  <si>
    <t xml:space="preserve">Projekt zaměřen na odvodnění, sanaci a izolaci přední části budovy (3 předzahrádky).  </t>
  </si>
  <si>
    <t>Výměna střešní krytiny ZŠ Komenského 607/3 vč. přilehlých objektů</t>
  </si>
  <si>
    <t>Projekt zaměřen na výměnu střešních krytin hlavní budovy ZŠ, tělocvičny a přilehlých budov vzhledem ke stáří současné střešní krytiny</t>
  </si>
  <si>
    <t>Modernizace učebny dílen ZŠ Komenského 1910</t>
  </si>
  <si>
    <t>Modernizace ICT učebny ZŠ Komenského 607/3</t>
  </si>
  <si>
    <t>Projekt zaměřen na zkvalitnění vzdělávacího procesu v oblasti ICT vzdělávání, modernizace a doplnění inventáře o nové moderní interaktivní prvky</t>
  </si>
  <si>
    <t>Modernizace jazykové učebny ZŠ Komenského 607/3</t>
  </si>
  <si>
    <t xml:space="preserve">Projekt zaměřen na zkvalitnění vzdělávacího procesu v oblasti jazykového vzdělávání, modernizace inventáře učebny s ohledem na délku funkčnosti stávajího vybavení </t>
  </si>
  <si>
    <t>Modernizace  učebny chemie a fyziky ZŠ Komenského 607/3</t>
  </si>
  <si>
    <t>Projekt zaměřen na zkvalitnění vzdělávacího procesu v oblasti přírodních věd, modernizace inventáře učebny s ohledem na délku funkčnosti stávajího vybavení, doplnění o digestoř a vzduchotechniku</t>
  </si>
  <si>
    <t>Modernizace  učebny matematiky ZŠ Komenského 607/3</t>
  </si>
  <si>
    <t>Projekt zaměřen na zkvalitnění vzdělávacího procesu v oblasti matematických věd, modernizace inventáře učebny s ohledem na délku funkčnosti stávajího vybavení, doplnění o moderní interaktivní digitální techniku, výměna podlahové krytiny</t>
  </si>
  <si>
    <t>Vybudování venkovní učebny pro ZŠ a ŠD Komenského 607/3</t>
  </si>
  <si>
    <t>Projekt zaměřen na rozšíření pestrosti vzdělávacího procesu , zkvalitnění výuky a zájmového vzdělávání ve venkovním prostředí s možností pozorování přírody, práce s přírodními materiály v jejich prostředí s cílem  smysluplného využívání volného času v  rámci školních i mimoškoních aktivit</t>
  </si>
  <si>
    <t>Oprava a modernizace dětských hřišť v areálu MŠ ul. Moskevská, MŠ ul. Akátová a ZŠ a MŠ ul. Polní</t>
  </si>
  <si>
    <t>Oprava a modernizace dětských hřišť v areálu MŠ ul. Moskevská, MŠ ul. Akátová a ZŠ a MŠ ul. Polní. Projekt se zaměřuje na zkvalitnění výuky MŠ ve venkovním prostředí.</t>
  </si>
  <si>
    <t>příprava cenové nabídky a PD</t>
  </si>
  <si>
    <t>Oprava střechy budovy MŠ ul. Moskevská</t>
  </si>
  <si>
    <t>3 etapa opravy MŠ ul. Moskevská, oprava střechy</t>
  </si>
  <si>
    <t>PD připravovaná stavebním odborem města Český Těšín</t>
  </si>
  <si>
    <t>Oprava chodníku a příjezdové cesty MŠ Moskevská</t>
  </si>
  <si>
    <t>Oprava chodníku a příjezdové cesty MŠ Moskevská, výměna dlažby, parkovací místa</t>
  </si>
  <si>
    <t>Interaktivní tabule a robotizace v MŠ</t>
  </si>
  <si>
    <t>zakoupení nových interaktivních tabuli a a robotů, ozobotů pro MŠ ul. Moskevská, MŠ ul. Akátová, MŠ Hrabinská a MŠ ul. Polní- rozvoj digitálních kompetencí</t>
  </si>
  <si>
    <t xml:space="preserve">příprava cenové nabídky </t>
  </si>
  <si>
    <t>Vnitroblok - rekonstrukce</t>
  </si>
  <si>
    <t xml:space="preserve"> Oprava omítky, okapů a výměna oken v suterénu školy ze dvora školy (vnitroblok) - přípravován projekt (investiční odbor)</t>
  </si>
  <si>
    <t>výběr dodavetele 03/2022</t>
  </si>
  <si>
    <t>ano</t>
  </si>
  <si>
    <t>Izolace základů ZŠ Havlíčkova</t>
  </si>
  <si>
    <t>Oprava, výměna izolace obvodních stěn suterénu školy (hlavně z ul. Havlíčkova a Bezručova) - vlhkost a plíseň v suterénu školy (mj. ve školních dílnách)</t>
  </si>
  <si>
    <t>Rekonstrukce a modernizace osvětlení ve třídách ZŠ ul. Havlíčkova a ZŠ ul Polní</t>
  </si>
  <si>
    <t xml:space="preserve"> Rekonstrukce a modernizace toalet ZŠ a MŠ ul. Polní a ZŠ ul. Havlíčkova</t>
  </si>
  <si>
    <t xml:space="preserve"> Modernizace tělocvičny ul. Havlíčkova, výměna podlahy v tělocvičně</t>
  </si>
  <si>
    <t>Modernizace školních dílen, zavedení robotiky, 3D tiskárny</t>
  </si>
  <si>
    <t>Modernizace školní jídelny na ZŠ ul. Havlíčkova a výdejny na ZŠ a MŠ ul. Polní</t>
  </si>
  <si>
    <t>ZŠ a MŠ Pod Zvonek Český Těšín, příspěvková organizace</t>
  </si>
  <si>
    <t>Modernizace vstupů do budov MŠ  (Okružní, Čáslavská, Doní Žukov) s cílem zajistit bezpečnost dětí, zaměstnanců a nemožnost vstupu nepovolnaých osob do budovy</t>
  </si>
  <si>
    <t>vize</t>
  </si>
  <si>
    <t>Výstavba mateřské školy v Dolním Žukově, navýšení kapacity v MŠ</t>
  </si>
  <si>
    <t>Revitalizace zahrady a nové herní prvky u MŠ v Dolním Žukově v souvislosti s výstavbou nové MŠ a navýšení kapacity</t>
  </si>
  <si>
    <t xml:space="preserve">
Cílem projektu je vybudování a úprava venkovního areálu a pozemku MŠ Okružní a Čáslavská   pro podporu povinné předškolní  výuky ve venkovním prostředí. Součástí projektu bude výstavba venkovní učebny a pořízení nezbytných pomůcek a vybavení pro zajištění venkovní výuky
</t>
  </si>
  <si>
    <t>Výměna elektroinstalace</t>
  </si>
  <si>
    <t>Kompletní výměna nevyhovující elektroinstalace v budovách MŠ Okružní a Čáslavská</t>
  </si>
  <si>
    <t>projektová dokumentace</t>
  </si>
  <si>
    <t xml:space="preserve"> Základní škola a Mateřská škola Chotěbuz, příspěvková organizace </t>
  </si>
  <si>
    <t>Vybudování bezbariérového přístupu uvnitř budovy</t>
  </si>
  <si>
    <t>Vybudování výtahové šachty pro bezbariérový přístup do 1. patra základní školy</t>
  </si>
  <si>
    <t>Oprava fasády</t>
  </si>
  <si>
    <t>Oprava celé fasády školy</t>
  </si>
  <si>
    <t>I.23</t>
  </si>
  <si>
    <t>Rekonstrukce venkovní učebny pro přírodovědu a enviromentální výchovu</t>
  </si>
  <si>
    <t>Školní zahrada je po rekonstrukci,zahradní učebna nemohla být v rámci projektu do renovace zahrnuta. Aby žáci mohlo soustředěně pracovat, je zapotřebí také rekonstrukce plotu okolo školní zahrady</t>
  </si>
  <si>
    <t>Výměna všech vchodových dveří</t>
  </si>
  <si>
    <t>Výměna všech vchodových dveří pro žáky a zaměstnance za protipožární.</t>
  </si>
  <si>
    <t>Vybavení tříd rekuperací z důvodu ochrany zdraví a snížení energetické náročnosti budovy</t>
  </si>
  <si>
    <t>Vytvoření učeben IT</t>
  </si>
  <si>
    <t>Vybavení tříd PC + interaktivní tabulí , dovybavení PC učebny PC a digitálními pomůckami</t>
  </si>
  <si>
    <t>Zřízení požárního schodiště</t>
  </si>
  <si>
    <t>Prostor školy disponuje pouze jedním únikovým východem. Projekt zvýší požární bezbečnost žáků.</t>
  </si>
  <si>
    <t>Klimatizace v tělocvičnách</t>
  </si>
  <si>
    <t xml:space="preserve">Rekonstrukce tělocvičen zejména nuceného větrání a rekuperace. </t>
  </si>
  <si>
    <t>voze</t>
  </si>
  <si>
    <t>Bezpečnost v budovách ZŠ</t>
  </si>
  <si>
    <t>Modernizace vstupů do budov školy ZŠ  ( Pod Zvonek, Slovenská)s cílem zajistit bezpečnost žáků, zaměstnanců a nemožnost vstupu nepovolnaých osob do budovy</t>
  </si>
  <si>
    <t>48004693 (ZŠ)  a 119700964 (ŠD)</t>
  </si>
  <si>
    <t>Venkovní učebny</t>
  </si>
  <si>
    <t>Vybudování a úprava venkovního areálu a pozemku základní školy  pro podporu výuky a činnosti školní družiny ve venkovním prostředí. Součástí projektu bude výstavba 2 venkovnch učeben na pozemcích  PZ a Slovenská a pořízení nezbytných pomůcek a vybavení pro zajištění venkovní výuky.</t>
  </si>
  <si>
    <t>Venkovní přístup do ŠJ PZ</t>
  </si>
  <si>
    <t>Venkovní schodiště a bezbariérový přístup -venkovní výtah do školní jídelny Pod Zvonek pro cizí strávníky</t>
  </si>
  <si>
    <t>Kompletní výměna nevyhovující elektroinstalace v budovách ZŠ</t>
  </si>
  <si>
    <t>Modernizace šaten</t>
  </si>
  <si>
    <t>Modernizace šaten v budově Pod Zvonek</t>
  </si>
  <si>
    <t xml:space="preserve">Ohřev teplé vody v učebně plavání  fotovoltaikou </t>
  </si>
  <si>
    <t>Modernizace vytápění a ohřevu teplé vody v budově učebny plavání fotovoltaikou</t>
  </si>
  <si>
    <t>Základní škola a mateřská škola Český Těšín Kontešinec, p o.</t>
  </si>
  <si>
    <t>MSK</t>
  </si>
  <si>
    <t>příprava PD</t>
  </si>
  <si>
    <t>Sanace suterénu Mateřské školy Masarykovy sady a oprava fasády</t>
  </si>
  <si>
    <t>Rekonstrukce oplocení MŠ Masarykovy sady</t>
  </si>
  <si>
    <t>Rekonstrukce střechy MŠ Mosty a rekonstrukce fasády</t>
  </si>
  <si>
    <t>Cílem projektu bude rekonstrukce střechy budovy MŠ Mosty. Střecha je za hranicí své životnosti a její rekonstrukce bude mít pozitivní vliv na celkový stav budovy a hygienické podmínky dětí v MŠ. Projekt bude mít rovněž pozitivní dopad na úspory energií potřebných k vytápění mateřské školy.</t>
  </si>
  <si>
    <t>Vybudování nového oddělení Mateřské školy Mosty</t>
  </si>
  <si>
    <t>Modernizace a úprava zahrad mateřské školy - všech odloučených pracovišť</t>
  </si>
  <si>
    <t>není potřeba</t>
  </si>
  <si>
    <t>Rozvoj polytechnických a informačních dovedností v předškolním vzdělávání</t>
  </si>
  <si>
    <t>Rekonstrukce a sanace suterénu Mateřské školy Koňákov</t>
  </si>
  <si>
    <t xml:space="preserve">Projekt je zaměřen na zvýšení bezpečnosti dětí v mateřské škole Koňákov - opravou oplocení celého areálu Mateřské školy. </t>
  </si>
  <si>
    <t>Vybudování nového oddělení Mateřské školy Koňákov</t>
  </si>
  <si>
    <t>Rekonstrukce střechy MŠ Masarykovy sady</t>
  </si>
  <si>
    <t>Cílem projektu je rokonstrukce střechy MŠ Masarykovy sady, včetně krovu. Vzhledem k tomu, že budova mateřské školy je zároveň kulturní památkou, bude mít tento projekt rovnež pozivtivní dopad na zvýšní povědomí o historii Českého Těšína.</t>
  </si>
  <si>
    <t>Cílem projektu je zlepšit technický a hygienický stav budovy Mateřské školy. V rámci projektu dojde k sanaci suterénu budovy a tím k zamezení vytvaření plísní v prostorách mateřské školy. Budova má rovněž ve velmi špsastném stavu fasádu, která vyžaduje rekonstrukci - ta musí být provedena s ohledem na historickou hodnotu budovy.</t>
  </si>
  <si>
    <t>Cílem projektu je rekonstrukce oplocení MŠ Masarykovy sady tak, aby byla zachována bezpečnost dětí při pobytu ve venkovních prostorách mateřské školy. Vzhlem k tomu, že plot mateřské školy je samostatnou kulturní památkou, jeho rekonstrukcí dojede ke zvýšení povědomí o historii Českého Těšína.</t>
  </si>
  <si>
    <t>Cílem projektu bude zřídit prostor pro nové oddělení Mateřské školy Mosty. Budova, ve které se MŠ nachází má prostorové možnosti pro zřízení nového oddělení. V současnosti však prostor nevyhovuje z důvodu bezpečnostních a hygienických. Součástí projektu je rovněž vybavení nového oddělení MŠ.</t>
  </si>
  <si>
    <t>Rekonstrukce tělocvičny mateřské školy Mosty</t>
  </si>
  <si>
    <t>Cílem projektu je rekonstrukce tělocvičny Mateřské školy Mosty tak, aby vyhovovala současným standradům a potřebám dětí a pedagogů, a to jak z didaktického, hygienického  a bezpečnostního hlediska.</t>
  </si>
  <si>
    <t xml:space="preserve">Cílem projektu je modernizace a úprava zahrad jednotlivých pracovišť mateřské školy. Součástí projektu bude pořízení vhodných dřevin do jednotlivých zahrad, vybudování klidových zón pro dětí a osazení herními prvky, které jsou zaměřeny především na rozvoj pohybových a fyzických dispozic děti. </t>
  </si>
  <si>
    <t>Cílem projektu je vytvoření polytechnických a informačních koutků v jednotlivých pracovištích Marteřské školy, včetně vybavení odpovídající didaktickou technikou. V rámci projektu se počítá také s nasazením virtuální reality a možností propojovat teoretické vzdělávání s praxí.</t>
  </si>
  <si>
    <t>Rozvoj kreativity dětí v předškolním vzdělávání</t>
  </si>
  <si>
    <t>Projekt je zaměřen na modernizaci výukových forem a metod v rámci předškolního vzdělávání. V rámci projektu bude pořízená na jednotlivá pracoviště interaktiví audiovizuální didaktická technika vedoucí k rozvoji kreativity dětí. V rámci projektu bude pdpořeno 9 oddělení MŠ.</t>
  </si>
  <si>
    <t xml:space="preserve">Cílem projektu je rekonstrukce fasády a zateplení budovy MŠ Dukelská. </t>
  </si>
  <si>
    <t>Projekt je zaměřen na rekonstrukci a sanaci suterénu Mateřské školy Koňákov. Projekt tak vyřeší nevyhovující stav budovy - dochází zde k masivnímu vlhnutí stěn suterénu, které se následně projevuje tvorbou plísní. Realizací projektu rovněž dojde k vytvoření nových skladovacích prostor MŠ.</t>
  </si>
  <si>
    <t>Celková rekonstrukce a modernizace knihovny základní školy, včetně vytvoření míst pro konání projektové a skupinové výuky s důrazem na individualizaci výuky.</t>
  </si>
  <si>
    <t>Rekonstrukce a úprava půdního prostoru ŠD</t>
  </si>
  <si>
    <t>Rekonstrukce střechy budovy základní školy</t>
  </si>
  <si>
    <t>Oprava budovy školní tělocvičny</t>
  </si>
  <si>
    <t>Venkovní učebna ZŠ s místem pro pořádání žákovských kulturních akcí</t>
  </si>
  <si>
    <t xml:space="preserve">Vybudování školního klubu </t>
  </si>
  <si>
    <t xml:space="preserve">Cílem projektu je vybudování školního klubu a vybavení klubu potřebnými didaktickými pomůckami. Činnost klubu bude zaměřena na práci s dětmi se speciálmními vzdělávacími potřebami (včetně rozvoje talentů nadaných dětí). Projekt rovněž bude řešit špatný technický stav suterénu budovy školní družiny, kde je velice vysoká vlhkost a tvoří se zde ohrožující plísně. </t>
  </si>
  <si>
    <t xml:space="preserve">Projekt bude zaměřen na vybudování vhodného prostoru pro výuku výtvarné výchovy, tvorbu žákovských prací a také na prostor pro pořádání žákovských kulturních prací. Učebna bude rovněž sloužit jako zázemí pro žákovskou radu žáků na škole. </t>
  </si>
  <si>
    <t>Modernizace jazykové učebny Robotel</t>
  </si>
  <si>
    <t>Modernizace vybavení učebny výpočetní techniky (nejdříve kolem roku 2027)</t>
  </si>
  <si>
    <t xml:space="preserve">vize </t>
  </si>
  <si>
    <t>Rekonstrukce a modernizace knihovny ZŠ</t>
  </si>
  <si>
    <t xml:space="preserve">Projekt je zaměřen na celkovou rekonstrukci půdního prostoru budovy ŠD, včetně opravy a rekonstrukce střešní krytiny a krovu, se záměrem vytvořit nově samostatná čtyři oddělení školní družiny. </t>
  </si>
  <si>
    <t>Projekt bude zaměřen na opravu stávající budovy školní tělocvičny - oprava a výměna oken, oprava fasády budovy, oprava a modernizace zázemí a technického vybavení budovy.</t>
  </si>
  <si>
    <t>Projekt bude zaměřen na modernizaci učebny hubební výchovy. V rámci projektu bude vyřešena také zvýšená vlhkost v učebně a přilehlých prostorách.</t>
  </si>
  <si>
    <t>Vybudování učebny (ateliéru) výtvarné výchovy s prostorem vhodným pro socializaci skupin</t>
  </si>
  <si>
    <t>Cilem projektu je zmodernizovat a aktualizovat vybavení a digitální učební pomůcky učebny Jaykové laboratoře tak, aby stále odpovídaly požadavkům a potřebám vyučovaných předmětů a napomáhaly tak k rozvoji jazykových a komunikačních doveností žáků.</t>
  </si>
  <si>
    <t>Projekt bude zaměřen na vybudování a úprava venkovního areálu a pozemku základní školy  pro podporu výuky ve venkovním prostředí. Součástí projektu bude výstavba venkovní učebny a pořízení nezbytných pomůcek a vybavení pro zajištění venkovní výuky, s možností sociálizace žákovských kolektivů a umožnění konání žákovských kulturních akcí.</t>
  </si>
  <si>
    <t>Cilem projektu je zmodernizovat a aktualizovat vybavení a digitální učební pomůcky učebny Informatiky tak, aby stále odpovídaly požadavkům a potřebám vyučovaných předmětů s ohledem na rozvoj informatického myšlení a digitálních kompetencí.</t>
  </si>
  <si>
    <t>Výměna oken</t>
  </si>
  <si>
    <t>Výměna oken v celé budově</t>
  </si>
  <si>
    <t>Vybavení jazykové učebny SW a HW prostředky po zlepšení výuky cizích jazyků</t>
  </si>
  <si>
    <t>Výstavba dopravního hřiště     </t>
  </si>
  <si>
    <t>Výstavba dopravního hřiště pro výuku dopravní výchovy,odbourání časově náročného dojíždění</t>
  </si>
  <si>
    <t>Výstavba šaten a WC u venkovního sportoviště</t>
  </si>
  <si>
    <t>Výstavba šaten a wc u venkovního sportoviště, které záči používají v rámci tělesné výchovy</t>
  </si>
  <si>
    <t>Rekonstrukce a modernizace školních kuchyní v budovách MŠ Čáslavská a Okružní,  zejména nuceného větrání a rekuperace. (Naceněno dle projektu Klimatizace ŠJ Slovenská).</t>
  </si>
  <si>
    <t xml:space="preserve">Projekt zaměřen na zkvalitnění vzdělávacího procesu v oblasti polytechnického vzdělávání, modernizace inventáře učeben dřevovýroby a kovovýroby, popřípadě zřízení koutku virtuální reality   </t>
  </si>
  <si>
    <t>Výměna osvětlení ve třídách, modernizace, úspora energie</t>
  </si>
  <si>
    <t>Projekt je zaměřen na opravu střechy budovy základní školy a modernizaci podkrovních tříd.</t>
  </si>
  <si>
    <t>Klimatizace školní jídelny MŚ Čáslavská a Okružní</t>
  </si>
  <si>
    <t>Výstavba MŠ Dolní Žukov</t>
  </si>
  <si>
    <t>Bezpečnost v budovách MŠ Pod Zvonek</t>
  </si>
  <si>
    <t xml:space="preserve">Revitalizace zahrady MŠ Dolní Žukov </t>
  </si>
  <si>
    <t>Venkovní učebny MŠ Okružní a Čáslavská</t>
  </si>
  <si>
    <t>Výměna elektroinstalace MŠ Okružní a Čáslavská</t>
  </si>
  <si>
    <t>Rekonstrukce fasády MŠ Dukelská</t>
  </si>
  <si>
    <t>Rekonstrukce oplocení Mateřské školy Koňákov</t>
  </si>
  <si>
    <t>Cílem projektu bude zřídit prostor pro nové oddělení Mateřské školy Koňákov. Budova, ve které se MŠ nachází má prostorové možnosti pro zřízení nového oddělení. V současnosti však prostor nevyhovuje z důvodu bezpečnostních a hygienických. Součástí projektu je rovněž vybavení nového oddělení MŠ.</t>
  </si>
  <si>
    <t>Oprava střechy ZŠ Havlíčkova</t>
  </si>
  <si>
    <t>Klimatizace v ŠJ Slovenská</t>
  </si>
  <si>
    <t>Oprava a modernizace učebny hudební výchovy, včetně sanace suterénu budovy základní školy</t>
  </si>
  <si>
    <t>Rekonstrukce a modernizace školní kuchyně v budově Slovenská,  zejména nuceného větrání a rekuperace (působí zde Scolarest, ale majetek je náš). Naceněno MAP I - 1,5 mil. Kč + navýšení 0,5 mil. Kč)</t>
  </si>
  <si>
    <t>Základní škola a mateřská škola
Český Těšín Hrabina, p.o.</t>
  </si>
  <si>
    <t>Modernizace školní zahrady MŠ Ostravská</t>
  </si>
  <si>
    <t>Modernizace školní zahrady MŠ Ostravská, vybudování zahrady v přírodním stylu, modernizace hracích prvků.</t>
  </si>
  <si>
    <t>Modernizace školní zahrady MŠ Hornická</t>
  </si>
  <si>
    <t>Modernizace školní zahrady MŠ Hornická, vybudování zahrady v přírodním stylu, modernizace hracích prvků.</t>
  </si>
  <si>
    <t>Modernizace školní zahrady MŠ Hrabinská</t>
  </si>
  <si>
    <t>Modernizace školní zahrady MŠ Hrabinská, vybudování zahrady v přírodním stylu, modernizace hracích prvků.</t>
  </si>
  <si>
    <t>Montessori pedagogika v MŠ</t>
  </si>
  <si>
    <t>Proškolení pedagogů v Montessori pedagogice a nákup pomůcek pro montessori výuku.</t>
  </si>
  <si>
    <t>Rekonstrukce oplocení MŠ Ostravská</t>
  </si>
  <si>
    <t>Rekonstrukce oplocení školní zahrady MŠ Ostravská včetně vstupní brány pro vjezd a bran pro vstup pěších do areálu MŠ.</t>
  </si>
  <si>
    <t>Rekonstrukce oplocení MŠ Hrabinská</t>
  </si>
  <si>
    <t>Rekonstrukce oplocení školní zahrady MŠ Hrabinská včetně vstupní brány pro vjezd a bran pro vstup pěších do areálu MŠ.</t>
  </si>
  <si>
    <t>Rekonstrukce oplocení MŠ Hornická</t>
  </si>
  <si>
    <t>Rekonstrukce oplocení školní zahrady MŠ Hornická včetně vstupní brány pro vjezd a bran pro vstup pěších do areálu MŠ.</t>
  </si>
  <si>
    <t>Zajištění bezpečnosti MŠ</t>
  </si>
  <si>
    <t>Zajištění bezpečnosti při pohybu po chodbách MŠ, zajištění bezbariérovosti budovy, zajištění bezpečnosti při vstupu cizích osob do budovy, centrální klíčový systém</t>
  </si>
  <si>
    <t>Rekonstrukce zázemí pro pedagogy</t>
  </si>
  <si>
    <t>Rekonstrukce zázemí pro pedagogy MŠ</t>
  </si>
  <si>
    <t>Školní knihovna pro MŠ</t>
  </si>
  <si>
    <t>Vybudování školní knihovny pro MŠ</t>
  </si>
  <si>
    <t>Polytechnická výchova pro MŠ</t>
  </si>
  <si>
    <t>Proškolení pedagogogů a vybavení všech MŠ pomůckami pro polytechnickou výchovu.</t>
  </si>
  <si>
    <t>Rekonstrukce školních kuchyní MŠ</t>
  </si>
  <si>
    <t>Celková rekonstrukce a modernizace školní kuchyně v MŠ</t>
  </si>
  <si>
    <t>Rekonstrukce atria pro venkovní výuku</t>
  </si>
  <si>
    <t>Cílem projektu je vybudování a úprava venkovního areálu - atria mezi pavilony a pozemku základní školy  pro podporu výuky ve venkovním prostředí. Součástí projektu bude stavební úprava pozemku a pořízení nezbytných pomůcek a vybavení pro zajištění venkovní výuky.</t>
  </si>
  <si>
    <t xml:space="preserve">Přístavba tělocvičny </t>
  </si>
  <si>
    <t>Zaměřuje se na zkvalitnění výuky, pohybového a sportovního vyžití dětí ZŠ a MŠ a občanů ve městě. Kapacita současné tělocvičny je nedostatečná. Včetně vybavení pro gymnastiku, posilovnu, včetně skladu náčiní.</t>
  </si>
  <si>
    <t>181032571</t>
  </si>
  <si>
    <t>Rekonstrukce zázemí pro školní družinu</t>
  </si>
  <si>
    <t>Rekonstrukce, modernizace a vybavení budovy a oddělení ŠD. Včetně vybudování samostatného vchodu a zebezpečení budovy.</t>
  </si>
  <si>
    <t>Modernizace školních kuchyní</t>
  </si>
  <si>
    <t>Modernizace prostor a vybavení kuchyní ve školních jídelnách</t>
  </si>
  <si>
    <t>Revitalizace školních pozemků</t>
  </si>
  <si>
    <t>Projekt zaměřen na rekontrukci školní zahrady, jejíž obsahem bude nové architektonické řešení zahrady, stavební úprava a výsadba nových rostlin a stromů</t>
  </si>
  <si>
    <t>Modernizace učeben informatiky</t>
  </si>
  <si>
    <t>Projekt se zaměřuje na zkvalitnění výuky informatiky a dalších vzdělávacích předmětů v oblasti digitálních kompetencí. V projektu dojde k obnově počítačů, nábytkua a dalšího vybavení a učebních pomůcek pro novou výuku informatiky a digitálních kompetencí. Celkem se zrekonstruují a vybaví 3 učebny pro výuku digitálních kompetencí a ICT.</t>
  </si>
  <si>
    <t>Vybudování mobilní učebny pro digitální kompetence</t>
  </si>
  <si>
    <t>Projekt směřuje k vytvoření mobilní učebny pro práci s digitálními kompetencemi napříč vzdělávacími oblastmi.Nutné vybavení notebooky, tablety, mikroskopy, nábytkem, dalšími učebními pomůckami. Nutné je zasíťování, rozvody elektřiny.</t>
  </si>
  <si>
    <t>Rekonstrukce a modernizace školních dílen včetně zázemí</t>
  </si>
  <si>
    <t>Rekonstrukce a modernizace učebny školních dílen, zázemí a přípravny materiálů pro výuku polytechniky včetně kompletního vybavení</t>
  </si>
  <si>
    <t>Vybudování prostoru pro jízdní kola a koloběžky</t>
  </si>
  <si>
    <t>Projekt se zaměřuje na vybudování zpevněné plochy a krytého bezpečného přístřešku pro jízdní kola a koloběžky.</t>
  </si>
  <si>
    <t>Rekonstrukce školního hřiště</t>
  </si>
  <si>
    <t>Rekonstrukce školního hřiště ZŠ Ostravská včetně výměny povrchů běžecké dráhy a hřišť s příslušenstvím, záchytných sítí, zázemí a vybavení pro workout.</t>
  </si>
  <si>
    <t>Rekonstrukce školního hřiště ZŠ Slezská včetně výměny povrchů běžecké dráhy a hřišť s příslušenstvím, záchytných sítí, zázemí a vybavení pro workout.</t>
  </si>
  <si>
    <t>Vybudování venkovního prostoru pro ŠD</t>
  </si>
  <si>
    <t>Vybudování venkovního prostoru pro ŠD včetně herních prvků</t>
  </si>
  <si>
    <t>Bezbariérovost a bezpečnost školy</t>
  </si>
  <si>
    <t>Projekt řeší bezbariérovost obou budov ZŠ a také bezpečnost vstupů do ZŠ. Projekt řeší výtah a úpravy pro bezbariérové užívání ZŠ, dále bezpečností, kamerový a přístupový systém včetně klíčového systému. Dále projekt řeší vybudování školního rozhlasu a systému pro hlášení požáru.</t>
  </si>
  <si>
    <t>Modernizace školní jídelny</t>
  </si>
  <si>
    <t>Rekonstrukce a modernizace školní jídelny včetně informačních systému pro objednávku a výdej jídel.</t>
  </si>
  <si>
    <t>Modernizace jazykových učeben</t>
  </si>
  <si>
    <t>Modernizace učeben pro výuku cizích jazyků</t>
  </si>
  <si>
    <t>Rekonstrukce tělocvičny</t>
  </si>
  <si>
    <t>Rekonstrukce tělocvičny na ZŠ Ostravská, zahrnuje výstavbu lezecké stěny, která v ČT není. Včetně výměny povrchů a zázemí.</t>
  </si>
  <si>
    <t>Rekonstrukce tělocvičny na ZŠ Slezská.</t>
  </si>
  <si>
    <t>Modernizace učeben  přírodních věd</t>
  </si>
  <si>
    <t>Projekt zaměřen na modernizaci výuky přírodovědných předmětů. V rámci projektu budou vybaveny odborné učebny přírodních věd.</t>
  </si>
  <si>
    <t>Vytvoření komunitních koutků</t>
  </si>
  <si>
    <t>Školní knihovny</t>
  </si>
  <si>
    <t>Modernizace vestibulů škol</t>
  </si>
  <si>
    <t>Rekonstrukce a modernizace vstupních prostor a vestibulu základních škol včetně šatních skříní a úložných prostor pro žáky.</t>
  </si>
  <si>
    <t>Zázemí pro ŠPP</t>
  </si>
  <si>
    <t>Vybudování zázemí pro školní poradenské pracoviště včetně místa pro bezpečnou komunikaci s rodiči a žáky.</t>
  </si>
  <si>
    <t>Modernizace kmenových učeben</t>
  </si>
  <si>
    <t>Vybavení běžných tříd moderním nábytkem, prezentační a interaktivní technologií.</t>
  </si>
  <si>
    <t>Venkovní učebna</t>
  </si>
  <si>
    <t>Venkovní prostor pro výuku a komunitní setkávání</t>
  </si>
  <si>
    <t>Keramická dílna</t>
  </si>
  <si>
    <t>Rekonstrukce a modernizace zázemí, kabinetů pro pedagogy ZŠ.</t>
  </si>
  <si>
    <t>Vybudování keramické dílny včetně keramické pece a zázemí.</t>
  </si>
  <si>
    <t>Projeková dokumentace (město)</t>
  </si>
  <si>
    <t>Vytvoření komunitních koutků v budovách ZŠ pro smyslupné trávení přestávek a realizaci dalších, hlavně odpočinkových aktivit. Včetně výměny podlahových krytin.</t>
  </si>
  <si>
    <t>Vybudování moderní školní knihovny na každé ZŠ včetně systému pro výpůjčky, literatury pro žáky i pedagogy, nábytku, atd.</t>
  </si>
  <si>
    <t>Zázemí pro pedagogy</t>
  </si>
  <si>
    <t>Mediální komunitní koutek</t>
  </si>
  <si>
    <t xml:space="preserve"> Projekt řeší snížení energetické náročnosti základní školy včetně budovy tělocvičny, kerá bude provedena zateplením obvodových stěn, výměnou otvorových výplní, instalací nuceného větrání a vnějšího stínění oken i vyregulováním otopné soustavy.</t>
  </si>
  <si>
    <t>Snížení energetické náročnosti ZŠ Masarykova, Český Těšín.</t>
  </si>
  <si>
    <t>Projekt řeší vybudování multimediálního komunitního koutku v prostoru současného atria v budově ZŠ Slezská a jeho propojení s vestibulem školy za účelem vniku reprezentativního prostoru školy. Příklady využití: setkávání rodičů, pořádání programů, realizování soutěží, pasování prvňáčků apod.</t>
  </si>
  <si>
    <t>studie proveditelnosti</t>
  </si>
  <si>
    <t>zpracované podklady pro podání žádosti o dotaci</t>
  </si>
  <si>
    <t>Moderní výukové metody - Masarykova základní škola v Českém Těšíně</t>
  </si>
  <si>
    <t>Projekt řeší modernizaci těchto učeben: jazyková učebna, dílny kovo-dřevo a kuchyňka, multimediální učebna ICT a kontektivita, přírodovědná učebna.</t>
  </si>
  <si>
    <t>1) Uveďte celkové předpokládané náklady na realizaci projektu.</t>
  </si>
  <si>
    <t xml:space="preserve"> Podíl EFRR bude vypočten dle podílu spolufinancování z EU v daném kraji.  </t>
  </si>
  <si>
    <t xml:space="preserve">1) Uveďte celkové předpokládané náklady na realizaci projektu. </t>
  </si>
  <si>
    <t xml:space="preserve">Podíl EFRR bude vypočten dle podílu spolufinancování z EU v daném kraji.  </t>
  </si>
  <si>
    <t>Středisko volného času Amos, Český Těšín, příspěvková organizace</t>
  </si>
  <si>
    <t>Předmětem projektu je modernizace hudebny a IT učebny v budově SVČ Amos. V učebnách budou provedeny drobné stavební úpravy, pořízen nový nábytek a interiérové vybavení, ICT a další moderní učební pomůcky.</t>
  </si>
  <si>
    <t>zpracovaná studie</t>
  </si>
  <si>
    <t>Spojení technologií a umění v SVČ Amos</t>
  </si>
  <si>
    <t>předseda ŘV, starosta města Český Těšín</t>
  </si>
  <si>
    <t xml:space="preserve"> Polská základní škola a mateřská škola – Polska Szkoła Podstawowa i Przedszkole Český Těšín, příspěvková organizace</t>
  </si>
  <si>
    <r>
      <t xml:space="preserve">Výdaje projektu  </t>
    </r>
    <r>
      <rPr>
        <sz val="10"/>
        <rFont val="Calibri"/>
        <family val="2"/>
        <scheme val="minor"/>
      </rPr>
      <t xml:space="preserve">v Kč </t>
    </r>
    <r>
      <rPr>
        <i/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</si>
  <si>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</si>
  <si>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>Typ projektu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2)</t>
    </r>
  </si>
  <si>
    <t xml:space="preserve">zázemí pro školní poradenské pracoviště </t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</si>
  <si>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</si>
  <si>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</si>
  <si>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</si>
  <si>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>Oprava střechy tělocvičny a spojovací části s Gymnáziem, ZŠ Havlíčkova</t>
  </si>
  <si>
    <t>Polská základní škola a mateřská škola – Polska Szkoła Podstawowa i Przedszkole Český Těšín, příspěvková organizace</t>
  </si>
  <si>
    <t>Schváleno v Českém Těšíně dne 11.11.2024 usnesením Řídícího výboru projektu "Místní akční plán rozvoje vzdělávání ORP Český Těšín IV č. 12/02/ŘV/MAP_IV.</t>
  </si>
  <si>
    <t xml:space="preserve">Karel Kula </t>
  </si>
  <si>
    <t>Karel Kula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</si>
</sst>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%"/>
    <numFmt numFmtId="165" formatCode="#,##0.00\ &quot;Kč&quot;"/>
  </numFmts>
  <fonts count="3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name val="Calibri"/>
      <family val="2"/>
      <scheme val="minor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scheme val="minor"/>
    </font>
    <font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theme="4" tint="-0.249977111117893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4" fillId="0" borderId="0" applyNumberFormat="0" applyFill="0" applyBorder="0" applyAlignment="0" applyProtection="0"/>
    <xf numFmtId="9" fontId="21" fillId="0" borderId="0" applyFont="0" applyFill="0" applyBorder="0" applyAlignment="0" applyProtection="0"/>
    <xf numFmtId="0" fontId="24" fillId="0" borderId="0"/>
    <xf numFmtId="164" fontId="24" fillId="0" borderId="0" applyBorder="0" applyProtection="0"/>
    <xf numFmtId="0" fontId="25" fillId="0" borderId="0" applyBorder="0" applyProtection="0"/>
  </cellStyleXfs>
  <cellXfs count="325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6" fillId="0" borderId="0" xfId="0" applyFont="1"/>
    <xf numFmtId="0" fontId="17" fillId="0" borderId="0" xfId="1" applyFont="1"/>
    <xf numFmtId="0" fontId="0" fillId="2" borderId="0" xfId="0" applyFill="1"/>
    <xf numFmtId="0" fontId="20" fillId="0" borderId="0" xfId="0" applyFont="1"/>
    <xf numFmtId="49" fontId="12" fillId="0" borderId="0" xfId="0" applyNumberFormat="1" applyFont="1"/>
    <xf numFmtId="0" fontId="12" fillId="0" borderId="44" xfId="0" applyFont="1" applyBorder="1"/>
    <xf numFmtId="9" fontId="12" fillId="0" borderId="45" xfId="2" applyFont="1" applyFill="1" applyBorder="1" applyAlignment="1">
      <alignment horizontal="center"/>
    </xf>
    <xf numFmtId="0" fontId="12" fillId="3" borderId="44" xfId="0" applyFont="1" applyFill="1" applyBorder="1"/>
    <xf numFmtId="0" fontId="0" fillId="3" borderId="0" xfId="0" applyFill="1"/>
    <xf numFmtId="9" fontId="12" fillId="3" borderId="45" xfId="2" applyFont="1" applyFill="1" applyBorder="1" applyAlignment="1">
      <alignment horizontal="center"/>
    </xf>
    <xf numFmtId="0" fontId="12" fillId="4" borderId="44" xfId="0" applyFont="1" applyFill="1" applyBorder="1"/>
    <xf numFmtId="0" fontId="0" fillId="4" borderId="0" xfId="0" applyFill="1"/>
    <xf numFmtId="9" fontId="12" fillId="4" borderId="45" xfId="2" applyFont="1" applyFill="1" applyBorder="1" applyAlignment="1">
      <alignment horizontal="center"/>
    </xf>
    <xf numFmtId="0" fontId="12" fillId="4" borderId="46" xfId="0" applyFont="1" applyFill="1" applyBorder="1"/>
    <xf numFmtId="0" fontId="0" fillId="4" borderId="47" xfId="0" applyFill="1" applyBorder="1"/>
    <xf numFmtId="9" fontId="12" fillId="4" borderId="48" xfId="2" applyFont="1" applyFill="1" applyBorder="1" applyAlignment="1">
      <alignment horizontal="center"/>
    </xf>
    <xf numFmtId="0" fontId="16" fillId="0" borderId="49" xfId="0" applyFont="1" applyBorder="1"/>
    <xf numFmtId="0" fontId="16" fillId="0" borderId="50" xfId="0" applyFont="1" applyBorder="1"/>
    <xf numFmtId="0" fontId="16" fillId="0" borderId="51" xfId="0" applyFont="1" applyBorder="1" applyAlignment="1">
      <alignment horizontal="center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3" fontId="0" fillId="0" borderId="0" xfId="0" applyNumberFormat="1"/>
    <xf numFmtId="3" fontId="12" fillId="0" borderId="0" xfId="0" applyNumberFormat="1" applyFont="1"/>
    <xf numFmtId="3" fontId="0" fillId="2" borderId="0" xfId="0" applyNumberFormat="1" applyFill="1"/>
    <xf numFmtId="0" fontId="2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53" xfId="0" applyBorder="1"/>
    <xf numFmtId="0" fontId="0" fillId="0" borderId="24" xfId="0" applyBorder="1"/>
    <xf numFmtId="0" fontId="0" fillId="2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23" xfId="0" applyBorder="1" applyAlignment="1">
      <alignment horizontal="center"/>
    </xf>
    <xf numFmtId="0" fontId="26" fillId="0" borderId="24" xfId="3" applyFont="1" applyBorder="1" applyAlignment="1">
      <alignment horizontal="center" vertical="center" wrapText="1"/>
    </xf>
    <xf numFmtId="0" fontId="26" fillId="0" borderId="24" xfId="3" applyFont="1" applyBorder="1" applyAlignment="1">
      <alignment horizontal="left" vertical="top" wrapText="1"/>
    </xf>
    <xf numFmtId="3" fontId="26" fillId="0" borderId="24" xfId="3" applyNumberFormat="1" applyFont="1" applyBorder="1" applyAlignment="1">
      <alignment horizontal="left" vertical="center" wrapText="1"/>
    </xf>
    <xf numFmtId="0" fontId="26" fillId="0" borderId="24" xfId="3" applyFont="1" applyBorder="1" applyAlignment="1">
      <alignment horizontal="right" vertical="center" wrapText="1"/>
    </xf>
    <xf numFmtId="0" fontId="26" fillId="0" borderId="25" xfId="3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3" fontId="0" fillId="0" borderId="0" xfId="0" applyNumberFormat="1" applyAlignment="1">
      <alignment horizontal="left"/>
    </xf>
    <xf numFmtId="3" fontId="12" fillId="0" borderId="0" xfId="0" applyNumberFormat="1" applyFont="1" applyAlignment="1">
      <alignment horizontal="left"/>
    </xf>
    <xf numFmtId="0" fontId="0" fillId="0" borderId="0" xfId="0" applyProtection="1">
      <protection locked="0"/>
    </xf>
    <xf numFmtId="0" fontId="12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26" fillId="7" borderId="30" xfId="3" applyFont="1" applyFill="1" applyBorder="1" applyAlignment="1">
      <alignment horizontal="center" vertical="center" wrapText="1"/>
    </xf>
    <xf numFmtId="0" fontId="26" fillId="7" borderId="32" xfId="3" applyFont="1" applyFill="1" applyBorder="1" applyAlignment="1">
      <alignment horizontal="center" vertical="center" wrapText="1"/>
    </xf>
    <xf numFmtId="0" fontId="26" fillId="7" borderId="33" xfId="3" applyFont="1" applyFill="1" applyBorder="1" applyAlignment="1">
      <alignment horizontal="center" vertical="center" wrapText="1"/>
    </xf>
    <xf numFmtId="0" fontId="26" fillId="7" borderId="10" xfId="3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0" fontId="26" fillId="0" borderId="53" xfId="3" applyFont="1" applyBorder="1" applyAlignment="1">
      <alignment horizontal="center" vertical="center" wrapText="1"/>
    </xf>
    <xf numFmtId="0" fontId="26" fillId="0" borderId="53" xfId="3" applyFont="1" applyBorder="1" applyAlignment="1">
      <alignment horizontal="left" vertical="top" wrapText="1"/>
    </xf>
    <xf numFmtId="3" fontId="26" fillId="0" borderId="53" xfId="3" applyNumberFormat="1" applyFont="1" applyBorder="1" applyAlignment="1">
      <alignment horizontal="left" vertical="center" wrapText="1"/>
    </xf>
    <xf numFmtId="0" fontId="26" fillId="0" borderId="53" xfId="3" applyFont="1" applyBorder="1" applyAlignment="1">
      <alignment horizontal="right" vertical="center" wrapText="1"/>
    </xf>
    <xf numFmtId="0" fontId="26" fillId="0" borderId="38" xfId="3" applyFont="1" applyBorder="1" applyAlignment="1">
      <alignment horizontal="center" vertical="center" wrapText="1"/>
    </xf>
    <xf numFmtId="3" fontId="26" fillId="7" borderId="10" xfId="3" applyNumberFormat="1" applyFont="1" applyFill="1" applyBorder="1" applyAlignment="1">
      <alignment horizontal="center" vertical="center" wrapText="1"/>
    </xf>
    <xf numFmtId="3" fontId="26" fillId="7" borderId="56" xfId="3" applyNumberFormat="1" applyFont="1" applyFill="1" applyBorder="1" applyAlignment="1">
      <alignment horizontal="center" vertical="center" wrapText="1"/>
    </xf>
    <xf numFmtId="0" fontId="26" fillId="7" borderId="54" xfId="3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/>
    </xf>
    <xf numFmtId="0" fontId="29" fillId="6" borderId="24" xfId="0" applyFont="1" applyFill="1" applyBorder="1" applyAlignment="1">
      <alignment horizontal="center" vertical="center"/>
    </xf>
    <xf numFmtId="0" fontId="29" fillId="6" borderId="24" xfId="0" applyFont="1" applyFill="1" applyBorder="1" applyAlignment="1">
      <alignment horizontal="center" vertical="center" wrapText="1"/>
    </xf>
    <xf numFmtId="0" fontId="29" fillId="6" borderId="25" xfId="0" applyFont="1" applyFill="1" applyBorder="1" applyAlignment="1">
      <alignment horizontal="center" vertical="center"/>
    </xf>
    <xf numFmtId="0" fontId="29" fillId="7" borderId="24" xfId="0" applyFont="1" applyFill="1" applyBorder="1" applyAlignment="1">
      <alignment horizontal="center" vertical="center" wrapText="1"/>
    </xf>
    <xf numFmtId="0" fontId="29" fillId="7" borderId="24" xfId="0" applyFont="1" applyFill="1" applyBorder="1" applyAlignment="1">
      <alignment horizontal="center" vertical="center"/>
    </xf>
    <xf numFmtId="0" fontId="29" fillId="7" borderId="25" xfId="0" applyFont="1" applyFill="1" applyBorder="1" applyAlignment="1">
      <alignment horizontal="center" vertical="center"/>
    </xf>
    <xf numFmtId="0" fontId="27" fillId="7" borderId="24" xfId="0" applyFont="1" applyFill="1" applyBorder="1" applyAlignment="1">
      <alignment horizontal="center" vertical="center" wrapText="1"/>
    </xf>
    <xf numFmtId="0" fontId="27" fillId="7" borderId="24" xfId="0" applyFont="1" applyFill="1" applyBorder="1" applyAlignment="1">
      <alignment horizontal="center" vertical="center"/>
    </xf>
    <xf numFmtId="0" fontId="27" fillId="7" borderId="25" xfId="0" applyFont="1" applyFill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 wrapText="1"/>
    </xf>
    <xf numFmtId="0" fontId="27" fillId="7" borderId="18" xfId="0" applyFont="1" applyFill="1" applyBorder="1" applyAlignment="1">
      <alignment horizontal="center" vertical="center"/>
    </xf>
    <xf numFmtId="0" fontId="27" fillId="7" borderId="19" xfId="0" applyFont="1" applyFill="1" applyBorder="1" applyAlignment="1">
      <alignment horizontal="center" vertical="center"/>
    </xf>
    <xf numFmtId="0" fontId="27" fillId="8" borderId="24" xfId="0" applyFont="1" applyFill="1" applyBorder="1" applyAlignment="1">
      <alignment horizontal="center" vertical="center" wrapText="1"/>
    </xf>
    <xf numFmtId="3" fontId="27" fillId="8" borderId="24" xfId="0" applyNumberFormat="1" applyFont="1" applyFill="1" applyBorder="1" applyAlignment="1">
      <alignment horizontal="center" vertical="center" wrapText="1"/>
    </xf>
    <xf numFmtId="0" fontId="27" fillId="8" borderId="25" xfId="0" applyFont="1" applyFill="1" applyBorder="1" applyAlignment="1">
      <alignment horizontal="center" vertical="center" wrapText="1"/>
    </xf>
    <xf numFmtId="0" fontId="27" fillId="8" borderId="18" xfId="0" applyFont="1" applyFill="1" applyBorder="1" applyAlignment="1">
      <alignment horizontal="center" vertical="center" wrapText="1"/>
    </xf>
    <xf numFmtId="3" fontId="27" fillId="8" borderId="18" xfId="0" applyNumberFormat="1" applyFont="1" applyFill="1" applyBorder="1" applyAlignment="1">
      <alignment horizontal="center" vertical="center" wrapText="1"/>
    </xf>
    <xf numFmtId="0" fontId="27" fillId="8" borderId="19" xfId="0" applyFont="1" applyFill="1" applyBorder="1" applyAlignment="1">
      <alignment horizontal="center" vertical="center" wrapText="1"/>
    </xf>
    <xf numFmtId="0" fontId="27" fillId="9" borderId="24" xfId="0" applyFont="1" applyFill="1" applyBorder="1" applyAlignment="1">
      <alignment horizontal="center" vertical="center"/>
    </xf>
    <xf numFmtId="0" fontId="27" fillId="9" borderId="25" xfId="0" applyFont="1" applyFill="1" applyBorder="1" applyAlignment="1">
      <alignment horizontal="center" vertical="center"/>
    </xf>
    <xf numFmtId="165" fontId="27" fillId="9" borderId="24" xfId="0" applyNumberFormat="1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25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wrapText="1"/>
    </xf>
    <xf numFmtId="0" fontId="30" fillId="0" borderId="5" xfId="0" applyFont="1" applyBorder="1" applyAlignment="1">
      <alignment horizontal="center" wrapText="1"/>
    </xf>
    <xf numFmtId="0" fontId="30" fillId="0" borderId="34" xfId="0" applyFont="1" applyBorder="1" applyAlignment="1">
      <alignment horizontal="center" wrapText="1"/>
    </xf>
    <xf numFmtId="0" fontId="27" fillId="3" borderId="2" xfId="0" applyFont="1" applyFill="1" applyBorder="1" applyAlignment="1">
      <alignment horizontal="center" vertical="center" wrapText="1"/>
    </xf>
    <xf numFmtId="49" fontId="27" fillId="3" borderId="2" xfId="0" applyNumberFormat="1" applyFont="1" applyFill="1" applyBorder="1" applyAlignment="1">
      <alignment horizontal="center" vertical="center" wrapText="1"/>
    </xf>
    <xf numFmtId="0" fontId="27" fillId="3" borderId="24" xfId="0" applyFont="1" applyFill="1" applyBorder="1" applyAlignment="1">
      <alignment horizontal="center" vertical="center" wrapText="1"/>
    </xf>
    <xf numFmtId="49" fontId="27" fillId="3" borderId="24" xfId="0" applyNumberFormat="1" applyFont="1" applyFill="1" applyBorder="1" applyAlignment="1">
      <alignment horizontal="center" vertical="center" wrapText="1"/>
    </xf>
    <xf numFmtId="0" fontId="27" fillId="6" borderId="24" xfId="0" applyFont="1" applyFill="1" applyBorder="1" applyAlignment="1">
      <alignment horizontal="center" vertical="center" wrapText="1"/>
    </xf>
    <xf numFmtId="3" fontId="27" fillId="6" borderId="24" xfId="0" applyNumberFormat="1" applyFont="1" applyFill="1" applyBorder="1" applyAlignment="1">
      <alignment horizontal="center" vertical="center" wrapText="1"/>
    </xf>
    <xf numFmtId="17" fontId="27" fillId="6" borderId="24" xfId="0" applyNumberFormat="1" applyFont="1" applyFill="1" applyBorder="1" applyAlignment="1">
      <alignment horizontal="center" vertical="center" wrapText="1"/>
    </xf>
    <xf numFmtId="0" fontId="27" fillId="6" borderId="25" xfId="0" applyFont="1" applyFill="1" applyBorder="1" applyAlignment="1">
      <alignment horizontal="center" vertical="center" wrapText="1"/>
    </xf>
    <xf numFmtId="3" fontId="27" fillId="7" borderId="24" xfId="0" applyNumberFormat="1" applyFont="1" applyFill="1" applyBorder="1" applyAlignment="1">
      <alignment horizontal="center" vertical="center" wrapText="1"/>
    </xf>
    <xf numFmtId="0" fontId="27" fillId="7" borderId="25" xfId="0" applyFont="1" applyFill="1" applyBorder="1" applyAlignment="1">
      <alignment horizontal="center" vertical="center" wrapText="1"/>
    </xf>
    <xf numFmtId="0" fontId="27" fillId="3" borderId="24" xfId="0" applyFont="1" applyFill="1" applyBorder="1" applyAlignment="1">
      <alignment horizontal="center" vertical="center"/>
    </xf>
    <xf numFmtId="0" fontId="27" fillId="3" borderId="25" xfId="0" applyFont="1" applyFill="1" applyBorder="1" applyAlignment="1">
      <alignment horizontal="center" vertical="center" wrapText="1"/>
    </xf>
    <xf numFmtId="0" fontId="27" fillId="6" borderId="24" xfId="0" applyFont="1" applyFill="1" applyBorder="1" applyAlignment="1">
      <alignment horizontal="center" vertical="center"/>
    </xf>
    <xf numFmtId="0" fontId="27" fillId="6" borderId="25" xfId="0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/>
    </xf>
    <xf numFmtId="0" fontId="27" fillId="5" borderId="25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9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27" fillId="5" borderId="3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27" fillId="3" borderId="19" xfId="0" applyFont="1" applyFill="1" applyBorder="1" applyAlignment="1">
      <alignment horizontal="center" vertical="center" wrapText="1"/>
    </xf>
    <xf numFmtId="0" fontId="27" fillId="6" borderId="19" xfId="0" applyFont="1" applyFill="1" applyBorder="1" applyAlignment="1">
      <alignment horizontal="center" vertical="center"/>
    </xf>
    <xf numFmtId="0" fontId="27" fillId="9" borderId="24" xfId="0" applyFont="1" applyFill="1" applyBorder="1" applyAlignment="1">
      <alignment horizontal="center" vertical="center" wrapText="1"/>
    </xf>
    <xf numFmtId="0" fontId="27" fillId="9" borderId="25" xfId="0" applyFont="1" applyFill="1" applyBorder="1" applyAlignment="1">
      <alignment horizontal="center" vertical="center" wrapText="1"/>
    </xf>
    <xf numFmtId="0" fontId="27" fillId="9" borderId="24" xfId="0" applyFont="1" applyFill="1" applyBorder="1" applyAlignment="1" applyProtection="1">
      <alignment horizontal="center" vertical="center" wrapText="1"/>
      <protection locked="0"/>
    </xf>
    <xf numFmtId="0" fontId="27" fillId="10" borderId="24" xfId="0" applyFont="1" applyFill="1" applyBorder="1" applyAlignment="1" applyProtection="1">
      <alignment horizontal="center" vertical="center" wrapText="1"/>
      <protection locked="0"/>
    </xf>
    <xf numFmtId="0" fontId="27" fillId="3" borderId="1" xfId="0" applyFont="1" applyFill="1" applyBorder="1" applyAlignment="1">
      <alignment horizontal="center" vertical="center"/>
    </xf>
    <xf numFmtId="0" fontId="27" fillId="3" borderId="23" xfId="0" applyFont="1" applyFill="1" applyBorder="1" applyAlignment="1">
      <alignment horizontal="center" vertical="center"/>
    </xf>
    <xf numFmtId="0" fontId="27" fillId="6" borderId="23" xfId="0" applyFont="1" applyFill="1" applyBorder="1" applyAlignment="1">
      <alignment horizontal="center" vertical="center"/>
    </xf>
    <xf numFmtId="0" fontId="27" fillId="7" borderId="23" xfId="0" applyFont="1" applyFill="1" applyBorder="1" applyAlignment="1">
      <alignment horizontal="center" vertical="center"/>
    </xf>
    <xf numFmtId="3" fontId="27" fillId="3" borderId="24" xfId="0" applyNumberFormat="1" applyFont="1" applyFill="1" applyBorder="1" applyAlignment="1">
      <alignment horizontal="center" vertical="center"/>
    </xf>
    <xf numFmtId="0" fontId="29" fillId="6" borderId="23" xfId="0" applyFont="1" applyFill="1" applyBorder="1" applyAlignment="1">
      <alignment horizontal="center" vertical="center"/>
    </xf>
    <xf numFmtId="3" fontId="29" fillId="6" borderId="24" xfId="0" applyNumberFormat="1" applyFont="1" applyFill="1" applyBorder="1" applyAlignment="1">
      <alignment horizontal="center" vertical="center"/>
    </xf>
    <xf numFmtId="3" fontId="27" fillId="6" borderId="18" xfId="0" applyNumberFormat="1" applyFont="1" applyFill="1" applyBorder="1" applyAlignment="1">
      <alignment horizontal="center" vertical="center"/>
    </xf>
    <xf numFmtId="3" fontId="27" fillId="6" borderId="24" xfId="0" applyNumberFormat="1" applyFont="1" applyFill="1" applyBorder="1" applyAlignment="1">
      <alignment horizontal="center" vertical="center"/>
    </xf>
    <xf numFmtId="0" fontId="27" fillId="6" borderId="49" xfId="0" applyFont="1" applyFill="1" applyBorder="1" applyAlignment="1">
      <alignment horizontal="center" vertical="center" wrapText="1"/>
    </xf>
    <xf numFmtId="3" fontId="27" fillId="6" borderId="53" xfId="0" applyNumberFormat="1" applyFont="1" applyFill="1" applyBorder="1" applyAlignment="1">
      <alignment horizontal="center" vertical="center"/>
    </xf>
    <xf numFmtId="0" fontId="27" fillId="6" borderId="17" xfId="0" applyFont="1" applyFill="1" applyBorder="1" applyAlignment="1">
      <alignment horizontal="center" vertical="center"/>
    </xf>
    <xf numFmtId="0" fontId="27" fillId="5" borderId="23" xfId="0" applyFont="1" applyFill="1" applyBorder="1" applyAlignment="1">
      <alignment horizontal="center" vertical="center"/>
    </xf>
    <xf numFmtId="3" fontId="27" fillId="5" borderId="24" xfId="0" applyNumberFormat="1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3" fontId="27" fillId="5" borderId="18" xfId="0" applyNumberFormat="1" applyFont="1" applyFill="1" applyBorder="1" applyAlignment="1">
      <alignment horizontal="center" vertical="center"/>
    </xf>
    <xf numFmtId="0" fontId="29" fillId="7" borderId="23" xfId="0" applyFont="1" applyFill="1" applyBorder="1" applyAlignment="1">
      <alignment horizontal="center" vertical="center"/>
    </xf>
    <xf numFmtId="3" fontId="29" fillId="7" borderId="24" xfId="0" applyNumberFormat="1" applyFont="1" applyFill="1" applyBorder="1" applyAlignment="1">
      <alignment horizontal="center" vertical="center" wrapText="1"/>
    </xf>
    <xf numFmtId="3" fontId="29" fillId="7" borderId="24" xfId="0" applyNumberFormat="1" applyFont="1" applyFill="1" applyBorder="1" applyAlignment="1">
      <alignment horizontal="center" vertical="center"/>
    </xf>
    <xf numFmtId="3" fontId="27" fillId="7" borderId="24" xfId="0" applyNumberFormat="1" applyFont="1" applyFill="1" applyBorder="1" applyAlignment="1">
      <alignment horizontal="center" vertical="center"/>
    </xf>
    <xf numFmtId="3" fontId="27" fillId="7" borderId="18" xfId="0" applyNumberFormat="1" applyFont="1" applyFill="1" applyBorder="1" applyAlignment="1">
      <alignment horizontal="center" vertical="center"/>
    </xf>
    <xf numFmtId="0" fontId="27" fillId="8" borderId="23" xfId="0" applyFont="1" applyFill="1" applyBorder="1" applyAlignment="1">
      <alignment horizontal="center" vertical="center"/>
    </xf>
    <xf numFmtId="0" fontId="27" fillId="8" borderId="17" xfId="0" applyFont="1" applyFill="1" applyBorder="1" applyAlignment="1">
      <alignment horizontal="center" vertical="center"/>
    </xf>
    <xf numFmtId="3" fontId="27" fillId="9" borderId="24" xfId="0" applyNumberFormat="1" applyFont="1" applyFill="1" applyBorder="1" applyAlignment="1">
      <alignment horizontal="center" vertical="center"/>
    </xf>
    <xf numFmtId="3" fontId="27" fillId="10" borderId="24" xfId="0" applyNumberFormat="1" applyFont="1" applyFill="1" applyBorder="1" applyAlignment="1">
      <alignment horizontal="center" vertical="center"/>
    </xf>
    <xf numFmtId="17" fontId="27" fillId="10" borderId="24" xfId="0" applyNumberFormat="1" applyFont="1" applyFill="1" applyBorder="1" applyAlignment="1">
      <alignment horizontal="center" vertical="center"/>
    </xf>
    <xf numFmtId="1" fontId="27" fillId="9" borderId="24" xfId="0" applyNumberFormat="1" applyFont="1" applyFill="1" applyBorder="1" applyAlignment="1">
      <alignment horizontal="center" vertical="center"/>
    </xf>
    <xf numFmtId="3" fontId="27" fillId="9" borderId="24" xfId="0" applyNumberFormat="1" applyFont="1" applyFill="1" applyBorder="1" applyAlignment="1">
      <alignment horizontal="center" vertical="center" wrapText="1"/>
    </xf>
    <xf numFmtId="1" fontId="27" fillId="5" borderId="1" xfId="0" applyNumberFormat="1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 wrapText="1"/>
    </xf>
    <xf numFmtId="3" fontId="27" fillId="5" borderId="2" xfId="0" applyNumberFormat="1" applyFont="1" applyFill="1" applyBorder="1" applyAlignment="1">
      <alignment horizontal="center" vertical="center"/>
    </xf>
    <xf numFmtId="0" fontId="27" fillId="5" borderId="52" xfId="0" applyFont="1" applyFill="1" applyBorder="1" applyAlignment="1">
      <alignment horizontal="center" vertical="center"/>
    </xf>
    <xf numFmtId="0" fontId="27" fillId="3" borderId="52" xfId="0" applyFont="1" applyFill="1" applyBorder="1" applyAlignment="1">
      <alignment horizontal="center" vertical="center"/>
    </xf>
    <xf numFmtId="0" fontId="27" fillId="3" borderId="54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 wrapText="1"/>
    </xf>
    <xf numFmtId="3" fontId="27" fillId="3" borderId="18" xfId="0" applyNumberFormat="1" applyFont="1" applyFill="1" applyBorder="1" applyAlignment="1">
      <alignment horizontal="center" vertical="center"/>
    </xf>
    <xf numFmtId="0" fontId="27" fillId="7" borderId="17" xfId="0" applyFont="1" applyFill="1" applyBorder="1" applyAlignment="1">
      <alignment horizontal="center" vertical="center"/>
    </xf>
    <xf numFmtId="0" fontId="27" fillId="8" borderId="24" xfId="0" applyFont="1" applyFill="1" applyBorder="1" applyAlignment="1">
      <alignment horizontal="center" vertical="center"/>
    </xf>
    <xf numFmtId="0" fontId="27" fillId="8" borderId="1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25" xfId="0" applyFont="1" applyFill="1" applyBorder="1" applyAlignment="1">
      <alignment horizontal="center" vertical="center" wrapText="1"/>
    </xf>
    <xf numFmtId="17" fontId="27" fillId="3" borderId="2" xfId="0" applyNumberFormat="1" applyFont="1" applyFill="1" applyBorder="1" applyAlignment="1">
      <alignment horizontal="center" vertical="center" wrapText="1"/>
    </xf>
    <xf numFmtId="0" fontId="27" fillId="3" borderId="24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center"/>
    </xf>
    <xf numFmtId="3" fontId="1" fillId="0" borderId="43" xfId="0" applyNumberFormat="1" applyFont="1" applyBorder="1" applyAlignment="1">
      <alignment horizontal="center"/>
    </xf>
    <xf numFmtId="3" fontId="1" fillId="0" borderId="36" xfId="0" applyNumberFormat="1" applyFont="1" applyBorder="1" applyAlignment="1">
      <alignment horizont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wrapText="1"/>
    </xf>
    <xf numFmtId="0" fontId="30" fillId="2" borderId="11" xfId="0" applyFont="1" applyFill="1" applyBorder="1" applyAlignment="1">
      <alignment horizont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wrapText="1"/>
    </xf>
    <xf numFmtId="0" fontId="19" fillId="2" borderId="7" xfId="0" applyFont="1" applyFill="1" applyBorder="1" applyAlignment="1">
      <alignment horizontal="center" wrapText="1"/>
    </xf>
    <xf numFmtId="0" fontId="19" fillId="2" borderId="9" xfId="0" applyFont="1" applyFill="1" applyBorder="1" applyAlignment="1">
      <alignment horizont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42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/>
    </xf>
    <xf numFmtId="3" fontId="19" fillId="0" borderId="3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3" fontId="27" fillId="3" borderId="2" xfId="0" applyNumberFormat="1" applyFont="1" applyFill="1" applyBorder="1" applyAlignment="1">
      <alignment horizontal="center" vertical="center" wrapText="1"/>
    </xf>
    <xf numFmtId="3" fontId="30" fillId="0" borderId="23" xfId="0" applyNumberFormat="1" applyFont="1" applyBorder="1" applyAlignment="1">
      <alignment horizontal="center" vertical="center" wrapText="1"/>
    </xf>
    <xf numFmtId="3" fontId="30" fillId="0" borderId="17" xfId="0" applyNumberFormat="1" applyFont="1" applyBorder="1" applyAlignment="1">
      <alignment horizontal="center" vertical="center" wrapText="1"/>
    </xf>
    <xf numFmtId="3" fontId="30" fillId="0" borderId="25" xfId="0" applyNumberFormat="1" applyFont="1" applyBorder="1" applyAlignment="1">
      <alignment horizontal="center" vertical="center" wrapText="1"/>
    </xf>
    <xf numFmtId="3" fontId="30" fillId="0" borderId="19" xfId="0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0" fontId="30" fillId="0" borderId="17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3" fontId="27" fillId="3" borderId="24" xfId="0" applyNumberFormat="1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top" wrapText="1"/>
    </xf>
    <xf numFmtId="0" fontId="19" fillId="0" borderId="36" xfId="0" applyFont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49" fontId="34" fillId="3" borderId="24" xfId="0" applyNumberFormat="1" applyFont="1" applyFill="1" applyBorder="1" applyAlignment="1">
      <alignment horizontal="center" vertical="center"/>
    </xf>
    <xf numFmtId="0" fontId="34" fillId="6" borderId="24" xfId="0" applyFont="1" applyFill="1" applyBorder="1" applyAlignment="1">
      <alignment horizontal="center" vertical="center"/>
    </xf>
    <xf numFmtId="0" fontId="34" fillId="7" borderId="24" xfId="0" applyFont="1" applyFill="1" applyBorder="1" applyAlignment="1">
      <alignment horizontal="center" vertical="center"/>
    </xf>
    <xf numFmtId="49" fontId="34" fillId="8" borderId="24" xfId="0" applyNumberFormat="1" applyFont="1" applyFill="1" applyBorder="1" applyAlignment="1">
      <alignment horizontal="center" vertical="center" wrapText="1"/>
    </xf>
    <xf numFmtId="0" fontId="34" fillId="9" borderId="24" xfId="0" applyFont="1" applyFill="1" applyBorder="1" applyAlignment="1">
      <alignment horizontal="center" vertical="center" wrapText="1"/>
    </xf>
    <xf numFmtId="0" fontId="34" fillId="6" borderId="24" xfId="0" applyFont="1" applyFill="1" applyBorder="1" applyAlignment="1">
      <alignment horizontal="center" vertical="center" wrapText="1"/>
    </xf>
    <xf numFmtId="0" fontId="34" fillId="6" borderId="18" xfId="0" applyFont="1" applyFill="1" applyBorder="1" applyAlignment="1">
      <alignment horizontal="center" vertical="center"/>
    </xf>
    <xf numFmtId="3" fontId="34" fillId="6" borderId="18" xfId="0" applyNumberFormat="1" applyFont="1" applyFill="1" applyBorder="1" applyAlignment="1">
      <alignment horizontal="center" vertical="center"/>
    </xf>
    <xf numFmtId="3" fontId="34" fillId="6" borderId="24" xfId="0" applyNumberFormat="1" applyFont="1" applyFill="1" applyBorder="1" applyAlignment="1">
      <alignment horizontal="center" vertical="center"/>
    </xf>
    <xf numFmtId="3" fontId="34" fillId="6" borderId="51" xfId="0" applyNumberFormat="1" applyFont="1" applyFill="1" applyBorder="1" applyAlignment="1">
      <alignment horizontal="center" vertical="center"/>
    </xf>
    <xf numFmtId="3" fontId="34" fillId="8" borderId="24" xfId="0" applyNumberFormat="1" applyFont="1" applyFill="1" applyBorder="1" applyAlignment="1">
      <alignment horizontal="center" vertical="center" wrapText="1"/>
    </xf>
    <xf numFmtId="0" fontId="34" fillId="9" borderId="24" xfId="0" applyFont="1" applyFill="1" applyBorder="1" applyAlignment="1">
      <alignment horizontal="center" vertical="center"/>
    </xf>
    <xf numFmtId="0" fontId="34" fillId="10" borderId="24" xfId="0" applyFont="1" applyFill="1" applyBorder="1" applyAlignment="1">
      <alignment horizontal="center" vertical="center"/>
    </xf>
    <xf numFmtId="49" fontId="34" fillId="10" borderId="24" xfId="0" applyNumberFormat="1" applyFont="1" applyFill="1" applyBorder="1" applyAlignment="1">
      <alignment horizontal="center" vertical="center"/>
    </xf>
    <xf numFmtId="0" fontId="35" fillId="11" borderId="35" xfId="0" applyFont="1" applyFill="1" applyBorder="1" applyAlignment="1">
      <alignment horizontal="center" vertical="center"/>
    </xf>
    <xf numFmtId="0" fontId="35" fillId="11" borderId="35" xfId="0" applyFont="1" applyFill="1" applyBorder="1" applyAlignment="1" applyProtection="1">
      <alignment horizontal="center" vertical="center" wrapText="1"/>
      <protection locked="0"/>
    </xf>
    <xf numFmtId="0" fontId="35" fillId="11" borderId="43" xfId="0" applyFont="1" applyFill="1" applyBorder="1" applyAlignment="1" applyProtection="1">
      <alignment horizontal="center" vertical="center"/>
      <protection locked="0"/>
    </xf>
    <xf numFmtId="0" fontId="35" fillId="11" borderId="36" xfId="0" applyFont="1" applyFill="1" applyBorder="1" applyAlignment="1" applyProtection="1">
      <alignment horizontal="center" vertical="center"/>
      <protection locked="0"/>
    </xf>
    <xf numFmtId="0" fontId="35" fillId="11" borderId="55" xfId="0" applyFont="1" applyFill="1" applyBorder="1" applyAlignment="1" applyProtection="1">
      <alignment horizontal="center" vertical="center" wrapText="1"/>
      <protection locked="0"/>
    </xf>
    <xf numFmtId="0" fontId="35" fillId="11" borderId="55" xfId="0" applyFont="1" applyFill="1" applyBorder="1" applyAlignment="1" applyProtection="1">
      <alignment horizontal="center" vertical="center"/>
      <protection locked="0"/>
    </xf>
    <xf numFmtId="3" fontId="35" fillId="11" borderId="55" xfId="0" applyNumberFormat="1" applyFont="1" applyFill="1" applyBorder="1" applyAlignment="1" applyProtection="1">
      <alignment horizontal="center" vertical="center"/>
      <protection locked="0"/>
    </xf>
    <xf numFmtId="3" fontId="35" fillId="11" borderId="29" xfId="0" applyNumberFormat="1" applyFont="1" applyFill="1" applyBorder="1" applyAlignment="1" applyProtection="1">
      <alignment horizontal="center" vertical="center"/>
      <protection locked="0"/>
    </xf>
    <xf numFmtId="0" fontId="35" fillId="11" borderId="35" xfId="0" applyFont="1" applyFill="1" applyBorder="1" applyAlignment="1" applyProtection="1">
      <alignment horizontal="center" vertical="center"/>
      <protection locked="0"/>
    </xf>
  </cellXfs>
  <cellStyles count="6">
    <cellStyle name="Hypertextový odkaz" xfId="1" builtinId="8"/>
    <cellStyle name="Hypertextový odkaz 2" xfId="5" xr:uid="{7A4924E0-126C-409C-87BF-6D7A20247ACE}"/>
    <cellStyle name="Normální" xfId="0" builtinId="0"/>
    <cellStyle name="Normální 2" xfId="3" xr:uid="{18ED8D48-489C-44D4-9FB8-AFE1ABB19FC2}"/>
    <cellStyle name="Procenta" xfId="2" builtinId="5"/>
    <cellStyle name="Procenta 2" xfId="4" xr:uid="{2945F3F8-0CB9-4E56-A917-5AEE34825292}"/>
  </cellStyles>
  <dxfs count="0"/>
  <tableStyles count="0" defaultTableStyle="TableStyleMedium2" defaultPivotStyle="PivotStyleLight16"/>
  <colors>
    <mruColors>
      <color rgb="FFF3EED7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" y="4975225"/>
          <a:ext cx="11718925" cy="213990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showGridLines="0" zoomScale="90" zoomScaleNormal="90" workbookViewId="0">
      <selection activeCell="J23" sqref="J23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41" t="s">
        <v>0</v>
      </c>
    </row>
    <row r="2" spans="1:14" ht="14.25" customHeight="1" x14ac:dyDescent="0.25">
      <c r="A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4.25" customHeight="1" x14ac:dyDescent="0.25">
      <c r="A3" s="17" t="s">
        <v>107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4.25" customHeight="1" x14ac:dyDescent="0.25">
      <c r="A4" s="13" t="s">
        <v>108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ht="14.25" customHeight="1" x14ac:dyDescent="0.25">
      <c r="A5" s="13" t="s">
        <v>94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14.25" customHeight="1" x14ac:dyDescent="0.25">
      <c r="A6" s="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14.25" customHeight="1" x14ac:dyDescent="0.25">
      <c r="A7" s="33" t="s">
        <v>84</v>
      </c>
      <c r="B7" s="34" t="s">
        <v>85</v>
      </c>
      <c r="C7" s="35" t="s">
        <v>86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ht="14.25" customHeight="1" x14ac:dyDescent="0.25">
      <c r="A8" s="22" t="s">
        <v>102</v>
      </c>
      <c r="B8" s="13" t="s">
        <v>103</v>
      </c>
      <c r="C8" s="23" t="s">
        <v>106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14.25" customHeight="1" x14ac:dyDescent="0.25">
      <c r="A9" s="24" t="s">
        <v>87</v>
      </c>
      <c r="B9" s="25" t="s">
        <v>100</v>
      </c>
      <c r="C9" s="26" t="s">
        <v>104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ht="14.25" customHeight="1" x14ac:dyDescent="0.25">
      <c r="A10" s="24" t="s">
        <v>88</v>
      </c>
      <c r="B10" s="25" t="s">
        <v>100</v>
      </c>
      <c r="C10" s="26" t="s">
        <v>104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14.25" customHeight="1" x14ac:dyDescent="0.25">
      <c r="A11" s="24" t="s">
        <v>90</v>
      </c>
      <c r="B11" s="25" t="s">
        <v>100</v>
      </c>
      <c r="C11" s="26" t="s">
        <v>104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4.25" customHeight="1" x14ac:dyDescent="0.25">
      <c r="A12" s="24" t="s">
        <v>91</v>
      </c>
      <c r="B12" s="25" t="s">
        <v>100</v>
      </c>
      <c r="C12" s="26" t="s">
        <v>104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ht="14.25" customHeight="1" x14ac:dyDescent="0.25">
      <c r="A13" s="24" t="s">
        <v>92</v>
      </c>
      <c r="B13" s="25" t="s">
        <v>100</v>
      </c>
      <c r="C13" s="26" t="s">
        <v>104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ht="14.25" customHeight="1" x14ac:dyDescent="0.25">
      <c r="A14" s="27" t="s">
        <v>89</v>
      </c>
      <c r="B14" s="28" t="s">
        <v>101</v>
      </c>
      <c r="C14" s="29" t="s">
        <v>105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ht="14.25" customHeight="1" x14ac:dyDescent="0.25">
      <c r="A15" s="27" t="s">
        <v>93</v>
      </c>
      <c r="B15" s="28" t="s">
        <v>101</v>
      </c>
      <c r="C15" s="29" t="s">
        <v>105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ht="14.25" customHeight="1" x14ac:dyDescent="0.25">
      <c r="A16" s="27" t="s">
        <v>95</v>
      </c>
      <c r="B16" s="28" t="s">
        <v>101</v>
      </c>
      <c r="C16" s="29" t="s">
        <v>105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ht="14.25" customHeight="1" x14ac:dyDescent="0.25">
      <c r="A17" s="27" t="s">
        <v>96</v>
      </c>
      <c r="B17" s="28" t="s">
        <v>101</v>
      </c>
      <c r="C17" s="29" t="s">
        <v>105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ht="14.25" customHeight="1" x14ac:dyDescent="0.25">
      <c r="A18" s="27" t="s">
        <v>97</v>
      </c>
      <c r="B18" s="28" t="s">
        <v>101</v>
      </c>
      <c r="C18" s="29" t="s">
        <v>105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ht="14.25" customHeight="1" x14ac:dyDescent="0.25">
      <c r="A19" s="27" t="s">
        <v>90</v>
      </c>
      <c r="B19" s="28" t="s">
        <v>101</v>
      </c>
      <c r="C19" s="29" t="s">
        <v>105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ht="14.25" customHeight="1" x14ac:dyDescent="0.25">
      <c r="A20" s="27" t="s">
        <v>98</v>
      </c>
      <c r="B20" s="28" t="s">
        <v>101</v>
      </c>
      <c r="C20" s="29" t="s">
        <v>105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ht="14.25" customHeight="1" x14ac:dyDescent="0.25">
      <c r="A21" s="30" t="s">
        <v>99</v>
      </c>
      <c r="B21" s="31" t="s">
        <v>101</v>
      </c>
      <c r="C21" s="32" t="s">
        <v>105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ht="14.25" customHeight="1" x14ac:dyDescent="0.25">
      <c r="B22" s="13"/>
      <c r="C22" s="21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x14ac:dyDescent="0.25">
      <c r="A23" s="13"/>
    </row>
    <row r="24" spans="1:14" x14ac:dyDescent="0.25">
      <c r="A24" s="17" t="s">
        <v>1</v>
      </c>
    </row>
    <row r="25" spans="1:14" x14ac:dyDescent="0.25">
      <c r="A25" s="13" t="s">
        <v>2</v>
      </c>
    </row>
    <row r="26" spans="1:14" x14ac:dyDescent="0.25">
      <c r="A26" s="13" t="s">
        <v>3</v>
      </c>
    </row>
    <row r="27" spans="1:14" x14ac:dyDescent="0.25">
      <c r="A27" s="13"/>
    </row>
    <row r="28" spans="1:14" ht="130.69999999999999" customHeight="1" x14ac:dyDescent="0.25">
      <c r="A28" s="13"/>
    </row>
    <row r="29" spans="1:14" ht="38.25" customHeight="1" x14ac:dyDescent="0.25">
      <c r="A29" s="3"/>
    </row>
    <row r="30" spans="1:14" x14ac:dyDescent="0.25">
      <c r="A30" s="3"/>
    </row>
    <row r="31" spans="1:14" x14ac:dyDescent="0.25">
      <c r="A31" s="14" t="s">
        <v>4</v>
      </c>
    </row>
    <row r="32" spans="1:14" x14ac:dyDescent="0.25">
      <c r="A32" t="s">
        <v>5</v>
      </c>
    </row>
    <row r="33" spans="1:7" x14ac:dyDescent="0.25">
      <c r="A33" t="s">
        <v>6</v>
      </c>
    </row>
    <row r="35" spans="1:7" x14ac:dyDescent="0.25">
      <c r="A35" s="14" t="s">
        <v>7</v>
      </c>
    </row>
    <row r="36" spans="1:7" x14ac:dyDescent="0.25">
      <c r="A36" t="s">
        <v>110</v>
      </c>
    </row>
    <row r="38" spans="1:7" x14ac:dyDescent="0.25">
      <c r="A38" s="17" t="s">
        <v>8</v>
      </c>
    </row>
    <row r="39" spans="1:7" x14ac:dyDescent="0.25">
      <c r="A39" s="13" t="s">
        <v>9</v>
      </c>
    </row>
    <row r="40" spans="1:7" x14ac:dyDescent="0.25">
      <c r="A40" s="18" t="s">
        <v>68</v>
      </c>
    </row>
    <row r="41" spans="1:7" x14ac:dyDescent="0.25">
      <c r="B41" s="3"/>
      <c r="C41" s="3"/>
      <c r="D41" s="3"/>
      <c r="E41" s="3"/>
      <c r="F41" s="3"/>
      <c r="G41" s="3"/>
    </row>
    <row r="42" spans="1:7" x14ac:dyDescent="0.25">
      <c r="A42" s="20"/>
      <c r="B42" s="3"/>
      <c r="C42" s="3"/>
      <c r="D42" s="3"/>
      <c r="E42" s="3"/>
      <c r="F42" s="3"/>
      <c r="G42" s="3"/>
    </row>
    <row r="43" spans="1:7" x14ac:dyDescent="0.25"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3"/>
      <c r="B46" s="3"/>
      <c r="C46" s="3"/>
      <c r="D46" s="3"/>
      <c r="E46" s="3"/>
      <c r="F46" s="3"/>
      <c r="G46" s="3"/>
    </row>
    <row r="47" spans="1:7" x14ac:dyDescent="0.25">
      <c r="A47" s="3"/>
      <c r="B47" s="3"/>
      <c r="C47" s="3"/>
      <c r="D47" s="3"/>
      <c r="E47" s="3"/>
      <c r="F47" s="3"/>
      <c r="G47" s="3"/>
    </row>
    <row r="48" spans="1:7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</row>
  </sheetData>
  <hyperlinks>
    <hyperlink ref="A40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4" orientation="landscape" r:id="rId2"/>
  <ignoredErrors>
    <ignoredError sqref="C8:C21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2"/>
  <sheetViews>
    <sheetView zoomScale="115" zoomScaleNormal="115" workbookViewId="0">
      <pane ySplit="3" topLeftCell="A54" activePane="bottomLeft" state="frozen"/>
      <selection pane="bottomLeft" sqref="A1:S72"/>
    </sheetView>
  </sheetViews>
  <sheetFormatPr defaultColWidth="9.28515625" defaultRowHeight="15" x14ac:dyDescent="0.25"/>
  <cols>
    <col min="1" max="1" width="7.28515625" style="12" customWidth="1"/>
    <col min="2" max="2" width="14.7109375" customWidth="1"/>
    <col min="5" max="6" width="10" bestFit="1" customWidth="1"/>
    <col min="7" max="7" width="21" customWidth="1"/>
    <col min="8" max="8" width="15.85546875" customWidth="1"/>
    <col min="9" max="9" width="12.85546875" customWidth="1"/>
    <col min="10" max="10" width="11.7109375" customWidth="1"/>
    <col min="11" max="11" width="42.28515625" customWidth="1"/>
    <col min="12" max="13" width="13.140625" style="38" customWidth="1"/>
    <col min="16" max="16" width="13.7109375" customWidth="1"/>
    <col min="17" max="17" width="13.28515625" customWidth="1"/>
    <col min="18" max="18" width="10.28515625" customWidth="1"/>
  </cols>
  <sheetData>
    <row r="1" spans="1:19" ht="19.5" thickBot="1" x14ac:dyDescent="0.35">
      <c r="A1" s="184" t="s">
        <v>10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6"/>
    </row>
    <row r="2" spans="1:19" ht="27.2" customHeight="1" x14ac:dyDescent="0.25">
      <c r="A2" s="187" t="s">
        <v>11</v>
      </c>
      <c r="B2" s="189" t="s">
        <v>12</v>
      </c>
      <c r="C2" s="190"/>
      <c r="D2" s="190"/>
      <c r="E2" s="190"/>
      <c r="F2" s="191"/>
      <c r="G2" s="187" t="s">
        <v>13</v>
      </c>
      <c r="H2" s="194" t="s">
        <v>14</v>
      </c>
      <c r="I2" s="196" t="s">
        <v>67</v>
      </c>
      <c r="J2" s="187" t="s">
        <v>15</v>
      </c>
      <c r="K2" s="187" t="s">
        <v>16</v>
      </c>
      <c r="L2" s="192" t="s">
        <v>17</v>
      </c>
      <c r="M2" s="193"/>
      <c r="N2" s="180" t="s">
        <v>18</v>
      </c>
      <c r="O2" s="181"/>
      <c r="P2" s="182" t="s">
        <v>19</v>
      </c>
      <c r="Q2" s="183"/>
      <c r="R2" s="180" t="s">
        <v>20</v>
      </c>
      <c r="S2" s="181"/>
    </row>
    <row r="3" spans="1:19" ht="102.75" thickBot="1" x14ac:dyDescent="0.3">
      <c r="A3" s="188"/>
      <c r="B3" s="6" t="s">
        <v>21</v>
      </c>
      <c r="C3" s="7" t="s">
        <v>22</v>
      </c>
      <c r="D3" s="7" t="s">
        <v>23</v>
      </c>
      <c r="E3" s="7" t="s">
        <v>24</v>
      </c>
      <c r="F3" s="8" t="s">
        <v>25</v>
      </c>
      <c r="G3" s="188"/>
      <c r="H3" s="195"/>
      <c r="I3" s="197"/>
      <c r="J3" s="188"/>
      <c r="K3" s="188"/>
      <c r="L3" s="36" t="s">
        <v>26</v>
      </c>
      <c r="M3" s="37" t="s">
        <v>83</v>
      </c>
      <c r="N3" s="15" t="s">
        <v>27</v>
      </c>
      <c r="O3" s="16" t="s">
        <v>28</v>
      </c>
      <c r="P3" s="4" t="s">
        <v>29</v>
      </c>
      <c r="Q3" s="9" t="s">
        <v>30</v>
      </c>
      <c r="R3" s="11" t="s">
        <v>31</v>
      </c>
      <c r="S3" s="16" t="s">
        <v>32</v>
      </c>
    </row>
    <row r="4" spans="1:19" ht="59.25" customHeight="1" x14ac:dyDescent="0.25">
      <c r="A4" s="169">
        <v>1</v>
      </c>
      <c r="B4" s="170" t="s">
        <v>142</v>
      </c>
      <c r="C4" s="170" t="s">
        <v>143</v>
      </c>
      <c r="D4" s="132">
        <v>71000984</v>
      </c>
      <c r="E4" s="170">
        <v>107623129</v>
      </c>
      <c r="F4" s="132">
        <v>600136124</v>
      </c>
      <c r="G4" s="170" t="s">
        <v>144</v>
      </c>
      <c r="H4" s="170" t="s">
        <v>96</v>
      </c>
      <c r="I4" s="132" t="s">
        <v>111</v>
      </c>
      <c r="J4" s="132" t="s">
        <v>138</v>
      </c>
      <c r="K4" s="170" t="s">
        <v>145</v>
      </c>
      <c r="L4" s="171">
        <v>3000000</v>
      </c>
      <c r="M4" s="171">
        <v>2550000</v>
      </c>
      <c r="N4" s="132" t="s">
        <v>146</v>
      </c>
      <c r="O4" s="132" t="s">
        <v>147</v>
      </c>
      <c r="P4" s="132"/>
      <c r="Q4" s="132"/>
      <c r="R4" s="132" t="s">
        <v>148</v>
      </c>
      <c r="S4" s="133" t="s">
        <v>149</v>
      </c>
    </row>
    <row r="5" spans="1:19" ht="58.5" customHeight="1" x14ac:dyDescent="0.25">
      <c r="A5" s="153">
        <v>2</v>
      </c>
      <c r="B5" s="126" t="s">
        <v>142</v>
      </c>
      <c r="C5" s="126" t="s">
        <v>143</v>
      </c>
      <c r="D5" s="127">
        <v>71000984</v>
      </c>
      <c r="E5" s="126">
        <v>107623129</v>
      </c>
      <c r="F5" s="127">
        <v>600136124</v>
      </c>
      <c r="G5" s="126" t="s">
        <v>153</v>
      </c>
      <c r="H5" s="126" t="s">
        <v>96</v>
      </c>
      <c r="I5" s="127" t="s">
        <v>111</v>
      </c>
      <c r="J5" s="127" t="s">
        <v>138</v>
      </c>
      <c r="K5" s="126" t="s">
        <v>154</v>
      </c>
      <c r="L5" s="154">
        <v>1000000</v>
      </c>
      <c r="M5" s="154">
        <v>850000</v>
      </c>
      <c r="N5" s="127" t="s">
        <v>146</v>
      </c>
      <c r="O5" s="127" t="s">
        <v>147</v>
      </c>
      <c r="P5" s="127"/>
      <c r="Q5" s="127"/>
      <c r="R5" s="127" t="s">
        <v>148</v>
      </c>
      <c r="S5" s="128" t="s">
        <v>149</v>
      </c>
    </row>
    <row r="6" spans="1:19" ht="59.25" customHeight="1" x14ac:dyDescent="0.25">
      <c r="A6" s="153">
        <v>3</v>
      </c>
      <c r="B6" s="126" t="s">
        <v>142</v>
      </c>
      <c r="C6" s="126" t="s">
        <v>143</v>
      </c>
      <c r="D6" s="127">
        <v>71000984</v>
      </c>
      <c r="E6" s="126">
        <v>107623129</v>
      </c>
      <c r="F6" s="127">
        <v>600136124</v>
      </c>
      <c r="G6" s="126" t="s">
        <v>155</v>
      </c>
      <c r="H6" s="126" t="s">
        <v>96</v>
      </c>
      <c r="I6" s="127" t="s">
        <v>111</v>
      </c>
      <c r="J6" s="127" t="s">
        <v>138</v>
      </c>
      <c r="K6" s="126" t="s">
        <v>156</v>
      </c>
      <c r="L6" s="154">
        <v>2000000</v>
      </c>
      <c r="M6" s="154">
        <v>1700000</v>
      </c>
      <c r="N6" s="127" t="s">
        <v>146</v>
      </c>
      <c r="O6" s="127" t="s">
        <v>147</v>
      </c>
      <c r="P6" s="127"/>
      <c r="Q6" s="127"/>
      <c r="R6" s="127" t="s">
        <v>148</v>
      </c>
      <c r="S6" s="128" t="s">
        <v>152</v>
      </c>
    </row>
    <row r="7" spans="1:19" ht="55.5" customHeight="1" x14ac:dyDescent="0.25">
      <c r="A7" s="153">
        <v>4</v>
      </c>
      <c r="B7" s="126" t="s">
        <v>142</v>
      </c>
      <c r="C7" s="126" t="s">
        <v>143</v>
      </c>
      <c r="D7" s="127">
        <v>71000984</v>
      </c>
      <c r="E7" s="126">
        <v>107623129</v>
      </c>
      <c r="F7" s="127">
        <v>600136124</v>
      </c>
      <c r="G7" s="126" t="s">
        <v>157</v>
      </c>
      <c r="H7" s="126" t="s">
        <v>96</v>
      </c>
      <c r="I7" s="127" t="s">
        <v>111</v>
      </c>
      <c r="J7" s="127" t="s">
        <v>138</v>
      </c>
      <c r="K7" s="126" t="s">
        <v>158</v>
      </c>
      <c r="L7" s="154">
        <v>2000000</v>
      </c>
      <c r="M7" s="154">
        <v>1700000</v>
      </c>
      <c r="N7" s="127" t="s">
        <v>146</v>
      </c>
      <c r="O7" s="127" t="s">
        <v>147</v>
      </c>
      <c r="P7" s="127"/>
      <c r="Q7" s="127"/>
      <c r="R7" s="127" t="s">
        <v>148</v>
      </c>
      <c r="S7" s="128" t="s">
        <v>149</v>
      </c>
    </row>
    <row r="8" spans="1:19" ht="57.75" customHeight="1" x14ac:dyDescent="0.25">
      <c r="A8" s="153">
        <v>5</v>
      </c>
      <c r="B8" s="126" t="s">
        <v>142</v>
      </c>
      <c r="C8" s="126" t="s">
        <v>143</v>
      </c>
      <c r="D8" s="127">
        <v>71000984</v>
      </c>
      <c r="E8" s="126">
        <v>107623129</v>
      </c>
      <c r="F8" s="127">
        <v>600136124</v>
      </c>
      <c r="G8" s="126" t="s">
        <v>159</v>
      </c>
      <c r="H8" s="126" t="s">
        <v>96</v>
      </c>
      <c r="I8" s="127" t="s">
        <v>111</v>
      </c>
      <c r="J8" s="127" t="s">
        <v>138</v>
      </c>
      <c r="K8" s="126" t="s">
        <v>160</v>
      </c>
      <c r="L8" s="154">
        <v>5000000</v>
      </c>
      <c r="M8" s="154">
        <v>4250000</v>
      </c>
      <c r="N8" s="127" t="s">
        <v>146</v>
      </c>
      <c r="O8" s="127" t="s">
        <v>147</v>
      </c>
      <c r="P8" s="127"/>
      <c r="Q8" s="127"/>
      <c r="R8" s="127" t="s">
        <v>148</v>
      </c>
      <c r="S8" s="128" t="s">
        <v>152</v>
      </c>
    </row>
    <row r="9" spans="1:19" ht="57" customHeight="1" x14ac:dyDescent="0.25">
      <c r="A9" s="153">
        <v>6</v>
      </c>
      <c r="B9" s="130" t="s">
        <v>142</v>
      </c>
      <c r="C9" s="130" t="s">
        <v>143</v>
      </c>
      <c r="D9" s="129">
        <v>71000984</v>
      </c>
      <c r="E9" s="130">
        <v>107623129</v>
      </c>
      <c r="F9" s="129">
        <v>600136124</v>
      </c>
      <c r="G9" s="130" t="s">
        <v>161</v>
      </c>
      <c r="H9" s="130" t="s">
        <v>96</v>
      </c>
      <c r="I9" s="129" t="s">
        <v>111</v>
      </c>
      <c r="J9" s="129" t="s">
        <v>138</v>
      </c>
      <c r="K9" s="130" t="s">
        <v>161</v>
      </c>
      <c r="L9" s="156">
        <v>3000000</v>
      </c>
      <c r="M9" s="156">
        <v>2550000</v>
      </c>
      <c r="N9" s="129" t="s">
        <v>146</v>
      </c>
      <c r="O9" s="129" t="s">
        <v>147</v>
      </c>
      <c r="P9" s="129"/>
      <c r="Q9" s="129"/>
      <c r="R9" s="129" t="s">
        <v>148</v>
      </c>
      <c r="S9" s="131" t="s">
        <v>149</v>
      </c>
    </row>
    <row r="10" spans="1:19" ht="57" customHeight="1" x14ac:dyDescent="0.25">
      <c r="A10" s="172">
        <v>7</v>
      </c>
      <c r="B10" s="126" t="s">
        <v>142</v>
      </c>
      <c r="C10" s="126" t="s">
        <v>143</v>
      </c>
      <c r="D10" s="127">
        <v>71000984</v>
      </c>
      <c r="E10" s="126">
        <v>107623129</v>
      </c>
      <c r="F10" s="127">
        <v>600136124</v>
      </c>
      <c r="G10" s="126" t="s">
        <v>317</v>
      </c>
      <c r="H10" s="126" t="s">
        <v>96</v>
      </c>
      <c r="I10" s="127" t="s">
        <v>111</v>
      </c>
      <c r="J10" s="127" t="s">
        <v>138</v>
      </c>
      <c r="K10" s="127" t="s">
        <v>318</v>
      </c>
      <c r="L10" s="154">
        <v>4000000</v>
      </c>
      <c r="M10" s="154">
        <f t="shared" ref="M10" si="0">L10*0.85</f>
        <v>3400000</v>
      </c>
      <c r="N10" s="127" t="s">
        <v>146</v>
      </c>
      <c r="O10" s="127" t="s">
        <v>147</v>
      </c>
      <c r="P10" s="127"/>
      <c r="Q10" s="127"/>
      <c r="R10" s="127" t="s">
        <v>148</v>
      </c>
      <c r="S10" s="128" t="s">
        <v>149</v>
      </c>
    </row>
    <row r="11" spans="1:19" ht="39" customHeight="1" x14ac:dyDescent="0.25">
      <c r="A11" s="173">
        <v>8</v>
      </c>
      <c r="B11" s="112" t="s">
        <v>163</v>
      </c>
      <c r="C11" s="112" t="s">
        <v>164</v>
      </c>
      <c r="D11" s="120">
        <v>60784512</v>
      </c>
      <c r="E11" s="120">
        <v>107623111</v>
      </c>
      <c r="F11" s="120">
        <v>600136361</v>
      </c>
      <c r="G11" s="112" t="s">
        <v>165</v>
      </c>
      <c r="H11" s="120" t="s">
        <v>96</v>
      </c>
      <c r="I11" s="120" t="s">
        <v>111</v>
      </c>
      <c r="J11" s="120" t="s">
        <v>111</v>
      </c>
      <c r="K11" s="112" t="s">
        <v>166</v>
      </c>
      <c r="L11" s="145">
        <v>2000000</v>
      </c>
      <c r="M11" s="145">
        <v>1700000</v>
      </c>
      <c r="N11" s="302">
        <v>2025</v>
      </c>
      <c r="O11" s="302">
        <v>2027</v>
      </c>
      <c r="P11" s="120"/>
      <c r="Q11" s="120"/>
      <c r="R11" s="120" t="s">
        <v>148</v>
      </c>
      <c r="S11" s="121" t="s">
        <v>167</v>
      </c>
    </row>
    <row r="12" spans="1:19" ht="39" customHeight="1" x14ac:dyDescent="0.25">
      <c r="A12" s="173">
        <v>9</v>
      </c>
      <c r="B12" s="112" t="s">
        <v>163</v>
      </c>
      <c r="C12" s="112" t="s">
        <v>164</v>
      </c>
      <c r="D12" s="120">
        <v>60784512</v>
      </c>
      <c r="E12" s="120">
        <v>107623111</v>
      </c>
      <c r="F12" s="120">
        <v>600136361</v>
      </c>
      <c r="G12" s="112" t="s">
        <v>168</v>
      </c>
      <c r="H12" s="120" t="s">
        <v>96</v>
      </c>
      <c r="I12" s="120" t="s">
        <v>111</v>
      </c>
      <c r="J12" s="120" t="s">
        <v>111</v>
      </c>
      <c r="K12" s="112" t="s">
        <v>169</v>
      </c>
      <c r="L12" s="145">
        <v>1000000</v>
      </c>
      <c r="M12" s="145">
        <v>850000</v>
      </c>
      <c r="N12" s="302">
        <v>2025</v>
      </c>
      <c r="O12" s="302">
        <v>2027</v>
      </c>
      <c r="P12" s="120"/>
      <c r="Q12" s="120"/>
      <c r="R12" s="120" t="s">
        <v>148</v>
      </c>
      <c r="S12" s="121" t="s">
        <v>149</v>
      </c>
    </row>
    <row r="13" spans="1:19" ht="46.5" customHeight="1" x14ac:dyDescent="0.25">
      <c r="A13" s="173">
        <v>10</v>
      </c>
      <c r="B13" s="112" t="s">
        <v>163</v>
      </c>
      <c r="C13" s="112" t="s">
        <v>164</v>
      </c>
      <c r="D13" s="120">
        <v>60784512</v>
      </c>
      <c r="E13" s="120">
        <v>107623111</v>
      </c>
      <c r="F13" s="120">
        <v>600136361</v>
      </c>
      <c r="G13" s="112" t="s">
        <v>170</v>
      </c>
      <c r="H13" s="120" t="s">
        <v>96</v>
      </c>
      <c r="I13" s="120" t="s">
        <v>111</v>
      </c>
      <c r="J13" s="120" t="s">
        <v>111</v>
      </c>
      <c r="K13" s="112" t="s">
        <v>171</v>
      </c>
      <c r="L13" s="145">
        <v>500000</v>
      </c>
      <c r="M13" s="145">
        <v>425000</v>
      </c>
      <c r="N13" s="302">
        <v>2025</v>
      </c>
      <c r="O13" s="302">
        <v>2027</v>
      </c>
      <c r="P13" s="120"/>
      <c r="Q13" s="120"/>
      <c r="R13" s="120" t="s">
        <v>148</v>
      </c>
      <c r="S13" s="121" t="s">
        <v>167</v>
      </c>
    </row>
    <row r="14" spans="1:19" ht="48.75" customHeight="1" x14ac:dyDescent="0.25">
      <c r="A14" s="173">
        <v>11</v>
      </c>
      <c r="B14" s="112" t="s">
        <v>163</v>
      </c>
      <c r="C14" s="112" t="s">
        <v>164</v>
      </c>
      <c r="D14" s="120">
        <v>60784512</v>
      </c>
      <c r="E14" s="120">
        <v>107623111</v>
      </c>
      <c r="F14" s="120">
        <v>600136361</v>
      </c>
      <c r="G14" s="112" t="s">
        <v>172</v>
      </c>
      <c r="H14" s="120" t="s">
        <v>96</v>
      </c>
      <c r="I14" s="120" t="s">
        <v>111</v>
      </c>
      <c r="J14" s="120" t="s">
        <v>111</v>
      </c>
      <c r="K14" s="112" t="s">
        <v>171</v>
      </c>
      <c r="L14" s="145">
        <v>500000</v>
      </c>
      <c r="M14" s="145">
        <v>425000</v>
      </c>
      <c r="N14" s="302">
        <v>2025</v>
      </c>
      <c r="O14" s="302">
        <v>2027</v>
      </c>
      <c r="P14" s="120"/>
      <c r="Q14" s="120"/>
      <c r="R14" s="120" t="s">
        <v>148</v>
      </c>
      <c r="S14" s="121" t="s">
        <v>167</v>
      </c>
    </row>
    <row r="15" spans="1:19" ht="49.5" customHeight="1" x14ac:dyDescent="0.25">
      <c r="A15" s="173">
        <v>12</v>
      </c>
      <c r="B15" s="112" t="s">
        <v>163</v>
      </c>
      <c r="C15" s="112" t="s">
        <v>164</v>
      </c>
      <c r="D15" s="120">
        <v>60784512</v>
      </c>
      <c r="E15" s="120">
        <v>107623111</v>
      </c>
      <c r="F15" s="120">
        <v>600136361</v>
      </c>
      <c r="G15" s="112" t="s">
        <v>173</v>
      </c>
      <c r="H15" s="120" t="s">
        <v>96</v>
      </c>
      <c r="I15" s="120" t="s">
        <v>111</v>
      </c>
      <c r="J15" s="120" t="s">
        <v>111</v>
      </c>
      <c r="K15" s="112" t="s">
        <v>171</v>
      </c>
      <c r="L15" s="145">
        <v>500000</v>
      </c>
      <c r="M15" s="145">
        <v>425000</v>
      </c>
      <c r="N15" s="302">
        <v>2025</v>
      </c>
      <c r="O15" s="302">
        <v>2027</v>
      </c>
      <c r="P15" s="120"/>
      <c r="Q15" s="120"/>
      <c r="R15" s="120" t="s">
        <v>148</v>
      </c>
      <c r="S15" s="121" t="s">
        <v>167</v>
      </c>
    </row>
    <row r="16" spans="1:19" ht="51.75" customHeight="1" x14ac:dyDescent="0.25">
      <c r="A16" s="173">
        <v>13</v>
      </c>
      <c r="B16" s="112" t="s">
        <v>163</v>
      </c>
      <c r="C16" s="112" t="s">
        <v>164</v>
      </c>
      <c r="D16" s="120">
        <v>60784512</v>
      </c>
      <c r="E16" s="120">
        <v>107623111</v>
      </c>
      <c r="F16" s="120">
        <v>600136361</v>
      </c>
      <c r="G16" s="112" t="s">
        <v>174</v>
      </c>
      <c r="H16" s="120" t="s">
        <v>96</v>
      </c>
      <c r="I16" s="120" t="s">
        <v>111</v>
      </c>
      <c r="J16" s="120" t="s">
        <v>111</v>
      </c>
      <c r="K16" s="112" t="s">
        <v>175</v>
      </c>
      <c r="L16" s="145">
        <v>800000</v>
      </c>
      <c r="M16" s="145">
        <v>680000</v>
      </c>
      <c r="N16" s="302">
        <v>2025</v>
      </c>
      <c r="O16" s="302">
        <v>2027</v>
      </c>
      <c r="P16" s="120"/>
      <c r="Q16" s="120"/>
      <c r="R16" s="120" t="s">
        <v>148</v>
      </c>
      <c r="S16" s="121" t="s">
        <v>167</v>
      </c>
    </row>
    <row r="17" spans="1:19" ht="51.75" customHeight="1" x14ac:dyDescent="0.25">
      <c r="A17" s="173">
        <v>14</v>
      </c>
      <c r="B17" s="112" t="s">
        <v>163</v>
      </c>
      <c r="C17" s="112" t="s">
        <v>164</v>
      </c>
      <c r="D17" s="120">
        <v>60784512</v>
      </c>
      <c r="E17" s="120">
        <v>107623111</v>
      </c>
      <c r="F17" s="120">
        <v>600136361</v>
      </c>
      <c r="G17" s="112" t="s">
        <v>176</v>
      </c>
      <c r="H17" s="120" t="s">
        <v>96</v>
      </c>
      <c r="I17" s="120" t="s">
        <v>111</v>
      </c>
      <c r="J17" s="120" t="s">
        <v>111</v>
      </c>
      <c r="K17" s="112" t="s">
        <v>175</v>
      </c>
      <c r="L17" s="145">
        <v>500000</v>
      </c>
      <c r="M17" s="145">
        <v>425000</v>
      </c>
      <c r="N17" s="302">
        <v>2025</v>
      </c>
      <c r="O17" s="302">
        <v>2027</v>
      </c>
      <c r="P17" s="120"/>
      <c r="Q17" s="120"/>
      <c r="R17" s="120" t="s">
        <v>148</v>
      </c>
      <c r="S17" s="121" t="s">
        <v>149</v>
      </c>
    </row>
    <row r="18" spans="1:19" ht="68.25" customHeight="1" x14ac:dyDescent="0.25">
      <c r="A18" s="173">
        <v>15</v>
      </c>
      <c r="B18" s="112" t="s">
        <v>163</v>
      </c>
      <c r="C18" s="112" t="s">
        <v>164</v>
      </c>
      <c r="D18" s="120">
        <v>60784512</v>
      </c>
      <c r="E18" s="120">
        <v>107623111</v>
      </c>
      <c r="F18" s="120">
        <v>600136361</v>
      </c>
      <c r="G18" s="112" t="s">
        <v>177</v>
      </c>
      <c r="H18" s="120" t="s">
        <v>96</v>
      </c>
      <c r="I18" s="120" t="s">
        <v>111</v>
      </c>
      <c r="J18" s="120" t="s">
        <v>111</v>
      </c>
      <c r="K18" s="112" t="s">
        <v>178</v>
      </c>
      <c r="L18" s="145">
        <v>1000000</v>
      </c>
      <c r="M18" s="145">
        <v>850000</v>
      </c>
      <c r="N18" s="302">
        <v>2025</v>
      </c>
      <c r="O18" s="302">
        <v>2027</v>
      </c>
      <c r="P18" s="120"/>
      <c r="Q18" s="120"/>
      <c r="R18" s="120" t="s">
        <v>148</v>
      </c>
      <c r="S18" s="121" t="s">
        <v>149</v>
      </c>
    </row>
    <row r="19" spans="1:19" ht="55.5" customHeight="1" x14ac:dyDescent="0.25">
      <c r="A19" s="173">
        <v>16</v>
      </c>
      <c r="B19" s="112" t="s">
        <v>163</v>
      </c>
      <c r="C19" s="112" t="s">
        <v>164</v>
      </c>
      <c r="D19" s="120">
        <v>60784512</v>
      </c>
      <c r="E19" s="120">
        <v>107623111</v>
      </c>
      <c r="F19" s="120">
        <v>600136361</v>
      </c>
      <c r="G19" s="112" t="s">
        <v>179</v>
      </c>
      <c r="H19" s="120" t="s">
        <v>96</v>
      </c>
      <c r="I19" s="120" t="s">
        <v>111</v>
      </c>
      <c r="J19" s="120" t="s">
        <v>111</v>
      </c>
      <c r="K19" s="112" t="s">
        <v>180</v>
      </c>
      <c r="L19" s="145">
        <v>1500000</v>
      </c>
      <c r="M19" s="145">
        <v>1275000</v>
      </c>
      <c r="N19" s="302">
        <v>2025</v>
      </c>
      <c r="O19" s="302">
        <v>2027</v>
      </c>
      <c r="P19" s="120"/>
      <c r="Q19" s="120"/>
      <c r="R19" s="120" t="s">
        <v>148</v>
      </c>
      <c r="S19" s="121" t="s">
        <v>149</v>
      </c>
    </row>
    <row r="20" spans="1:19" ht="63" customHeight="1" x14ac:dyDescent="0.25">
      <c r="A20" s="173">
        <v>17</v>
      </c>
      <c r="B20" s="112" t="s">
        <v>163</v>
      </c>
      <c r="C20" s="112" t="s">
        <v>164</v>
      </c>
      <c r="D20" s="120">
        <v>60784512</v>
      </c>
      <c r="E20" s="120">
        <v>107623111</v>
      </c>
      <c r="F20" s="120">
        <v>600136361</v>
      </c>
      <c r="G20" s="112" t="s">
        <v>181</v>
      </c>
      <c r="H20" s="120" t="s">
        <v>96</v>
      </c>
      <c r="I20" s="120" t="s">
        <v>111</v>
      </c>
      <c r="J20" s="120" t="s">
        <v>111</v>
      </c>
      <c r="K20" s="112" t="s">
        <v>182</v>
      </c>
      <c r="L20" s="145">
        <v>2000000</v>
      </c>
      <c r="M20" s="145">
        <v>1700000</v>
      </c>
      <c r="N20" s="302">
        <v>2025</v>
      </c>
      <c r="O20" s="302">
        <v>2027</v>
      </c>
      <c r="P20" s="120"/>
      <c r="Q20" s="120"/>
      <c r="R20" s="120" t="s">
        <v>148</v>
      </c>
      <c r="S20" s="121" t="s">
        <v>149</v>
      </c>
    </row>
    <row r="21" spans="1:19" ht="61.5" customHeight="1" x14ac:dyDescent="0.25">
      <c r="A21" s="174">
        <v>18</v>
      </c>
      <c r="B21" s="112" t="s">
        <v>163</v>
      </c>
      <c r="C21" s="175" t="s">
        <v>164</v>
      </c>
      <c r="D21" s="134">
        <v>60784512</v>
      </c>
      <c r="E21" s="134">
        <v>107623111</v>
      </c>
      <c r="F21" s="134">
        <v>600136361</v>
      </c>
      <c r="G21" s="175" t="s">
        <v>183</v>
      </c>
      <c r="H21" s="134" t="s">
        <v>96</v>
      </c>
      <c r="I21" s="134" t="s">
        <v>111</v>
      </c>
      <c r="J21" s="134" t="s">
        <v>111</v>
      </c>
      <c r="K21" s="175" t="s">
        <v>184</v>
      </c>
      <c r="L21" s="176">
        <v>1000000</v>
      </c>
      <c r="M21" s="176">
        <v>850000</v>
      </c>
      <c r="N21" s="302">
        <v>2025</v>
      </c>
      <c r="O21" s="302">
        <v>2027</v>
      </c>
      <c r="P21" s="134"/>
      <c r="Q21" s="134"/>
      <c r="R21" s="134" t="s">
        <v>148</v>
      </c>
      <c r="S21" s="135" t="s">
        <v>149</v>
      </c>
    </row>
    <row r="22" spans="1:19" ht="84.95" customHeight="1" x14ac:dyDescent="0.25">
      <c r="A22" s="122">
        <v>19</v>
      </c>
      <c r="B22" s="307" t="s">
        <v>444</v>
      </c>
      <c r="C22" s="114" t="s">
        <v>164</v>
      </c>
      <c r="D22" s="122">
        <v>48805491</v>
      </c>
      <c r="E22" s="122">
        <v>600136043</v>
      </c>
      <c r="F22" s="122">
        <v>107623218</v>
      </c>
      <c r="G22" s="114" t="s">
        <v>210</v>
      </c>
      <c r="H22" s="122" t="s">
        <v>96</v>
      </c>
      <c r="I22" s="122" t="s">
        <v>111</v>
      </c>
      <c r="J22" s="122" t="s">
        <v>111</v>
      </c>
      <c r="K22" s="114" t="s">
        <v>211</v>
      </c>
      <c r="L22" s="149">
        <v>3000000</v>
      </c>
      <c r="M22" s="149">
        <v>2550000</v>
      </c>
      <c r="N22" s="303">
        <v>2025</v>
      </c>
      <c r="O22" s="303">
        <v>2027</v>
      </c>
      <c r="P22" s="122"/>
      <c r="Q22" s="122"/>
      <c r="R22" s="114" t="s">
        <v>212</v>
      </c>
      <c r="S22" s="123" t="s">
        <v>112</v>
      </c>
    </row>
    <row r="23" spans="1:19" ht="84.95" customHeight="1" x14ac:dyDescent="0.25">
      <c r="A23" s="122">
        <v>20</v>
      </c>
      <c r="B23" s="307" t="s">
        <v>444</v>
      </c>
      <c r="C23" s="114" t="s">
        <v>164</v>
      </c>
      <c r="D23" s="122">
        <v>48805491</v>
      </c>
      <c r="E23" s="122">
        <v>600136043</v>
      </c>
      <c r="F23" s="122">
        <v>107623218</v>
      </c>
      <c r="G23" s="114" t="s">
        <v>213</v>
      </c>
      <c r="H23" s="122" t="s">
        <v>96</v>
      </c>
      <c r="I23" s="122" t="s">
        <v>111</v>
      </c>
      <c r="J23" s="122" t="s">
        <v>111</v>
      </c>
      <c r="K23" s="114" t="s">
        <v>214</v>
      </c>
      <c r="L23" s="149">
        <v>5000000</v>
      </c>
      <c r="M23" s="149">
        <v>4250000</v>
      </c>
      <c r="N23" s="303">
        <v>2025</v>
      </c>
      <c r="O23" s="303">
        <v>2027</v>
      </c>
      <c r="P23" s="122"/>
      <c r="Q23" s="122"/>
      <c r="R23" s="114" t="s">
        <v>215</v>
      </c>
      <c r="S23" s="123" t="s">
        <v>112</v>
      </c>
    </row>
    <row r="24" spans="1:19" ht="84.95" customHeight="1" x14ac:dyDescent="0.25">
      <c r="A24" s="122">
        <v>21</v>
      </c>
      <c r="B24" s="307" t="s">
        <v>444</v>
      </c>
      <c r="C24" s="114" t="s">
        <v>164</v>
      </c>
      <c r="D24" s="122">
        <v>48805491</v>
      </c>
      <c r="E24" s="122">
        <v>600136043</v>
      </c>
      <c r="F24" s="122">
        <v>107623218</v>
      </c>
      <c r="G24" s="114" t="s">
        <v>216</v>
      </c>
      <c r="H24" s="122" t="s">
        <v>96</v>
      </c>
      <c r="I24" s="122" t="s">
        <v>111</v>
      </c>
      <c r="J24" s="122" t="s">
        <v>111</v>
      </c>
      <c r="K24" s="114" t="s">
        <v>217</v>
      </c>
      <c r="L24" s="149">
        <v>1200000</v>
      </c>
      <c r="M24" s="149">
        <v>1020000</v>
      </c>
      <c r="N24" s="303">
        <v>2025</v>
      </c>
      <c r="O24" s="303">
        <v>2027</v>
      </c>
      <c r="P24" s="122"/>
      <c r="Q24" s="122"/>
      <c r="R24" s="114" t="s">
        <v>212</v>
      </c>
      <c r="S24" s="123" t="s">
        <v>112</v>
      </c>
    </row>
    <row r="25" spans="1:19" ht="84.95" customHeight="1" x14ac:dyDescent="0.25">
      <c r="A25" s="124">
        <v>22</v>
      </c>
      <c r="B25" s="307" t="s">
        <v>444</v>
      </c>
      <c r="C25" s="125" t="s">
        <v>164</v>
      </c>
      <c r="D25" s="124">
        <v>48805491</v>
      </c>
      <c r="E25" s="124">
        <v>600136043</v>
      </c>
      <c r="F25" s="124">
        <v>107623218</v>
      </c>
      <c r="G25" s="125" t="s">
        <v>218</v>
      </c>
      <c r="H25" s="124" t="s">
        <v>96</v>
      </c>
      <c r="I25" s="124" t="s">
        <v>111</v>
      </c>
      <c r="J25" s="124" t="s">
        <v>111</v>
      </c>
      <c r="K25" s="125" t="s">
        <v>219</v>
      </c>
      <c r="L25" s="148">
        <v>800000</v>
      </c>
      <c r="M25" s="148">
        <v>680000</v>
      </c>
      <c r="N25" s="303">
        <v>2025</v>
      </c>
      <c r="O25" s="303">
        <v>2027</v>
      </c>
      <c r="P25" s="124"/>
      <c r="Q25" s="124"/>
      <c r="R25" s="125" t="s">
        <v>220</v>
      </c>
      <c r="S25" s="136" t="s">
        <v>112</v>
      </c>
    </row>
    <row r="26" spans="1:19" ht="51" customHeight="1" x14ac:dyDescent="0.25">
      <c r="A26" s="144">
        <v>23</v>
      </c>
      <c r="B26" s="89" t="s">
        <v>232</v>
      </c>
      <c r="C26" s="89" t="s">
        <v>164</v>
      </c>
      <c r="D26" s="90">
        <v>48004693</v>
      </c>
      <c r="E26" s="90">
        <v>102880719</v>
      </c>
      <c r="F26" s="90">
        <v>600135993</v>
      </c>
      <c r="G26" s="89" t="s">
        <v>328</v>
      </c>
      <c r="H26" s="90" t="s">
        <v>96</v>
      </c>
      <c r="I26" s="90" t="s">
        <v>111</v>
      </c>
      <c r="J26" s="90" t="s">
        <v>111</v>
      </c>
      <c r="K26" s="89" t="s">
        <v>324</v>
      </c>
      <c r="L26" s="160">
        <v>2000000</v>
      </c>
      <c r="M26" s="160">
        <v>1700000</v>
      </c>
      <c r="N26" s="90">
        <v>2025</v>
      </c>
      <c r="O26" s="90">
        <v>2025</v>
      </c>
      <c r="P26" s="90"/>
      <c r="Q26" s="90"/>
      <c r="R26" s="89" t="s">
        <v>240</v>
      </c>
      <c r="S26" s="91" t="s">
        <v>112</v>
      </c>
    </row>
    <row r="27" spans="1:19" ht="48" customHeight="1" x14ac:dyDescent="0.25">
      <c r="A27" s="144">
        <v>24</v>
      </c>
      <c r="B27" s="89" t="s">
        <v>232</v>
      </c>
      <c r="C27" s="89" t="s">
        <v>164</v>
      </c>
      <c r="D27" s="90">
        <v>48004693</v>
      </c>
      <c r="E27" s="90">
        <v>102844208</v>
      </c>
      <c r="F27" s="90">
        <v>600135993</v>
      </c>
      <c r="G27" s="89" t="s">
        <v>330</v>
      </c>
      <c r="H27" s="90" t="s">
        <v>96</v>
      </c>
      <c r="I27" s="90" t="s">
        <v>111</v>
      </c>
      <c r="J27" s="90" t="s">
        <v>111</v>
      </c>
      <c r="K27" s="89" t="s">
        <v>233</v>
      </c>
      <c r="L27" s="160">
        <v>1000000</v>
      </c>
      <c r="M27" s="160">
        <v>850000</v>
      </c>
      <c r="N27" s="90">
        <v>2025</v>
      </c>
      <c r="O27" s="90">
        <v>2025</v>
      </c>
      <c r="P27" s="90"/>
      <c r="Q27" s="90"/>
      <c r="R27" s="90" t="s">
        <v>234</v>
      </c>
      <c r="S27" s="91" t="s">
        <v>112</v>
      </c>
    </row>
    <row r="28" spans="1:19" ht="51" customHeight="1" x14ac:dyDescent="0.25">
      <c r="A28" s="144">
        <v>25</v>
      </c>
      <c r="B28" s="89" t="s">
        <v>232</v>
      </c>
      <c r="C28" s="89" t="s">
        <v>164</v>
      </c>
      <c r="D28" s="90">
        <v>48004693</v>
      </c>
      <c r="E28" s="90">
        <v>102844208</v>
      </c>
      <c r="F28" s="90">
        <v>600135993</v>
      </c>
      <c r="G28" s="89" t="s">
        <v>329</v>
      </c>
      <c r="H28" s="90" t="s">
        <v>96</v>
      </c>
      <c r="I28" s="90" t="s">
        <v>111</v>
      </c>
      <c r="J28" s="90" t="s">
        <v>111</v>
      </c>
      <c r="K28" s="89" t="s">
        <v>235</v>
      </c>
      <c r="L28" s="160">
        <v>15000000</v>
      </c>
      <c r="M28" s="160">
        <v>12750000</v>
      </c>
      <c r="N28" s="90">
        <v>2025</v>
      </c>
      <c r="O28" s="90">
        <v>2027</v>
      </c>
      <c r="P28" s="90" t="s">
        <v>162</v>
      </c>
      <c r="Q28" s="90"/>
      <c r="R28" s="89" t="s">
        <v>240</v>
      </c>
      <c r="S28" s="91" t="s">
        <v>112</v>
      </c>
    </row>
    <row r="29" spans="1:19" ht="44.25" customHeight="1" x14ac:dyDescent="0.25">
      <c r="A29" s="144">
        <v>26</v>
      </c>
      <c r="B29" s="89" t="s">
        <v>232</v>
      </c>
      <c r="C29" s="89" t="s">
        <v>164</v>
      </c>
      <c r="D29" s="90">
        <v>48004693</v>
      </c>
      <c r="E29" s="90">
        <v>102844208</v>
      </c>
      <c r="F29" s="90">
        <v>600135993</v>
      </c>
      <c r="G29" s="89" t="s">
        <v>331</v>
      </c>
      <c r="H29" s="90" t="s">
        <v>96</v>
      </c>
      <c r="I29" s="90" t="s">
        <v>111</v>
      </c>
      <c r="J29" s="90" t="s">
        <v>111</v>
      </c>
      <c r="K29" s="89" t="s">
        <v>236</v>
      </c>
      <c r="L29" s="160">
        <v>2000000</v>
      </c>
      <c r="M29" s="160">
        <v>1700000</v>
      </c>
      <c r="N29" s="90">
        <v>2025</v>
      </c>
      <c r="O29" s="90">
        <v>2026</v>
      </c>
      <c r="P29" s="90"/>
      <c r="Q29" s="90"/>
      <c r="R29" s="90" t="s">
        <v>234</v>
      </c>
      <c r="S29" s="91" t="s">
        <v>112</v>
      </c>
    </row>
    <row r="30" spans="1:19" ht="51.75" customHeight="1" x14ac:dyDescent="0.25">
      <c r="A30" s="144">
        <v>27</v>
      </c>
      <c r="B30" s="89" t="s">
        <v>232</v>
      </c>
      <c r="C30" s="89" t="s">
        <v>164</v>
      </c>
      <c r="D30" s="90">
        <v>48004693</v>
      </c>
      <c r="E30" s="90">
        <v>102844208</v>
      </c>
      <c r="F30" s="90">
        <v>600135993</v>
      </c>
      <c r="G30" s="89" t="s">
        <v>332</v>
      </c>
      <c r="H30" s="90" t="s">
        <v>96</v>
      </c>
      <c r="I30" s="90" t="s">
        <v>111</v>
      </c>
      <c r="J30" s="90" t="s">
        <v>111</v>
      </c>
      <c r="K30" s="89" t="s">
        <v>237</v>
      </c>
      <c r="L30" s="160">
        <v>3000000</v>
      </c>
      <c r="M30" s="160">
        <v>2550000</v>
      </c>
      <c r="N30" s="90">
        <v>2025</v>
      </c>
      <c r="O30" s="90">
        <v>2026</v>
      </c>
      <c r="P30" s="90"/>
      <c r="Q30" s="90"/>
      <c r="R30" s="90" t="s">
        <v>234</v>
      </c>
      <c r="S30" s="91" t="s">
        <v>112</v>
      </c>
    </row>
    <row r="31" spans="1:19" ht="49.5" customHeight="1" x14ac:dyDescent="0.25">
      <c r="A31" s="177">
        <v>28</v>
      </c>
      <c r="B31" s="92" t="s">
        <v>232</v>
      </c>
      <c r="C31" s="92" t="s">
        <v>164</v>
      </c>
      <c r="D31" s="93">
        <v>48004693</v>
      </c>
      <c r="E31" s="93">
        <v>102844208</v>
      </c>
      <c r="F31" s="93">
        <v>600135993</v>
      </c>
      <c r="G31" s="92" t="s">
        <v>333</v>
      </c>
      <c r="H31" s="93" t="s">
        <v>96</v>
      </c>
      <c r="I31" s="93" t="s">
        <v>111</v>
      </c>
      <c r="J31" s="93" t="s">
        <v>111</v>
      </c>
      <c r="K31" s="92" t="s">
        <v>239</v>
      </c>
      <c r="L31" s="161">
        <v>10000000</v>
      </c>
      <c r="M31" s="161">
        <v>8500000</v>
      </c>
      <c r="N31" s="93">
        <v>2025</v>
      </c>
      <c r="O31" s="93">
        <v>2025</v>
      </c>
      <c r="P31" s="93"/>
      <c r="Q31" s="93"/>
      <c r="R31" s="93" t="s">
        <v>234</v>
      </c>
      <c r="S31" s="94" t="s">
        <v>112</v>
      </c>
    </row>
    <row r="32" spans="1:19" ht="57.75" customHeight="1" x14ac:dyDescent="0.25">
      <c r="A32" s="162">
        <v>29</v>
      </c>
      <c r="B32" s="95" t="s">
        <v>271</v>
      </c>
      <c r="C32" s="95" t="s">
        <v>164</v>
      </c>
      <c r="D32" s="95">
        <v>72545917</v>
      </c>
      <c r="E32" s="178">
        <v>181032481</v>
      </c>
      <c r="F32" s="96">
        <v>691003459</v>
      </c>
      <c r="G32" s="95" t="s">
        <v>285</v>
      </c>
      <c r="H32" s="95" t="s">
        <v>272</v>
      </c>
      <c r="I32" s="95" t="s">
        <v>111</v>
      </c>
      <c r="J32" s="95" t="s">
        <v>111</v>
      </c>
      <c r="K32" s="95" t="s">
        <v>286</v>
      </c>
      <c r="L32" s="96">
        <v>10000000</v>
      </c>
      <c r="M32" s="96">
        <f>L32*0.85</f>
        <v>8500000</v>
      </c>
      <c r="N32" s="305">
        <v>2025</v>
      </c>
      <c r="O32" s="305">
        <v>2027</v>
      </c>
      <c r="P32" s="95"/>
      <c r="Q32" s="95"/>
      <c r="R32" s="95" t="s">
        <v>273</v>
      </c>
      <c r="S32" s="97" t="s">
        <v>112</v>
      </c>
    </row>
    <row r="33" spans="1:19" ht="73.5" customHeight="1" x14ac:dyDescent="0.25">
      <c r="A33" s="162">
        <v>30</v>
      </c>
      <c r="B33" s="95" t="s">
        <v>271</v>
      </c>
      <c r="C33" s="95" t="s">
        <v>164</v>
      </c>
      <c r="D33" s="95">
        <v>72545917</v>
      </c>
      <c r="E33" s="178">
        <v>181032481</v>
      </c>
      <c r="F33" s="96">
        <v>691003459</v>
      </c>
      <c r="G33" s="95" t="s">
        <v>274</v>
      </c>
      <c r="H33" s="95" t="s">
        <v>272</v>
      </c>
      <c r="I33" s="95" t="s">
        <v>111</v>
      </c>
      <c r="J33" s="95" t="s">
        <v>111</v>
      </c>
      <c r="K33" s="95" t="s">
        <v>287</v>
      </c>
      <c r="L33" s="96">
        <v>16000000</v>
      </c>
      <c r="M33" s="96">
        <f>L33*0.85</f>
        <v>13600000</v>
      </c>
      <c r="N33" s="305">
        <v>2025</v>
      </c>
      <c r="O33" s="305">
        <v>2027</v>
      </c>
      <c r="P33" s="95"/>
      <c r="Q33" s="95"/>
      <c r="R33" s="95" t="s">
        <v>273</v>
      </c>
      <c r="S33" s="97" t="s">
        <v>112</v>
      </c>
    </row>
    <row r="34" spans="1:19" ht="72" customHeight="1" x14ac:dyDescent="0.25">
      <c r="A34" s="162">
        <v>31</v>
      </c>
      <c r="B34" s="95" t="s">
        <v>271</v>
      </c>
      <c r="C34" s="95" t="s">
        <v>164</v>
      </c>
      <c r="D34" s="95">
        <v>72545917</v>
      </c>
      <c r="E34" s="178">
        <v>181032481</v>
      </c>
      <c r="F34" s="96">
        <v>691003459</v>
      </c>
      <c r="G34" s="95" t="s">
        <v>275</v>
      </c>
      <c r="H34" s="95" t="s">
        <v>272</v>
      </c>
      <c r="I34" s="95" t="s">
        <v>111</v>
      </c>
      <c r="J34" s="95" t="s">
        <v>111</v>
      </c>
      <c r="K34" s="95" t="s">
        <v>288</v>
      </c>
      <c r="L34" s="96">
        <v>6000000</v>
      </c>
      <c r="M34" s="96">
        <f t="shared" ref="M34:M44" si="1">L34*0.85</f>
        <v>5100000</v>
      </c>
      <c r="N34" s="305">
        <v>2025</v>
      </c>
      <c r="O34" s="305">
        <v>2027</v>
      </c>
      <c r="P34" s="95"/>
      <c r="Q34" s="95"/>
      <c r="R34" s="95" t="s">
        <v>273</v>
      </c>
      <c r="S34" s="97" t="s">
        <v>112</v>
      </c>
    </row>
    <row r="35" spans="1:19" ht="61.5" customHeight="1" x14ac:dyDescent="0.25">
      <c r="A35" s="162">
        <v>32</v>
      </c>
      <c r="B35" s="95" t="s">
        <v>271</v>
      </c>
      <c r="C35" s="95" t="s">
        <v>164</v>
      </c>
      <c r="D35" s="95">
        <v>72545917</v>
      </c>
      <c r="E35" s="178">
        <v>181032481</v>
      </c>
      <c r="F35" s="96">
        <v>691003459</v>
      </c>
      <c r="G35" s="95" t="s">
        <v>276</v>
      </c>
      <c r="H35" s="95" t="s">
        <v>272</v>
      </c>
      <c r="I35" s="95" t="s">
        <v>111</v>
      </c>
      <c r="J35" s="95" t="s">
        <v>111</v>
      </c>
      <c r="K35" s="95" t="s">
        <v>277</v>
      </c>
      <c r="L35" s="96">
        <v>9400000</v>
      </c>
      <c r="M35" s="96">
        <f t="shared" si="1"/>
        <v>7990000</v>
      </c>
      <c r="N35" s="305">
        <v>2025</v>
      </c>
      <c r="O35" s="305">
        <v>2027</v>
      </c>
      <c r="P35" s="95"/>
      <c r="Q35" s="95"/>
      <c r="R35" s="95" t="s">
        <v>273</v>
      </c>
      <c r="S35" s="97" t="s">
        <v>112</v>
      </c>
    </row>
    <row r="36" spans="1:19" ht="69" customHeight="1" x14ac:dyDescent="0.25">
      <c r="A36" s="162">
        <v>33</v>
      </c>
      <c r="B36" s="95" t="s">
        <v>271</v>
      </c>
      <c r="C36" s="95" t="s">
        <v>164</v>
      </c>
      <c r="D36" s="95">
        <v>72545917</v>
      </c>
      <c r="E36" s="178">
        <v>181032481</v>
      </c>
      <c r="F36" s="96">
        <v>691003459</v>
      </c>
      <c r="G36" s="95" t="s">
        <v>278</v>
      </c>
      <c r="H36" s="95" t="s">
        <v>272</v>
      </c>
      <c r="I36" s="95" t="s">
        <v>111</v>
      </c>
      <c r="J36" s="95" t="s">
        <v>111</v>
      </c>
      <c r="K36" s="95" t="s">
        <v>289</v>
      </c>
      <c r="L36" s="96">
        <v>4500000</v>
      </c>
      <c r="M36" s="96">
        <f t="shared" si="1"/>
        <v>3825000</v>
      </c>
      <c r="N36" s="305">
        <v>2025</v>
      </c>
      <c r="O36" s="305">
        <v>2027</v>
      </c>
      <c r="P36" s="95" t="s">
        <v>162</v>
      </c>
      <c r="Q36" s="95"/>
      <c r="R36" s="95" t="s">
        <v>273</v>
      </c>
      <c r="S36" s="97" t="s">
        <v>112</v>
      </c>
    </row>
    <row r="37" spans="1:19" ht="48.75" customHeight="1" x14ac:dyDescent="0.25">
      <c r="A37" s="162">
        <v>34</v>
      </c>
      <c r="B37" s="95" t="s">
        <v>271</v>
      </c>
      <c r="C37" s="95" t="s">
        <v>164</v>
      </c>
      <c r="D37" s="95">
        <v>72545917</v>
      </c>
      <c r="E37" s="178">
        <v>181032481</v>
      </c>
      <c r="F37" s="96">
        <v>691003459</v>
      </c>
      <c r="G37" s="95" t="s">
        <v>290</v>
      </c>
      <c r="H37" s="95" t="s">
        <v>272</v>
      </c>
      <c r="I37" s="95" t="s">
        <v>111</v>
      </c>
      <c r="J37" s="95" t="s">
        <v>111</v>
      </c>
      <c r="K37" s="95" t="s">
        <v>291</v>
      </c>
      <c r="L37" s="96">
        <v>1370000</v>
      </c>
      <c r="M37" s="96">
        <f t="shared" si="1"/>
        <v>1164500</v>
      </c>
      <c r="N37" s="305">
        <v>2025</v>
      </c>
      <c r="O37" s="305">
        <v>2027</v>
      </c>
      <c r="P37" s="95"/>
      <c r="Q37" s="95"/>
      <c r="R37" s="95" t="s">
        <v>273</v>
      </c>
      <c r="S37" s="97" t="s">
        <v>112</v>
      </c>
    </row>
    <row r="38" spans="1:19" ht="60" customHeight="1" x14ac:dyDescent="0.25">
      <c r="A38" s="162">
        <v>35</v>
      </c>
      <c r="B38" s="95" t="s">
        <v>271</v>
      </c>
      <c r="C38" s="95" t="s">
        <v>164</v>
      </c>
      <c r="D38" s="95">
        <v>72545917</v>
      </c>
      <c r="E38" s="178">
        <v>181032481</v>
      </c>
      <c r="F38" s="96">
        <v>691003459</v>
      </c>
      <c r="G38" s="95" t="s">
        <v>279</v>
      </c>
      <c r="H38" s="95" t="s">
        <v>272</v>
      </c>
      <c r="I38" s="95" t="s">
        <v>111</v>
      </c>
      <c r="J38" s="95" t="s">
        <v>111</v>
      </c>
      <c r="K38" s="95" t="s">
        <v>292</v>
      </c>
      <c r="L38" s="96">
        <v>4800000</v>
      </c>
      <c r="M38" s="96">
        <f t="shared" si="1"/>
        <v>4080000</v>
      </c>
      <c r="N38" s="305">
        <v>2025</v>
      </c>
      <c r="O38" s="305">
        <v>2027</v>
      </c>
      <c r="P38" s="95"/>
      <c r="Q38" s="95"/>
      <c r="R38" s="95" t="s">
        <v>273</v>
      </c>
      <c r="S38" s="97" t="s">
        <v>280</v>
      </c>
    </row>
    <row r="39" spans="1:19" ht="60" customHeight="1" x14ac:dyDescent="0.25">
      <c r="A39" s="162">
        <v>36</v>
      </c>
      <c r="B39" s="95" t="s">
        <v>271</v>
      </c>
      <c r="C39" s="95" t="s">
        <v>164</v>
      </c>
      <c r="D39" s="95">
        <v>72545917</v>
      </c>
      <c r="E39" s="178">
        <v>181032481</v>
      </c>
      <c r="F39" s="96">
        <v>691003459</v>
      </c>
      <c r="G39" s="95" t="s">
        <v>281</v>
      </c>
      <c r="H39" s="95" t="s">
        <v>272</v>
      </c>
      <c r="I39" s="95" t="s">
        <v>111</v>
      </c>
      <c r="J39" s="95" t="s">
        <v>111</v>
      </c>
      <c r="K39" s="95" t="s">
        <v>293</v>
      </c>
      <c r="L39" s="96">
        <v>6950000</v>
      </c>
      <c r="M39" s="96">
        <f t="shared" si="1"/>
        <v>5907500</v>
      </c>
      <c r="N39" s="305">
        <v>2025</v>
      </c>
      <c r="O39" s="305">
        <v>2027</v>
      </c>
      <c r="P39" s="95"/>
      <c r="Q39" s="95"/>
      <c r="R39" s="95" t="s">
        <v>273</v>
      </c>
      <c r="S39" s="97" t="s">
        <v>280</v>
      </c>
    </row>
    <row r="40" spans="1:19" ht="57.75" customHeight="1" x14ac:dyDescent="0.25">
      <c r="A40" s="162">
        <v>37</v>
      </c>
      <c r="B40" s="95" t="s">
        <v>271</v>
      </c>
      <c r="C40" s="95" t="s">
        <v>164</v>
      </c>
      <c r="D40" s="95">
        <v>72545917</v>
      </c>
      <c r="E40" s="178">
        <v>181032481</v>
      </c>
      <c r="F40" s="96">
        <v>691003459</v>
      </c>
      <c r="G40" s="95" t="s">
        <v>294</v>
      </c>
      <c r="H40" s="95" t="s">
        <v>272</v>
      </c>
      <c r="I40" s="95" t="s">
        <v>111</v>
      </c>
      <c r="J40" s="95" t="s">
        <v>111</v>
      </c>
      <c r="K40" s="95" t="s">
        <v>295</v>
      </c>
      <c r="L40" s="96">
        <v>4350000</v>
      </c>
      <c r="M40" s="96">
        <f t="shared" si="1"/>
        <v>3697500</v>
      </c>
      <c r="N40" s="305">
        <v>2025</v>
      </c>
      <c r="O40" s="305">
        <v>2027</v>
      </c>
      <c r="P40" s="95"/>
      <c r="Q40" s="95"/>
      <c r="R40" s="95" t="s">
        <v>273</v>
      </c>
      <c r="S40" s="97" t="s">
        <v>280</v>
      </c>
    </row>
    <row r="41" spans="1:19" ht="50.25" customHeight="1" x14ac:dyDescent="0.25">
      <c r="A41" s="162">
        <v>38</v>
      </c>
      <c r="B41" s="95" t="s">
        <v>271</v>
      </c>
      <c r="C41" s="95" t="s">
        <v>164</v>
      </c>
      <c r="D41" s="95">
        <v>72545917</v>
      </c>
      <c r="E41" s="178">
        <v>181032481</v>
      </c>
      <c r="F41" s="96">
        <v>691003459</v>
      </c>
      <c r="G41" s="95" t="s">
        <v>334</v>
      </c>
      <c r="H41" s="95" t="s">
        <v>272</v>
      </c>
      <c r="I41" s="95" t="s">
        <v>111</v>
      </c>
      <c r="J41" s="95" t="s">
        <v>111</v>
      </c>
      <c r="K41" s="95" t="s">
        <v>296</v>
      </c>
      <c r="L41" s="96">
        <v>1400000</v>
      </c>
      <c r="M41" s="96">
        <f t="shared" si="1"/>
        <v>1190000</v>
      </c>
      <c r="N41" s="305">
        <v>2025</v>
      </c>
      <c r="O41" s="305">
        <v>2027</v>
      </c>
      <c r="P41" s="95"/>
      <c r="Q41" s="95"/>
      <c r="R41" s="95" t="s">
        <v>273</v>
      </c>
      <c r="S41" s="97" t="s">
        <v>280</v>
      </c>
    </row>
    <row r="42" spans="1:19" ht="63" customHeight="1" x14ac:dyDescent="0.25">
      <c r="A42" s="162">
        <v>39</v>
      </c>
      <c r="B42" s="95" t="s">
        <v>271</v>
      </c>
      <c r="C42" s="95" t="s">
        <v>164</v>
      </c>
      <c r="D42" s="95">
        <v>72545917</v>
      </c>
      <c r="E42" s="178">
        <v>181032481</v>
      </c>
      <c r="F42" s="96">
        <v>691003459</v>
      </c>
      <c r="G42" s="95" t="s">
        <v>282</v>
      </c>
      <c r="H42" s="95" t="s">
        <v>272</v>
      </c>
      <c r="I42" s="95" t="s">
        <v>111</v>
      </c>
      <c r="J42" s="95" t="s">
        <v>111</v>
      </c>
      <c r="K42" s="95" t="s">
        <v>297</v>
      </c>
      <c r="L42" s="96">
        <v>3400000</v>
      </c>
      <c r="M42" s="96">
        <f t="shared" si="1"/>
        <v>2890000</v>
      </c>
      <c r="N42" s="305">
        <v>2025</v>
      </c>
      <c r="O42" s="305">
        <v>2027</v>
      </c>
      <c r="P42" s="95"/>
      <c r="Q42" s="95"/>
      <c r="R42" s="95" t="s">
        <v>273</v>
      </c>
      <c r="S42" s="97" t="s">
        <v>112</v>
      </c>
    </row>
    <row r="43" spans="1:19" ht="47.25" customHeight="1" x14ac:dyDescent="0.25">
      <c r="A43" s="162">
        <v>40</v>
      </c>
      <c r="B43" s="95" t="s">
        <v>271</v>
      </c>
      <c r="C43" s="95" t="s">
        <v>164</v>
      </c>
      <c r="D43" s="95">
        <v>72545917</v>
      </c>
      <c r="E43" s="178">
        <v>181032481</v>
      </c>
      <c r="F43" s="96">
        <v>691003459</v>
      </c>
      <c r="G43" s="95" t="s">
        <v>335</v>
      </c>
      <c r="H43" s="95" t="s">
        <v>272</v>
      </c>
      <c r="I43" s="95" t="s">
        <v>111</v>
      </c>
      <c r="J43" s="95" t="s">
        <v>111</v>
      </c>
      <c r="K43" s="95" t="s">
        <v>283</v>
      </c>
      <c r="L43" s="96">
        <v>730000</v>
      </c>
      <c r="M43" s="96">
        <f t="shared" si="1"/>
        <v>620500</v>
      </c>
      <c r="N43" s="305">
        <v>2025</v>
      </c>
      <c r="O43" s="305">
        <v>2027</v>
      </c>
      <c r="P43" s="95"/>
      <c r="Q43" s="95"/>
      <c r="R43" s="95" t="s">
        <v>273</v>
      </c>
      <c r="S43" s="97" t="s">
        <v>112</v>
      </c>
    </row>
    <row r="44" spans="1:19" ht="72.75" customHeight="1" x14ac:dyDescent="0.25">
      <c r="A44" s="163">
        <v>41</v>
      </c>
      <c r="B44" s="98" t="s">
        <v>271</v>
      </c>
      <c r="C44" s="98" t="s">
        <v>164</v>
      </c>
      <c r="D44" s="98">
        <v>72545917</v>
      </c>
      <c r="E44" s="179">
        <v>181032481</v>
      </c>
      <c r="F44" s="99">
        <v>691003459</v>
      </c>
      <c r="G44" s="98" t="s">
        <v>284</v>
      </c>
      <c r="H44" s="98" t="s">
        <v>272</v>
      </c>
      <c r="I44" s="98" t="s">
        <v>111</v>
      </c>
      <c r="J44" s="98" t="s">
        <v>111</v>
      </c>
      <c r="K44" s="98" t="s">
        <v>336</v>
      </c>
      <c r="L44" s="99">
        <v>2300000</v>
      </c>
      <c r="M44" s="99">
        <f t="shared" si="1"/>
        <v>1955000</v>
      </c>
      <c r="N44" s="305">
        <v>2025</v>
      </c>
      <c r="O44" s="305">
        <v>2027</v>
      </c>
      <c r="P44" s="98" t="s">
        <v>162</v>
      </c>
      <c r="Q44" s="98"/>
      <c r="R44" s="98" t="s">
        <v>273</v>
      </c>
      <c r="S44" s="100" t="s">
        <v>112</v>
      </c>
    </row>
    <row r="45" spans="1:19" ht="45" customHeight="1" x14ac:dyDescent="0.25">
      <c r="A45" s="101">
        <v>42</v>
      </c>
      <c r="B45" s="137" t="s">
        <v>341</v>
      </c>
      <c r="C45" s="137" t="s">
        <v>164</v>
      </c>
      <c r="D45" s="101">
        <v>72545933</v>
      </c>
      <c r="E45" s="101">
        <v>181032538</v>
      </c>
      <c r="F45" s="167">
        <v>691003475</v>
      </c>
      <c r="G45" s="137" t="s">
        <v>342</v>
      </c>
      <c r="H45" s="139" t="s">
        <v>96</v>
      </c>
      <c r="I45" s="101" t="s">
        <v>111</v>
      </c>
      <c r="J45" s="101" t="s">
        <v>111</v>
      </c>
      <c r="K45" s="137" t="s">
        <v>343</v>
      </c>
      <c r="L45" s="168">
        <v>4000000</v>
      </c>
      <c r="M45" s="168">
        <v>3400000</v>
      </c>
      <c r="N45" s="306">
        <v>2025</v>
      </c>
      <c r="O45" s="306">
        <v>2027</v>
      </c>
      <c r="P45" s="137"/>
      <c r="Q45" s="137"/>
      <c r="R45" s="137" t="s">
        <v>234</v>
      </c>
      <c r="S45" s="138" t="s">
        <v>112</v>
      </c>
    </row>
    <row r="46" spans="1:19" ht="45" customHeight="1" x14ac:dyDescent="0.25">
      <c r="A46" s="101">
        <v>43</v>
      </c>
      <c r="B46" s="137" t="s">
        <v>341</v>
      </c>
      <c r="C46" s="137" t="s">
        <v>164</v>
      </c>
      <c r="D46" s="101">
        <v>72545933</v>
      </c>
      <c r="E46" s="101">
        <v>181032538</v>
      </c>
      <c r="F46" s="167">
        <v>691003475</v>
      </c>
      <c r="G46" s="137" t="s">
        <v>344</v>
      </c>
      <c r="H46" s="139" t="s">
        <v>96</v>
      </c>
      <c r="I46" s="101" t="s">
        <v>111</v>
      </c>
      <c r="J46" s="101" t="s">
        <v>111</v>
      </c>
      <c r="K46" s="137" t="s">
        <v>345</v>
      </c>
      <c r="L46" s="168">
        <v>4000000</v>
      </c>
      <c r="M46" s="168">
        <v>3400000</v>
      </c>
      <c r="N46" s="306">
        <v>2025</v>
      </c>
      <c r="O46" s="306">
        <v>2027</v>
      </c>
      <c r="P46" s="137"/>
      <c r="Q46" s="137"/>
      <c r="R46" s="137" t="s">
        <v>234</v>
      </c>
      <c r="S46" s="138" t="s">
        <v>112</v>
      </c>
    </row>
    <row r="47" spans="1:19" ht="44.25" customHeight="1" x14ac:dyDescent="0.25">
      <c r="A47" s="101">
        <v>44</v>
      </c>
      <c r="B47" s="137" t="s">
        <v>341</v>
      </c>
      <c r="C47" s="137" t="s">
        <v>164</v>
      </c>
      <c r="D47" s="101">
        <v>72545933</v>
      </c>
      <c r="E47" s="101">
        <v>181032538</v>
      </c>
      <c r="F47" s="167">
        <v>691003475</v>
      </c>
      <c r="G47" s="137" t="s">
        <v>346</v>
      </c>
      <c r="H47" s="139" t="s">
        <v>96</v>
      </c>
      <c r="I47" s="101" t="s">
        <v>111</v>
      </c>
      <c r="J47" s="101" t="s">
        <v>111</v>
      </c>
      <c r="K47" s="137" t="s">
        <v>347</v>
      </c>
      <c r="L47" s="164">
        <v>4000000</v>
      </c>
      <c r="M47" s="164">
        <v>3400000</v>
      </c>
      <c r="N47" s="306">
        <v>2025</v>
      </c>
      <c r="O47" s="306">
        <v>2027</v>
      </c>
      <c r="P47" s="101"/>
      <c r="Q47" s="101"/>
      <c r="R47" s="137" t="s">
        <v>234</v>
      </c>
      <c r="S47" s="138" t="s">
        <v>112</v>
      </c>
    </row>
    <row r="48" spans="1:19" ht="46.5" customHeight="1" x14ac:dyDescent="0.25">
      <c r="A48" s="101">
        <v>45</v>
      </c>
      <c r="B48" s="137" t="s">
        <v>341</v>
      </c>
      <c r="C48" s="137" t="s">
        <v>164</v>
      </c>
      <c r="D48" s="101">
        <v>72545933</v>
      </c>
      <c r="E48" s="101">
        <v>181032538</v>
      </c>
      <c r="F48" s="167">
        <v>691003475</v>
      </c>
      <c r="G48" s="137" t="s">
        <v>348</v>
      </c>
      <c r="H48" s="139" t="s">
        <v>96</v>
      </c>
      <c r="I48" s="101" t="s">
        <v>111</v>
      </c>
      <c r="J48" s="101" t="s">
        <v>111</v>
      </c>
      <c r="K48" s="137" t="s">
        <v>349</v>
      </c>
      <c r="L48" s="164">
        <v>4000000</v>
      </c>
      <c r="M48" s="164">
        <v>3400000</v>
      </c>
      <c r="N48" s="306">
        <v>2025</v>
      </c>
      <c r="O48" s="306">
        <v>2027</v>
      </c>
      <c r="P48" s="101"/>
      <c r="Q48" s="101"/>
      <c r="R48" s="137" t="s">
        <v>234</v>
      </c>
      <c r="S48" s="138" t="s">
        <v>112</v>
      </c>
    </row>
    <row r="49" spans="1:19" ht="46.5" customHeight="1" x14ac:dyDescent="0.25">
      <c r="A49" s="101">
        <v>46</v>
      </c>
      <c r="B49" s="137" t="s">
        <v>341</v>
      </c>
      <c r="C49" s="137" t="s">
        <v>164</v>
      </c>
      <c r="D49" s="101">
        <v>72545933</v>
      </c>
      <c r="E49" s="101">
        <v>181032538</v>
      </c>
      <c r="F49" s="167">
        <v>691003475</v>
      </c>
      <c r="G49" s="137" t="s">
        <v>350</v>
      </c>
      <c r="H49" s="139" t="s">
        <v>96</v>
      </c>
      <c r="I49" s="101" t="s">
        <v>111</v>
      </c>
      <c r="J49" s="101" t="s">
        <v>111</v>
      </c>
      <c r="K49" s="137" t="s">
        <v>351</v>
      </c>
      <c r="L49" s="164">
        <v>1200000</v>
      </c>
      <c r="M49" s="164">
        <v>1020000</v>
      </c>
      <c r="N49" s="306">
        <v>2025</v>
      </c>
      <c r="O49" s="306">
        <v>2027</v>
      </c>
      <c r="P49" s="101"/>
      <c r="Q49" s="101"/>
      <c r="R49" s="137" t="s">
        <v>234</v>
      </c>
      <c r="S49" s="138" t="s">
        <v>112</v>
      </c>
    </row>
    <row r="50" spans="1:19" ht="48" customHeight="1" x14ac:dyDescent="0.25">
      <c r="A50" s="101">
        <v>47</v>
      </c>
      <c r="B50" s="137" t="s">
        <v>341</v>
      </c>
      <c r="C50" s="137" t="s">
        <v>164</v>
      </c>
      <c r="D50" s="101">
        <v>72545933</v>
      </c>
      <c r="E50" s="101">
        <v>181032538</v>
      </c>
      <c r="F50" s="167">
        <v>691003475</v>
      </c>
      <c r="G50" s="137" t="s">
        <v>352</v>
      </c>
      <c r="H50" s="139" t="s">
        <v>96</v>
      </c>
      <c r="I50" s="101" t="s">
        <v>111</v>
      </c>
      <c r="J50" s="101" t="s">
        <v>111</v>
      </c>
      <c r="K50" s="137" t="s">
        <v>353</v>
      </c>
      <c r="L50" s="164">
        <v>1200000</v>
      </c>
      <c r="M50" s="164">
        <v>1020000</v>
      </c>
      <c r="N50" s="306">
        <v>2025</v>
      </c>
      <c r="O50" s="306">
        <v>2027</v>
      </c>
      <c r="P50" s="101"/>
      <c r="Q50" s="101"/>
      <c r="R50" s="137" t="s">
        <v>234</v>
      </c>
      <c r="S50" s="138" t="s">
        <v>112</v>
      </c>
    </row>
    <row r="51" spans="1:19" ht="45" customHeight="1" x14ac:dyDescent="0.25">
      <c r="A51" s="101">
        <v>48</v>
      </c>
      <c r="B51" s="137" t="s">
        <v>341</v>
      </c>
      <c r="C51" s="137" t="s">
        <v>164</v>
      </c>
      <c r="D51" s="101">
        <v>72545933</v>
      </c>
      <c r="E51" s="101">
        <v>181032538</v>
      </c>
      <c r="F51" s="167">
        <v>691003475</v>
      </c>
      <c r="G51" s="137" t="s">
        <v>354</v>
      </c>
      <c r="H51" s="139" t="s">
        <v>96</v>
      </c>
      <c r="I51" s="101" t="s">
        <v>111</v>
      </c>
      <c r="J51" s="101" t="s">
        <v>111</v>
      </c>
      <c r="K51" s="137" t="s">
        <v>355</v>
      </c>
      <c r="L51" s="164">
        <v>1200000</v>
      </c>
      <c r="M51" s="164">
        <v>1020000</v>
      </c>
      <c r="N51" s="306">
        <v>2025</v>
      </c>
      <c r="O51" s="306">
        <v>2027</v>
      </c>
      <c r="P51" s="101"/>
      <c r="Q51" s="101"/>
      <c r="R51" s="137" t="s">
        <v>234</v>
      </c>
      <c r="S51" s="138" t="s">
        <v>112</v>
      </c>
    </row>
    <row r="52" spans="1:19" ht="46.5" customHeight="1" x14ac:dyDescent="0.25">
      <c r="A52" s="101">
        <v>49</v>
      </c>
      <c r="B52" s="137" t="s">
        <v>341</v>
      </c>
      <c r="C52" s="137" t="s">
        <v>164</v>
      </c>
      <c r="D52" s="101">
        <v>72545933</v>
      </c>
      <c r="E52" s="101">
        <v>181032538</v>
      </c>
      <c r="F52" s="167">
        <v>691003475</v>
      </c>
      <c r="G52" s="101" t="s">
        <v>356</v>
      </c>
      <c r="H52" s="139" t="s">
        <v>96</v>
      </c>
      <c r="I52" s="101" t="s">
        <v>111</v>
      </c>
      <c r="J52" s="101" t="s">
        <v>111</v>
      </c>
      <c r="K52" s="137" t="s">
        <v>357</v>
      </c>
      <c r="L52" s="164">
        <v>5000000</v>
      </c>
      <c r="M52" s="164">
        <v>4250000</v>
      </c>
      <c r="N52" s="306">
        <v>2025</v>
      </c>
      <c r="O52" s="306">
        <v>2027</v>
      </c>
      <c r="P52" s="101"/>
      <c r="Q52" s="101"/>
      <c r="R52" s="137" t="s">
        <v>234</v>
      </c>
      <c r="S52" s="138" t="s">
        <v>112</v>
      </c>
    </row>
    <row r="53" spans="1:19" ht="43.5" customHeight="1" x14ac:dyDescent="0.25">
      <c r="A53" s="101">
        <v>50</v>
      </c>
      <c r="B53" s="137" t="s">
        <v>341</v>
      </c>
      <c r="C53" s="137" t="s">
        <v>164</v>
      </c>
      <c r="D53" s="101">
        <v>72545933</v>
      </c>
      <c r="E53" s="101">
        <v>181032538</v>
      </c>
      <c r="F53" s="167">
        <v>691003475</v>
      </c>
      <c r="G53" s="137" t="s">
        <v>358</v>
      </c>
      <c r="H53" s="139" t="s">
        <v>96</v>
      </c>
      <c r="I53" s="101" t="s">
        <v>111</v>
      </c>
      <c r="J53" s="101" t="s">
        <v>111</v>
      </c>
      <c r="K53" s="137" t="s">
        <v>359</v>
      </c>
      <c r="L53" s="164">
        <v>3000000</v>
      </c>
      <c r="M53" s="164">
        <v>2550000</v>
      </c>
      <c r="N53" s="306">
        <v>2025</v>
      </c>
      <c r="O53" s="306">
        <v>2027</v>
      </c>
      <c r="P53" s="101"/>
      <c r="Q53" s="101"/>
      <c r="R53" s="137" t="s">
        <v>234</v>
      </c>
      <c r="S53" s="138" t="s">
        <v>112</v>
      </c>
    </row>
    <row r="54" spans="1:19" ht="43.5" customHeight="1" x14ac:dyDescent="0.25">
      <c r="A54" s="101">
        <v>51</v>
      </c>
      <c r="B54" s="137" t="s">
        <v>341</v>
      </c>
      <c r="C54" s="137" t="s">
        <v>164</v>
      </c>
      <c r="D54" s="101">
        <v>72545933</v>
      </c>
      <c r="E54" s="101">
        <v>181032538</v>
      </c>
      <c r="F54" s="167">
        <v>691003475</v>
      </c>
      <c r="G54" s="137" t="s">
        <v>360</v>
      </c>
      <c r="H54" s="139" t="s">
        <v>96</v>
      </c>
      <c r="I54" s="101" t="s">
        <v>111</v>
      </c>
      <c r="J54" s="101" t="s">
        <v>111</v>
      </c>
      <c r="K54" s="137" t="s">
        <v>361</v>
      </c>
      <c r="L54" s="164">
        <v>2000000</v>
      </c>
      <c r="M54" s="164">
        <v>1700000</v>
      </c>
      <c r="N54" s="306">
        <v>2025</v>
      </c>
      <c r="O54" s="306">
        <v>2027</v>
      </c>
      <c r="P54" s="101"/>
      <c r="Q54" s="101"/>
      <c r="R54" s="137" t="s">
        <v>234</v>
      </c>
      <c r="S54" s="138" t="s">
        <v>112</v>
      </c>
    </row>
    <row r="55" spans="1:19" ht="50.25" customHeight="1" x14ac:dyDescent="0.25">
      <c r="A55" s="101">
        <v>52</v>
      </c>
      <c r="B55" s="137" t="s">
        <v>341</v>
      </c>
      <c r="C55" s="137" t="s">
        <v>164</v>
      </c>
      <c r="D55" s="101">
        <v>72545933</v>
      </c>
      <c r="E55" s="101">
        <v>181032538</v>
      </c>
      <c r="F55" s="167">
        <v>691003475</v>
      </c>
      <c r="G55" s="137" t="s">
        <v>362</v>
      </c>
      <c r="H55" s="139" t="s">
        <v>96</v>
      </c>
      <c r="I55" s="101" t="s">
        <v>111</v>
      </c>
      <c r="J55" s="101" t="s">
        <v>111</v>
      </c>
      <c r="K55" s="137" t="s">
        <v>363</v>
      </c>
      <c r="L55" s="164">
        <v>2000000</v>
      </c>
      <c r="M55" s="164">
        <v>1700000</v>
      </c>
      <c r="N55" s="306">
        <v>2025</v>
      </c>
      <c r="O55" s="306">
        <v>2027</v>
      </c>
      <c r="P55" s="101"/>
      <c r="Q55" s="101"/>
      <c r="R55" s="137" t="s">
        <v>234</v>
      </c>
      <c r="S55" s="138" t="s">
        <v>112</v>
      </c>
    </row>
    <row r="56" spans="1:19" ht="42.75" customHeight="1" x14ac:dyDescent="0.25">
      <c r="A56" s="101">
        <v>53</v>
      </c>
      <c r="B56" s="137" t="s">
        <v>341</v>
      </c>
      <c r="C56" s="137" t="s">
        <v>164</v>
      </c>
      <c r="D56" s="101">
        <v>72545933</v>
      </c>
      <c r="E56" s="101">
        <v>181032538</v>
      </c>
      <c r="F56" s="167">
        <v>691003475</v>
      </c>
      <c r="G56" s="137" t="s">
        <v>364</v>
      </c>
      <c r="H56" s="139" t="s">
        <v>96</v>
      </c>
      <c r="I56" s="101" t="s">
        <v>111</v>
      </c>
      <c r="J56" s="101" t="s">
        <v>111</v>
      </c>
      <c r="K56" s="137" t="s">
        <v>365</v>
      </c>
      <c r="L56" s="164">
        <v>20000000</v>
      </c>
      <c r="M56" s="164">
        <v>17000000</v>
      </c>
      <c r="N56" s="306">
        <v>2025</v>
      </c>
      <c r="O56" s="306">
        <v>2027</v>
      </c>
      <c r="P56" s="101"/>
      <c r="Q56" s="101"/>
      <c r="R56" s="137" t="s">
        <v>234</v>
      </c>
      <c r="S56" s="138" t="s">
        <v>112</v>
      </c>
    </row>
    <row r="57" spans="1:19" ht="18.75" customHeight="1" x14ac:dyDescent="0.25">
      <c r="B57" s="42"/>
      <c r="C57" s="42"/>
      <c r="E57" s="42"/>
      <c r="G57" s="42"/>
      <c r="H57" s="42"/>
      <c r="K57" s="42"/>
      <c r="P57" s="43"/>
      <c r="Q57" s="43"/>
    </row>
    <row r="58" spans="1:19" x14ac:dyDescent="0.25">
      <c r="A58" s="57"/>
      <c r="B58" s="57"/>
      <c r="C58" s="57"/>
      <c r="D58" s="57"/>
      <c r="E58" s="57"/>
      <c r="F58" s="57"/>
      <c r="G58" s="57"/>
      <c r="H58" s="57"/>
      <c r="I58" s="57"/>
    </row>
    <row r="59" spans="1:19" x14ac:dyDescent="0.25">
      <c r="A59" s="65" t="s">
        <v>445</v>
      </c>
    </row>
    <row r="60" spans="1:19" x14ac:dyDescent="0.25">
      <c r="A60" s="65"/>
    </row>
    <row r="61" spans="1:19" x14ac:dyDescent="0.25">
      <c r="A61" s="65" t="s">
        <v>446</v>
      </c>
    </row>
    <row r="62" spans="1:19" x14ac:dyDescent="0.25">
      <c r="A62" s="65" t="s">
        <v>434</v>
      </c>
    </row>
    <row r="63" spans="1:19" x14ac:dyDescent="0.25">
      <c r="A63" s="65"/>
    </row>
    <row r="64" spans="1:19" x14ac:dyDescent="0.25">
      <c r="A64" s="65" t="s">
        <v>33</v>
      </c>
    </row>
    <row r="65" spans="1:1" x14ac:dyDescent="0.25">
      <c r="A65" s="65" t="s">
        <v>426</v>
      </c>
    </row>
    <row r="66" spans="1:1" x14ac:dyDescent="0.25">
      <c r="A66" s="65" t="s">
        <v>427</v>
      </c>
    </row>
    <row r="67" spans="1:1" x14ac:dyDescent="0.25">
      <c r="A67" s="65"/>
    </row>
    <row r="68" spans="1:1" x14ac:dyDescent="0.25">
      <c r="A68" s="65" t="s">
        <v>34</v>
      </c>
    </row>
    <row r="69" spans="1:1" x14ac:dyDescent="0.25">
      <c r="A69" s="65"/>
    </row>
    <row r="70" spans="1:1" x14ac:dyDescent="0.25">
      <c r="A70" s="66" t="s">
        <v>35</v>
      </c>
    </row>
    <row r="71" spans="1:1" x14ac:dyDescent="0.25">
      <c r="A71" s="65"/>
    </row>
    <row r="72" spans="1:1" x14ac:dyDescent="0.25">
      <c r="A72" s="66" t="s">
        <v>36</v>
      </c>
    </row>
  </sheetData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25"/>
  <sheetViews>
    <sheetView workbookViewId="0">
      <pane xSplit="1" ySplit="4" topLeftCell="B87" activePane="bottomRight" state="frozen"/>
      <selection pane="topRight" activeCell="B1" sqref="B1"/>
      <selection pane="bottomLeft" activeCell="A5" sqref="A5"/>
      <selection pane="bottomRight" sqref="A1:Z120"/>
    </sheetView>
  </sheetViews>
  <sheetFormatPr defaultColWidth="9.28515625" defaultRowHeight="15" x14ac:dyDescent="0.25"/>
  <cols>
    <col min="1" max="1" width="5.28515625" style="12" customWidth="1"/>
    <col min="2" max="2" width="16.85546875" customWidth="1"/>
    <col min="4" max="4" width="9.28515625" style="43"/>
    <col min="5" max="6" width="10" style="43" bestFit="1" customWidth="1"/>
    <col min="7" max="7" width="16.28515625" customWidth="1"/>
    <col min="8" max="9" width="14.28515625" customWidth="1"/>
    <col min="10" max="10" width="14.7109375" customWidth="1"/>
    <col min="11" max="11" width="39.42578125" customWidth="1"/>
    <col min="12" max="12" width="13.85546875" style="38" customWidth="1"/>
    <col min="13" max="13" width="15.42578125" style="38" customWidth="1"/>
    <col min="16" max="16" width="10.5703125" style="12" customWidth="1"/>
    <col min="17" max="19" width="10.42578125" style="12" customWidth="1"/>
    <col min="20" max="20" width="13.42578125" style="12" customWidth="1"/>
    <col min="21" max="21" width="13.42578125" customWidth="1"/>
    <col min="22" max="23" width="14" customWidth="1"/>
    <col min="24" max="24" width="12.28515625" customWidth="1"/>
    <col min="25" max="26" width="10.28515625" customWidth="1"/>
  </cols>
  <sheetData>
    <row r="1" spans="1:26" ht="18" customHeight="1" thickBot="1" x14ac:dyDescent="0.35">
      <c r="A1" s="203" t="s">
        <v>37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5"/>
    </row>
    <row r="2" spans="1:26" ht="29.1" customHeight="1" thickBot="1" x14ac:dyDescent="0.3">
      <c r="A2" s="206" t="s">
        <v>11</v>
      </c>
      <c r="B2" s="232" t="s">
        <v>12</v>
      </c>
      <c r="C2" s="233"/>
      <c r="D2" s="233"/>
      <c r="E2" s="233"/>
      <c r="F2" s="234"/>
      <c r="G2" s="213" t="s">
        <v>13</v>
      </c>
      <c r="H2" s="237" t="s">
        <v>38</v>
      </c>
      <c r="I2" s="240" t="s">
        <v>67</v>
      </c>
      <c r="J2" s="206" t="s">
        <v>15</v>
      </c>
      <c r="K2" s="229" t="s">
        <v>16</v>
      </c>
      <c r="L2" s="235" t="s">
        <v>436</v>
      </c>
      <c r="M2" s="236"/>
      <c r="N2" s="261" t="s">
        <v>437</v>
      </c>
      <c r="O2" s="262"/>
      <c r="P2" s="222" t="s">
        <v>438</v>
      </c>
      <c r="Q2" s="223"/>
      <c r="R2" s="223"/>
      <c r="S2" s="223"/>
      <c r="T2" s="223"/>
      <c r="U2" s="223"/>
      <c r="V2" s="223"/>
      <c r="W2" s="224"/>
      <c r="X2" s="224"/>
      <c r="Y2" s="248" t="s">
        <v>20</v>
      </c>
      <c r="Z2" s="249"/>
    </row>
    <row r="3" spans="1:26" ht="14.85" customHeight="1" x14ac:dyDescent="0.25">
      <c r="A3" s="207"/>
      <c r="B3" s="213" t="s">
        <v>21</v>
      </c>
      <c r="C3" s="209" t="s">
        <v>22</v>
      </c>
      <c r="D3" s="209" t="s">
        <v>23</v>
      </c>
      <c r="E3" s="209" t="s">
        <v>24</v>
      </c>
      <c r="F3" s="211" t="s">
        <v>25</v>
      </c>
      <c r="G3" s="214"/>
      <c r="H3" s="238"/>
      <c r="I3" s="241"/>
      <c r="J3" s="207"/>
      <c r="K3" s="230"/>
      <c r="L3" s="244" t="s">
        <v>26</v>
      </c>
      <c r="M3" s="246" t="s">
        <v>83</v>
      </c>
      <c r="N3" s="254" t="s">
        <v>27</v>
      </c>
      <c r="O3" s="256" t="s">
        <v>28</v>
      </c>
      <c r="P3" s="226" t="s">
        <v>39</v>
      </c>
      <c r="Q3" s="227"/>
      <c r="R3" s="227"/>
      <c r="S3" s="228"/>
      <c r="T3" s="216" t="s">
        <v>40</v>
      </c>
      <c r="U3" s="218" t="s">
        <v>439</v>
      </c>
      <c r="V3" s="218" t="s">
        <v>82</v>
      </c>
      <c r="W3" s="258" t="s">
        <v>41</v>
      </c>
      <c r="X3" s="220" t="s">
        <v>69</v>
      </c>
      <c r="Y3" s="250" t="s">
        <v>31</v>
      </c>
      <c r="Z3" s="252" t="s">
        <v>32</v>
      </c>
    </row>
    <row r="4" spans="1:26" ht="88.5" customHeight="1" thickBot="1" x14ac:dyDescent="0.3">
      <c r="A4" s="208"/>
      <c r="B4" s="225"/>
      <c r="C4" s="210"/>
      <c r="D4" s="210"/>
      <c r="E4" s="210"/>
      <c r="F4" s="212"/>
      <c r="G4" s="215"/>
      <c r="H4" s="239"/>
      <c r="I4" s="242"/>
      <c r="J4" s="208"/>
      <c r="K4" s="231"/>
      <c r="L4" s="245"/>
      <c r="M4" s="247"/>
      <c r="N4" s="255"/>
      <c r="O4" s="257"/>
      <c r="P4" s="107" t="s">
        <v>61</v>
      </c>
      <c r="Q4" s="108" t="s">
        <v>440</v>
      </c>
      <c r="R4" s="108" t="s">
        <v>441</v>
      </c>
      <c r="S4" s="109" t="s">
        <v>442</v>
      </c>
      <c r="T4" s="217"/>
      <c r="U4" s="219"/>
      <c r="V4" s="219"/>
      <c r="W4" s="259"/>
      <c r="X4" s="221"/>
      <c r="Y4" s="251"/>
      <c r="Z4" s="253"/>
    </row>
    <row r="5" spans="1:26" s="47" customFormat="1" ht="90.75" customHeight="1" x14ac:dyDescent="0.25">
      <c r="A5" s="141">
        <v>1</v>
      </c>
      <c r="B5" s="110" t="s">
        <v>116</v>
      </c>
      <c r="C5" s="202" t="s">
        <v>122</v>
      </c>
      <c r="D5" s="110">
        <v>48805491</v>
      </c>
      <c r="E5" s="111" t="s">
        <v>123</v>
      </c>
      <c r="F5" s="110">
        <v>600136043</v>
      </c>
      <c r="G5" s="202" t="s">
        <v>115</v>
      </c>
      <c r="H5" s="202" t="s">
        <v>113</v>
      </c>
      <c r="I5" s="202" t="s">
        <v>111</v>
      </c>
      <c r="J5" s="202" t="s">
        <v>111</v>
      </c>
      <c r="K5" s="202" t="s">
        <v>125</v>
      </c>
      <c r="L5" s="243">
        <v>50000000</v>
      </c>
      <c r="M5" s="243">
        <v>42500000</v>
      </c>
      <c r="N5" s="200">
        <v>44835</v>
      </c>
      <c r="O5" s="200">
        <v>45992</v>
      </c>
      <c r="P5" s="202" t="s">
        <v>162</v>
      </c>
      <c r="Q5" s="202" t="s">
        <v>162</v>
      </c>
      <c r="R5" s="202" t="s">
        <v>162</v>
      </c>
      <c r="S5" s="202" t="s">
        <v>162</v>
      </c>
      <c r="T5" s="202"/>
      <c r="U5" s="202"/>
      <c r="V5" s="202"/>
      <c r="W5" s="202"/>
      <c r="X5" s="202" t="s">
        <v>162</v>
      </c>
      <c r="Y5" s="202" t="s">
        <v>127</v>
      </c>
      <c r="Z5" s="198" t="s">
        <v>112</v>
      </c>
    </row>
    <row r="6" spans="1:26" s="48" customFormat="1" ht="50.25" customHeight="1" x14ac:dyDescent="0.25">
      <c r="A6" s="142">
        <v>2</v>
      </c>
      <c r="B6" s="112" t="s">
        <v>117</v>
      </c>
      <c r="C6" s="201"/>
      <c r="D6" s="112">
        <v>72545917</v>
      </c>
      <c r="E6" s="112">
        <v>181032333</v>
      </c>
      <c r="F6" s="112">
        <v>691003459</v>
      </c>
      <c r="G6" s="201"/>
      <c r="H6" s="201"/>
      <c r="I6" s="201"/>
      <c r="J6" s="201"/>
      <c r="K6" s="201"/>
      <c r="L6" s="260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199"/>
    </row>
    <row r="7" spans="1:26" s="48" customFormat="1" ht="71.25" customHeight="1" x14ac:dyDescent="0.25">
      <c r="A7" s="142">
        <v>3</v>
      </c>
      <c r="B7" s="112" t="s">
        <v>118</v>
      </c>
      <c r="C7" s="201"/>
      <c r="D7" s="112">
        <v>72545933</v>
      </c>
      <c r="E7" s="112">
        <v>181032422</v>
      </c>
      <c r="F7" s="112">
        <v>691003475</v>
      </c>
      <c r="G7" s="201"/>
      <c r="H7" s="201"/>
      <c r="I7" s="201"/>
      <c r="J7" s="201"/>
      <c r="K7" s="201"/>
      <c r="L7" s="260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199"/>
    </row>
    <row r="8" spans="1:26" s="48" customFormat="1" ht="69" customHeight="1" x14ac:dyDescent="0.25">
      <c r="A8" s="142">
        <v>4</v>
      </c>
      <c r="B8" s="112" t="s">
        <v>119</v>
      </c>
      <c r="C8" s="201"/>
      <c r="D8" s="112">
        <v>48004693</v>
      </c>
      <c r="E8" s="113" t="s">
        <v>124</v>
      </c>
      <c r="F8" s="112">
        <v>600135993</v>
      </c>
      <c r="G8" s="201"/>
      <c r="H8" s="201"/>
      <c r="I8" s="201"/>
      <c r="J8" s="201"/>
      <c r="K8" s="201"/>
      <c r="L8" s="260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199"/>
    </row>
    <row r="9" spans="1:26" s="48" customFormat="1" ht="43.5" customHeight="1" x14ac:dyDescent="0.25">
      <c r="A9" s="143">
        <v>5</v>
      </c>
      <c r="B9" s="114" t="s">
        <v>120</v>
      </c>
      <c r="C9" s="114" t="s">
        <v>121</v>
      </c>
      <c r="D9" s="114">
        <v>70240655</v>
      </c>
      <c r="E9" s="114">
        <v>150007396</v>
      </c>
      <c r="F9" s="114">
        <v>610300814</v>
      </c>
      <c r="G9" s="114" t="s">
        <v>128</v>
      </c>
      <c r="H9" s="114" t="s">
        <v>113</v>
      </c>
      <c r="I9" s="114" t="s">
        <v>111</v>
      </c>
      <c r="J9" s="114" t="s">
        <v>111</v>
      </c>
      <c r="K9" s="114" t="s">
        <v>129</v>
      </c>
      <c r="L9" s="115">
        <v>1000000</v>
      </c>
      <c r="M9" s="114">
        <v>850000</v>
      </c>
      <c r="N9" s="116">
        <v>45292</v>
      </c>
      <c r="O9" s="116">
        <v>45992</v>
      </c>
      <c r="P9" s="114"/>
      <c r="Q9" s="114" t="s">
        <v>162</v>
      </c>
      <c r="R9" s="114"/>
      <c r="S9" s="114"/>
      <c r="T9" s="114"/>
      <c r="U9" s="114"/>
      <c r="V9" s="114" t="s">
        <v>162</v>
      </c>
      <c r="W9" s="114" t="s">
        <v>162</v>
      </c>
      <c r="X9" s="114"/>
      <c r="Y9" s="114" t="s">
        <v>234</v>
      </c>
      <c r="Z9" s="117" t="s">
        <v>112</v>
      </c>
    </row>
    <row r="10" spans="1:26" s="48" customFormat="1" ht="145.5" customHeight="1" x14ac:dyDescent="0.25">
      <c r="A10" s="144">
        <v>6</v>
      </c>
      <c r="B10" s="89" t="s">
        <v>135</v>
      </c>
      <c r="C10" s="89" t="s">
        <v>136</v>
      </c>
      <c r="D10" s="118">
        <v>14339200</v>
      </c>
      <c r="E10" s="89">
        <v>181127253</v>
      </c>
      <c r="F10" s="118">
        <v>691015732</v>
      </c>
      <c r="G10" s="89" t="s">
        <v>137</v>
      </c>
      <c r="H10" s="89" t="s">
        <v>113</v>
      </c>
      <c r="I10" s="89" t="s">
        <v>111</v>
      </c>
      <c r="J10" s="89" t="s">
        <v>138</v>
      </c>
      <c r="K10" s="89" t="s">
        <v>139</v>
      </c>
      <c r="L10" s="118">
        <v>5000000</v>
      </c>
      <c r="M10" s="118">
        <v>4250000</v>
      </c>
      <c r="N10" s="89" t="s">
        <v>140</v>
      </c>
      <c r="O10" s="89" t="s">
        <v>141</v>
      </c>
      <c r="P10" s="89" t="s">
        <v>162</v>
      </c>
      <c r="Q10" s="89" t="s">
        <v>162</v>
      </c>
      <c r="R10" s="89" t="s">
        <v>162</v>
      </c>
      <c r="S10" s="89" t="s">
        <v>162</v>
      </c>
      <c r="T10" s="89"/>
      <c r="U10" s="89"/>
      <c r="V10" s="89" t="s">
        <v>162</v>
      </c>
      <c r="W10" s="89" t="s">
        <v>162</v>
      </c>
      <c r="X10" s="89" t="s">
        <v>162</v>
      </c>
      <c r="Y10" s="89" t="s">
        <v>127</v>
      </c>
      <c r="Z10" s="119" t="s">
        <v>112</v>
      </c>
    </row>
    <row r="11" spans="1:26" s="48" customFormat="1" ht="34.5" customHeight="1" x14ac:dyDescent="0.25">
      <c r="A11" s="142">
        <v>7</v>
      </c>
      <c r="B11" s="112" t="s">
        <v>163</v>
      </c>
      <c r="C11" s="112" t="s">
        <v>164</v>
      </c>
      <c r="D11" s="120">
        <v>60784512</v>
      </c>
      <c r="E11" s="120">
        <v>102156697</v>
      </c>
      <c r="F11" s="120">
        <v>600136361</v>
      </c>
      <c r="G11" s="112" t="s">
        <v>185</v>
      </c>
      <c r="H11" s="120" t="s">
        <v>96</v>
      </c>
      <c r="I11" s="120" t="s">
        <v>111</v>
      </c>
      <c r="J11" s="120" t="s">
        <v>111</v>
      </c>
      <c r="K11" s="112" t="s">
        <v>166</v>
      </c>
      <c r="L11" s="145">
        <v>12000000</v>
      </c>
      <c r="M11" s="145">
        <v>10200000</v>
      </c>
      <c r="N11" s="302">
        <v>2025</v>
      </c>
      <c r="O11" s="302">
        <v>2027</v>
      </c>
      <c r="P11" s="120"/>
      <c r="Q11" s="120"/>
      <c r="R11" s="120"/>
      <c r="S11" s="120"/>
      <c r="T11" s="120"/>
      <c r="U11" s="120"/>
      <c r="V11" s="120"/>
      <c r="W11" s="120"/>
      <c r="X11" s="120"/>
      <c r="Y11" s="112" t="s">
        <v>148</v>
      </c>
      <c r="Z11" s="121" t="s">
        <v>167</v>
      </c>
    </row>
    <row r="12" spans="1:26" s="48" customFormat="1" ht="62.25" customHeight="1" x14ac:dyDescent="0.25">
      <c r="A12" s="142">
        <v>8</v>
      </c>
      <c r="B12" s="112" t="s">
        <v>163</v>
      </c>
      <c r="C12" s="112" t="s">
        <v>164</v>
      </c>
      <c r="D12" s="120">
        <v>60784512</v>
      </c>
      <c r="E12" s="120">
        <v>102156697</v>
      </c>
      <c r="F12" s="120">
        <v>600136361</v>
      </c>
      <c r="G12" s="112" t="s">
        <v>186</v>
      </c>
      <c r="H12" s="120" t="s">
        <v>96</v>
      </c>
      <c r="I12" s="120" t="s">
        <v>111</v>
      </c>
      <c r="J12" s="120" t="s">
        <v>111</v>
      </c>
      <c r="K12" s="112" t="s">
        <v>187</v>
      </c>
      <c r="L12" s="145">
        <v>2000000</v>
      </c>
      <c r="M12" s="145">
        <v>1700000</v>
      </c>
      <c r="N12" s="302">
        <v>2025</v>
      </c>
      <c r="O12" s="302">
        <v>2027</v>
      </c>
      <c r="P12" s="120"/>
      <c r="Q12" s="120"/>
      <c r="R12" s="120"/>
      <c r="S12" s="120"/>
      <c r="T12" s="120"/>
      <c r="U12" s="120"/>
      <c r="V12" s="120" t="s">
        <v>162</v>
      </c>
      <c r="W12" s="120"/>
      <c r="X12" s="120"/>
      <c r="Y12" s="112" t="s">
        <v>188</v>
      </c>
      <c r="Z12" s="121" t="s">
        <v>167</v>
      </c>
    </row>
    <row r="13" spans="1:26" s="48" customFormat="1" ht="47.25" customHeight="1" x14ac:dyDescent="0.25">
      <c r="A13" s="142">
        <v>9</v>
      </c>
      <c r="B13" s="112" t="s">
        <v>163</v>
      </c>
      <c r="C13" s="112" t="s">
        <v>164</v>
      </c>
      <c r="D13" s="120">
        <v>60784512</v>
      </c>
      <c r="E13" s="120">
        <v>102156697</v>
      </c>
      <c r="F13" s="120">
        <v>600136361</v>
      </c>
      <c r="G13" s="112" t="s">
        <v>189</v>
      </c>
      <c r="H13" s="120" t="s">
        <v>96</v>
      </c>
      <c r="I13" s="120" t="s">
        <v>111</v>
      </c>
      <c r="J13" s="120" t="s">
        <v>111</v>
      </c>
      <c r="K13" s="112" t="s">
        <v>190</v>
      </c>
      <c r="L13" s="145">
        <v>25000000</v>
      </c>
      <c r="M13" s="145">
        <v>21250000</v>
      </c>
      <c r="N13" s="302">
        <v>2025</v>
      </c>
      <c r="O13" s="302">
        <v>2027</v>
      </c>
      <c r="P13" s="120"/>
      <c r="Q13" s="120"/>
      <c r="R13" s="120"/>
      <c r="S13" s="120"/>
      <c r="T13" s="120"/>
      <c r="U13" s="120"/>
      <c r="V13" s="120" t="s">
        <v>162</v>
      </c>
      <c r="W13" s="120"/>
      <c r="X13" s="120"/>
      <c r="Y13" s="112" t="s">
        <v>191</v>
      </c>
      <c r="Z13" s="121" t="s">
        <v>149</v>
      </c>
    </row>
    <row r="14" spans="1:26" s="48" customFormat="1" ht="50.25" customHeight="1" x14ac:dyDescent="0.25">
      <c r="A14" s="142">
        <v>10</v>
      </c>
      <c r="B14" s="112" t="s">
        <v>163</v>
      </c>
      <c r="C14" s="112" t="s">
        <v>164</v>
      </c>
      <c r="D14" s="120">
        <v>60784512</v>
      </c>
      <c r="E14" s="120">
        <v>102156697</v>
      </c>
      <c r="F14" s="120">
        <v>600136361</v>
      </c>
      <c r="G14" s="112" t="s">
        <v>192</v>
      </c>
      <c r="H14" s="120" t="s">
        <v>96</v>
      </c>
      <c r="I14" s="120" t="s">
        <v>111</v>
      </c>
      <c r="J14" s="120" t="s">
        <v>111</v>
      </c>
      <c r="K14" s="112" t="s">
        <v>193</v>
      </c>
      <c r="L14" s="145">
        <v>30000000</v>
      </c>
      <c r="M14" s="145">
        <v>2550000</v>
      </c>
      <c r="N14" s="302">
        <v>2025</v>
      </c>
      <c r="O14" s="302">
        <v>2027</v>
      </c>
      <c r="P14" s="120"/>
      <c r="Q14" s="120"/>
      <c r="R14" s="120"/>
      <c r="S14" s="120"/>
      <c r="T14" s="120"/>
      <c r="U14" s="120"/>
      <c r="V14" s="120"/>
      <c r="W14" s="120"/>
      <c r="X14" s="120"/>
      <c r="Y14" s="112" t="s">
        <v>194</v>
      </c>
      <c r="Z14" s="121" t="s">
        <v>149</v>
      </c>
    </row>
    <row r="15" spans="1:26" s="48" customFormat="1" ht="37.5" customHeight="1" x14ac:dyDescent="0.25">
      <c r="A15" s="142">
        <v>11</v>
      </c>
      <c r="B15" s="112" t="s">
        <v>163</v>
      </c>
      <c r="C15" s="112" t="s">
        <v>164</v>
      </c>
      <c r="D15" s="120">
        <v>60784512</v>
      </c>
      <c r="E15" s="120">
        <v>102156697</v>
      </c>
      <c r="F15" s="120">
        <v>600136361</v>
      </c>
      <c r="G15" s="112" t="s">
        <v>195</v>
      </c>
      <c r="H15" s="120" t="s">
        <v>96</v>
      </c>
      <c r="I15" s="120" t="s">
        <v>111</v>
      </c>
      <c r="J15" s="120" t="s">
        <v>111</v>
      </c>
      <c r="K15" s="112" t="s">
        <v>196</v>
      </c>
      <c r="L15" s="145">
        <v>2000000</v>
      </c>
      <c r="M15" s="145">
        <v>1700000</v>
      </c>
      <c r="N15" s="302">
        <v>2025</v>
      </c>
      <c r="O15" s="302">
        <v>2027</v>
      </c>
      <c r="P15" s="120"/>
      <c r="Q15" s="120"/>
      <c r="R15" s="120"/>
      <c r="S15" s="120"/>
      <c r="T15" s="120"/>
      <c r="U15" s="120"/>
      <c r="V15" s="120"/>
      <c r="W15" s="120"/>
      <c r="X15" s="120"/>
      <c r="Y15" s="112" t="s">
        <v>194</v>
      </c>
      <c r="Z15" s="121" t="s">
        <v>149</v>
      </c>
    </row>
    <row r="16" spans="1:26" s="48" customFormat="1" ht="39" customHeight="1" x14ac:dyDescent="0.25">
      <c r="A16" s="142">
        <v>12</v>
      </c>
      <c r="B16" s="112" t="s">
        <v>163</v>
      </c>
      <c r="C16" s="112" t="s">
        <v>164</v>
      </c>
      <c r="D16" s="120">
        <v>60784512</v>
      </c>
      <c r="E16" s="120">
        <v>102156697</v>
      </c>
      <c r="F16" s="120">
        <v>600136361</v>
      </c>
      <c r="G16" s="112" t="s">
        <v>197</v>
      </c>
      <c r="H16" s="120" t="s">
        <v>96</v>
      </c>
      <c r="I16" s="120" t="s">
        <v>111</v>
      </c>
      <c r="J16" s="120" t="s">
        <v>111</v>
      </c>
      <c r="K16" s="112" t="s">
        <v>198</v>
      </c>
      <c r="L16" s="145">
        <v>20000000</v>
      </c>
      <c r="M16" s="145">
        <v>17000000</v>
      </c>
      <c r="N16" s="302">
        <v>2025</v>
      </c>
      <c r="O16" s="302">
        <v>2027</v>
      </c>
      <c r="P16" s="120"/>
      <c r="Q16" s="120"/>
      <c r="R16" s="120"/>
      <c r="S16" s="120"/>
      <c r="T16" s="120"/>
      <c r="U16" s="120"/>
      <c r="V16" s="120"/>
      <c r="W16" s="120"/>
      <c r="X16" s="120"/>
      <c r="Y16" s="112" t="s">
        <v>194</v>
      </c>
      <c r="Z16" s="121" t="s">
        <v>167</v>
      </c>
    </row>
    <row r="17" spans="1:26" s="48" customFormat="1" ht="45" customHeight="1" x14ac:dyDescent="0.25">
      <c r="A17" s="142">
        <v>13</v>
      </c>
      <c r="B17" s="112" t="s">
        <v>163</v>
      </c>
      <c r="C17" s="112" t="s">
        <v>164</v>
      </c>
      <c r="D17" s="120">
        <v>60784512</v>
      </c>
      <c r="E17" s="120">
        <v>102156697</v>
      </c>
      <c r="F17" s="120">
        <v>600136361</v>
      </c>
      <c r="G17" s="112" t="s">
        <v>199</v>
      </c>
      <c r="H17" s="120" t="s">
        <v>96</v>
      </c>
      <c r="I17" s="120" t="s">
        <v>111</v>
      </c>
      <c r="J17" s="120" t="s">
        <v>111</v>
      </c>
      <c r="K17" s="112" t="s">
        <v>325</v>
      </c>
      <c r="L17" s="145">
        <v>4000000</v>
      </c>
      <c r="M17" s="145">
        <v>3400000</v>
      </c>
      <c r="N17" s="302">
        <v>2025</v>
      </c>
      <c r="O17" s="302">
        <v>2027</v>
      </c>
      <c r="P17" s="120"/>
      <c r="Q17" s="120"/>
      <c r="R17" s="120" t="s">
        <v>162</v>
      </c>
      <c r="S17" s="120" t="s">
        <v>162</v>
      </c>
      <c r="T17" s="120"/>
      <c r="U17" s="120"/>
      <c r="V17" s="120"/>
      <c r="W17" s="120" t="s">
        <v>162</v>
      </c>
      <c r="X17" s="120" t="s">
        <v>162</v>
      </c>
      <c r="Y17" s="112" t="s">
        <v>194</v>
      </c>
      <c r="Z17" s="121" t="s">
        <v>167</v>
      </c>
    </row>
    <row r="18" spans="1:26" s="48" customFormat="1" ht="44.25" customHeight="1" x14ac:dyDescent="0.25">
      <c r="A18" s="142">
        <v>14</v>
      </c>
      <c r="B18" s="112" t="s">
        <v>163</v>
      </c>
      <c r="C18" s="112" t="s">
        <v>164</v>
      </c>
      <c r="D18" s="120">
        <v>60784512</v>
      </c>
      <c r="E18" s="120">
        <v>102156697</v>
      </c>
      <c r="F18" s="120">
        <v>600136361</v>
      </c>
      <c r="G18" s="112" t="s">
        <v>200</v>
      </c>
      <c r="H18" s="120" t="s">
        <v>96</v>
      </c>
      <c r="I18" s="120" t="s">
        <v>111</v>
      </c>
      <c r="J18" s="120" t="s">
        <v>111</v>
      </c>
      <c r="K18" s="112" t="s">
        <v>201</v>
      </c>
      <c r="L18" s="145">
        <v>3000000</v>
      </c>
      <c r="M18" s="145">
        <v>2550000</v>
      </c>
      <c r="N18" s="302">
        <v>2025</v>
      </c>
      <c r="O18" s="302">
        <v>2027</v>
      </c>
      <c r="P18" s="120" t="s">
        <v>162</v>
      </c>
      <c r="Q18" s="120"/>
      <c r="R18" s="120"/>
      <c r="S18" s="120" t="s">
        <v>162</v>
      </c>
      <c r="T18" s="120"/>
      <c r="U18" s="120"/>
      <c r="V18" s="120"/>
      <c r="W18" s="120"/>
      <c r="X18" s="120" t="s">
        <v>162</v>
      </c>
      <c r="Y18" s="112" t="s">
        <v>194</v>
      </c>
      <c r="Z18" s="121" t="s">
        <v>167</v>
      </c>
    </row>
    <row r="19" spans="1:26" s="48" customFormat="1" ht="40.5" customHeight="1" x14ac:dyDescent="0.25">
      <c r="A19" s="142">
        <v>15</v>
      </c>
      <c r="B19" s="112" t="s">
        <v>163</v>
      </c>
      <c r="C19" s="112" t="s">
        <v>164</v>
      </c>
      <c r="D19" s="120">
        <v>60784512</v>
      </c>
      <c r="E19" s="120">
        <v>102156697</v>
      </c>
      <c r="F19" s="120">
        <v>600136361</v>
      </c>
      <c r="G19" s="112" t="s">
        <v>202</v>
      </c>
      <c r="H19" s="120" t="s">
        <v>96</v>
      </c>
      <c r="I19" s="120" t="s">
        <v>111</v>
      </c>
      <c r="J19" s="120" t="s">
        <v>111</v>
      </c>
      <c r="K19" s="112" t="s">
        <v>203</v>
      </c>
      <c r="L19" s="145">
        <v>1000000</v>
      </c>
      <c r="M19" s="145">
        <v>850000</v>
      </c>
      <c r="N19" s="302">
        <v>2025</v>
      </c>
      <c r="O19" s="302">
        <v>2027</v>
      </c>
      <c r="P19" s="120" t="s">
        <v>162</v>
      </c>
      <c r="Q19" s="120"/>
      <c r="R19" s="120"/>
      <c r="S19" s="120" t="s">
        <v>162</v>
      </c>
      <c r="T19" s="120"/>
      <c r="U19" s="120"/>
      <c r="V19" s="120"/>
      <c r="W19" s="120"/>
      <c r="X19" s="120" t="s">
        <v>162</v>
      </c>
      <c r="Y19" s="112" t="s">
        <v>194</v>
      </c>
      <c r="Z19" s="121" t="s">
        <v>167</v>
      </c>
    </row>
    <row r="20" spans="1:26" s="48" customFormat="1" ht="43.5" customHeight="1" x14ac:dyDescent="0.25">
      <c r="A20" s="142">
        <v>16</v>
      </c>
      <c r="B20" s="112" t="s">
        <v>163</v>
      </c>
      <c r="C20" s="112" t="s">
        <v>164</v>
      </c>
      <c r="D20" s="120">
        <v>60784512</v>
      </c>
      <c r="E20" s="120">
        <v>102156697</v>
      </c>
      <c r="F20" s="120">
        <v>600136361</v>
      </c>
      <c r="G20" s="112" t="s">
        <v>204</v>
      </c>
      <c r="H20" s="120" t="s">
        <v>96</v>
      </c>
      <c r="I20" s="120" t="s">
        <v>111</v>
      </c>
      <c r="J20" s="120" t="s">
        <v>111</v>
      </c>
      <c r="K20" s="112" t="s">
        <v>205</v>
      </c>
      <c r="L20" s="145">
        <v>800000</v>
      </c>
      <c r="M20" s="145">
        <v>680000</v>
      </c>
      <c r="N20" s="302">
        <v>2025</v>
      </c>
      <c r="O20" s="302">
        <v>2027</v>
      </c>
      <c r="P20" s="120"/>
      <c r="Q20" s="120" t="s">
        <v>162</v>
      </c>
      <c r="R20" s="120"/>
      <c r="S20" s="120"/>
      <c r="T20" s="120"/>
      <c r="U20" s="120"/>
      <c r="V20" s="120"/>
      <c r="W20" s="120"/>
      <c r="X20" s="120"/>
      <c r="Y20" s="112" t="s">
        <v>194</v>
      </c>
      <c r="Z20" s="121" t="s">
        <v>167</v>
      </c>
    </row>
    <row r="21" spans="1:26" s="48" customFormat="1" ht="57.75" customHeight="1" x14ac:dyDescent="0.25">
      <c r="A21" s="142">
        <v>17</v>
      </c>
      <c r="B21" s="112" t="s">
        <v>163</v>
      </c>
      <c r="C21" s="112" t="s">
        <v>164</v>
      </c>
      <c r="D21" s="120">
        <v>60784512</v>
      </c>
      <c r="E21" s="120">
        <v>102156697</v>
      </c>
      <c r="F21" s="120">
        <v>600136361</v>
      </c>
      <c r="G21" s="112" t="s">
        <v>206</v>
      </c>
      <c r="H21" s="120" t="s">
        <v>96</v>
      </c>
      <c r="I21" s="120" t="s">
        <v>111</v>
      </c>
      <c r="J21" s="120" t="s">
        <v>111</v>
      </c>
      <c r="K21" s="112" t="s">
        <v>207</v>
      </c>
      <c r="L21" s="145">
        <v>700000</v>
      </c>
      <c r="M21" s="145">
        <v>595000</v>
      </c>
      <c r="N21" s="302">
        <v>2025</v>
      </c>
      <c r="O21" s="302">
        <v>2027</v>
      </c>
      <c r="P21" s="120"/>
      <c r="Q21" s="120"/>
      <c r="R21" s="120"/>
      <c r="S21" s="120" t="s">
        <v>162</v>
      </c>
      <c r="T21" s="120"/>
      <c r="U21" s="120"/>
      <c r="V21" s="120"/>
      <c r="W21" s="120"/>
      <c r="X21" s="120"/>
      <c r="Y21" s="112" t="s">
        <v>194</v>
      </c>
      <c r="Z21" s="121" t="s">
        <v>167</v>
      </c>
    </row>
    <row r="22" spans="1:26" s="48" customFormat="1" ht="67.5" x14ac:dyDescent="0.25">
      <c r="A22" s="142">
        <v>18</v>
      </c>
      <c r="B22" s="112" t="s">
        <v>163</v>
      </c>
      <c r="C22" s="112" t="s">
        <v>164</v>
      </c>
      <c r="D22" s="120">
        <v>60784512</v>
      </c>
      <c r="E22" s="120">
        <v>102156697</v>
      </c>
      <c r="F22" s="120">
        <v>600136361</v>
      </c>
      <c r="G22" s="112" t="s">
        <v>208</v>
      </c>
      <c r="H22" s="120" t="s">
        <v>96</v>
      </c>
      <c r="I22" s="120" t="s">
        <v>111</v>
      </c>
      <c r="J22" s="120" t="s">
        <v>111</v>
      </c>
      <c r="K22" s="112" t="s">
        <v>209</v>
      </c>
      <c r="L22" s="145">
        <v>800000</v>
      </c>
      <c r="M22" s="145">
        <v>680000</v>
      </c>
      <c r="N22" s="302">
        <v>2025</v>
      </c>
      <c r="O22" s="302">
        <v>2027</v>
      </c>
      <c r="P22" s="120"/>
      <c r="Q22" s="120" t="s">
        <v>162</v>
      </c>
      <c r="R22" s="120"/>
      <c r="S22" s="120"/>
      <c r="T22" s="120"/>
      <c r="U22" s="120"/>
      <c r="V22" s="120" t="s">
        <v>162</v>
      </c>
      <c r="W22" s="120" t="s">
        <v>162</v>
      </c>
      <c r="X22" s="120"/>
      <c r="Y22" s="112" t="s">
        <v>194</v>
      </c>
      <c r="Z22" s="121" t="s">
        <v>149</v>
      </c>
    </row>
    <row r="23" spans="1:26" s="48" customFormat="1" ht="75" customHeight="1" x14ac:dyDescent="0.25">
      <c r="A23" s="146">
        <v>19</v>
      </c>
      <c r="B23" s="84" t="s">
        <v>435</v>
      </c>
      <c r="C23" s="84" t="s">
        <v>164</v>
      </c>
      <c r="D23" s="83">
        <v>48805491</v>
      </c>
      <c r="E23" s="83">
        <v>48805491</v>
      </c>
      <c r="F23" s="83">
        <v>600136043</v>
      </c>
      <c r="G23" s="84" t="s">
        <v>221</v>
      </c>
      <c r="H23" s="83" t="s">
        <v>96</v>
      </c>
      <c r="I23" s="83" t="s">
        <v>111</v>
      </c>
      <c r="J23" s="83" t="s">
        <v>111</v>
      </c>
      <c r="K23" s="84" t="s">
        <v>222</v>
      </c>
      <c r="L23" s="147">
        <v>6000000</v>
      </c>
      <c r="M23" s="147">
        <v>5100000</v>
      </c>
      <c r="N23" s="83">
        <v>2022</v>
      </c>
      <c r="O23" s="83">
        <v>2022</v>
      </c>
      <c r="P23" s="83"/>
      <c r="Q23" s="83"/>
      <c r="R23" s="83"/>
      <c r="S23" s="83"/>
      <c r="T23" s="83"/>
      <c r="U23" s="83"/>
      <c r="V23" s="83"/>
      <c r="W23" s="83"/>
      <c r="X23" s="83"/>
      <c r="Y23" s="84" t="s">
        <v>223</v>
      </c>
      <c r="Z23" s="85" t="s">
        <v>224</v>
      </c>
    </row>
    <row r="24" spans="1:26" s="48" customFormat="1" ht="75" customHeight="1" x14ac:dyDescent="0.25">
      <c r="A24" s="143">
        <v>20</v>
      </c>
      <c r="B24" s="307" t="s">
        <v>435</v>
      </c>
      <c r="C24" s="114" t="s">
        <v>164</v>
      </c>
      <c r="D24" s="122">
        <v>48805491</v>
      </c>
      <c r="E24" s="122">
        <v>48805491</v>
      </c>
      <c r="F24" s="122">
        <v>600136043</v>
      </c>
      <c r="G24" s="114" t="s">
        <v>337</v>
      </c>
      <c r="H24" s="122" t="s">
        <v>96</v>
      </c>
      <c r="I24" s="122" t="s">
        <v>111</v>
      </c>
      <c r="J24" s="122" t="s">
        <v>111</v>
      </c>
      <c r="K24" s="114" t="s">
        <v>443</v>
      </c>
      <c r="L24" s="309">
        <v>15000000</v>
      </c>
      <c r="M24" s="310">
        <f>L24*0.85</f>
        <v>12750000</v>
      </c>
      <c r="N24" s="303">
        <v>2026</v>
      </c>
      <c r="O24" s="303">
        <v>2027</v>
      </c>
      <c r="P24" s="122"/>
      <c r="Q24" s="122"/>
      <c r="R24" s="122"/>
      <c r="S24" s="122"/>
      <c r="T24" s="122"/>
      <c r="U24" s="122"/>
      <c r="V24" s="122" t="s">
        <v>162</v>
      </c>
      <c r="W24" s="122" t="s">
        <v>162</v>
      </c>
      <c r="X24" s="122"/>
      <c r="Y24" s="114" t="s">
        <v>212</v>
      </c>
      <c r="Z24" s="123" t="s">
        <v>112</v>
      </c>
    </row>
    <row r="25" spans="1:26" s="48" customFormat="1" ht="75" customHeight="1" x14ac:dyDescent="0.25">
      <c r="A25" s="143">
        <v>21</v>
      </c>
      <c r="B25" s="307" t="s">
        <v>435</v>
      </c>
      <c r="C25" s="114" t="s">
        <v>164</v>
      </c>
      <c r="D25" s="122">
        <v>48805491</v>
      </c>
      <c r="E25" s="122">
        <v>48805491</v>
      </c>
      <c r="F25" s="122">
        <v>600136043</v>
      </c>
      <c r="G25" s="114" t="s">
        <v>225</v>
      </c>
      <c r="H25" s="122" t="s">
        <v>96</v>
      </c>
      <c r="I25" s="122" t="s">
        <v>111</v>
      </c>
      <c r="J25" s="122" t="s">
        <v>111</v>
      </c>
      <c r="K25" s="150" t="s">
        <v>226</v>
      </c>
      <c r="L25" s="310">
        <v>10000000</v>
      </c>
      <c r="M25" s="311">
        <f>L25*0.85</f>
        <v>8500000</v>
      </c>
      <c r="N25" s="303">
        <v>2025</v>
      </c>
      <c r="O25" s="303">
        <v>2027</v>
      </c>
      <c r="P25" s="122"/>
      <c r="Q25" s="122"/>
      <c r="R25" s="122"/>
      <c r="S25" s="122"/>
      <c r="T25" s="122"/>
      <c r="U25" s="122"/>
      <c r="V25" s="122"/>
      <c r="W25" s="122"/>
      <c r="X25" s="122"/>
      <c r="Y25" s="114" t="s">
        <v>212</v>
      </c>
      <c r="Z25" s="123" t="s">
        <v>112</v>
      </c>
    </row>
    <row r="26" spans="1:26" s="48" customFormat="1" ht="75" customHeight="1" x14ac:dyDescent="0.25">
      <c r="A26" s="143">
        <v>22</v>
      </c>
      <c r="B26" s="307" t="s">
        <v>435</v>
      </c>
      <c r="C26" s="114" t="s">
        <v>164</v>
      </c>
      <c r="D26" s="122">
        <v>48805491</v>
      </c>
      <c r="E26" s="122">
        <v>48805491</v>
      </c>
      <c r="F26" s="122">
        <v>600136043</v>
      </c>
      <c r="G26" s="114" t="s">
        <v>227</v>
      </c>
      <c r="H26" s="122" t="s">
        <v>96</v>
      </c>
      <c r="I26" s="122" t="s">
        <v>111</v>
      </c>
      <c r="J26" s="122" t="s">
        <v>111</v>
      </c>
      <c r="K26" s="150" t="s">
        <v>326</v>
      </c>
      <c r="L26" s="310">
        <v>15000000</v>
      </c>
      <c r="M26" s="311">
        <f>L26*0.85</f>
        <v>12750000</v>
      </c>
      <c r="N26" s="303">
        <v>2025</v>
      </c>
      <c r="O26" s="303">
        <v>2027</v>
      </c>
      <c r="P26" s="122"/>
      <c r="Q26" s="122"/>
      <c r="R26" s="122"/>
      <c r="S26" s="122"/>
      <c r="T26" s="122"/>
      <c r="U26" s="122"/>
      <c r="V26" s="122"/>
      <c r="W26" s="122"/>
      <c r="X26" s="122"/>
      <c r="Y26" s="114" t="s">
        <v>212</v>
      </c>
      <c r="Z26" s="123" t="s">
        <v>112</v>
      </c>
    </row>
    <row r="27" spans="1:26" s="48" customFormat="1" ht="75" customHeight="1" x14ac:dyDescent="0.25">
      <c r="A27" s="143">
        <v>23</v>
      </c>
      <c r="B27" s="307" t="s">
        <v>435</v>
      </c>
      <c r="C27" s="114" t="s">
        <v>164</v>
      </c>
      <c r="D27" s="122">
        <v>48805491</v>
      </c>
      <c r="E27" s="122">
        <v>48805491</v>
      </c>
      <c r="F27" s="122">
        <v>600136043</v>
      </c>
      <c r="G27" s="114" t="s">
        <v>228</v>
      </c>
      <c r="H27" s="122" t="s">
        <v>96</v>
      </c>
      <c r="I27" s="122" t="s">
        <v>111</v>
      </c>
      <c r="J27" s="122" t="s">
        <v>111</v>
      </c>
      <c r="K27" s="114" t="s">
        <v>228</v>
      </c>
      <c r="L27" s="151">
        <v>3000000</v>
      </c>
      <c r="M27" s="149">
        <v>2550000</v>
      </c>
      <c r="N27" s="303">
        <v>2025</v>
      </c>
      <c r="O27" s="303">
        <v>2027</v>
      </c>
      <c r="P27" s="122"/>
      <c r="Q27" s="122"/>
      <c r="R27" s="122"/>
      <c r="S27" s="122"/>
      <c r="T27" s="122"/>
      <c r="U27" s="122"/>
      <c r="V27" s="122" t="s">
        <v>162</v>
      </c>
      <c r="W27" s="122" t="s">
        <v>162</v>
      </c>
      <c r="X27" s="122"/>
      <c r="Y27" s="114" t="s">
        <v>212</v>
      </c>
      <c r="Z27" s="123" t="s">
        <v>112</v>
      </c>
    </row>
    <row r="28" spans="1:26" s="48" customFormat="1" ht="75" customHeight="1" x14ac:dyDescent="0.25">
      <c r="A28" s="143">
        <v>24</v>
      </c>
      <c r="B28" s="307" t="s">
        <v>435</v>
      </c>
      <c r="C28" s="114" t="s">
        <v>164</v>
      </c>
      <c r="D28" s="122">
        <v>48805491</v>
      </c>
      <c r="E28" s="122">
        <v>48805491</v>
      </c>
      <c r="F28" s="122">
        <v>600136043</v>
      </c>
      <c r="G28" s="114" t="s">
        <v>229</v>
      </c>
      <c r="H28" s="122" t="s">
        <v>96</v>
      </c>
      <c r="I28" s="122" t="s">
        <v>111</v>
      </c>
      <c r="J28" s="122" t="s">
        <v>111</v>
      </c>
      <c r="K28" s="114" t="s">
        <v>229</v>
      </c>
      <c r="L28" s="149">
        <v>1600000</v>
      </c>
      <c r="M28" s="149">
        <v>1360000</v>
      </c>
      <c r="N28" s="303">
        <v>2026</v>
      </c>
      <c r="O28" s="303">
        <v>2027</v>
      </c>
      <c r="P28" s="122"/>
      <c r="Q28" s="122"/>
      <c r="R28" s="122"/>
      <c r="S28" s="122"/>
      <c r="T28" s="122"/>
      <c r="U28" s="122"/>
      <c r="V28" s="122" t="s">
        <v>162</v>
      </c>
      <c r="W28" s="122" t="s">
        <v>162</v>
      </c>
      <c r="X28" s="122"/>
      <c r="Y28" s="114" t="s">
        <v>212</v>
      </c>
      <c r="Z28" s="123" t="s">
        <v>112</v>
      </c>
    </row>
    <row r="29" spans="1:26" s="48" customFormat="1" ht="75" customHeight="1" x14ac:dyDescent="0.25">
      <c r="A29" s="143">
        <v>25</v>
      </c>
      <c r="B29" s="307" t="s">
        <v>435</v>
      </c>
      <c r="C29" s="114" t="s">
        <v>164</v>
      </c>
      <c r="D29" s="122">
        <v>48805491</v>
      </c>
      <c r="E29" s="122">
        <v>48805491</v>
      </c>
      <c r="F29" s="122">
        <v>600136043</v>
      </c>
      <c r="G29" s="114" t="s">
        <v>230</v>
      </c>
      <c r="H29" s="122" t="s">
        <v>96</v>
      </c>
      <c r="I29" s="122" t="s">
        <v>111</v>
      </c>
      <c r="J29" s="122" t="s">
        <v>111</v>
      </c>
      <c r="K29" s="114" t="s">
        <v>230</v>
      </c>
      <c r="L29" s="149">
        <v>2000000</v>
      </c>
      <c r="M29" s="149">
        <v>1700000</v>
      </c>
      <c r="N29" s="303">
        <v>2026</v>
      </c>
      <c r="O29" s="303">
        <v>2027</v>
      </c>
      <c r="P29" s="122"/>
      <c r="Q29" s="122"/>
      <c r="R29" s="122" t="s">
        <v>162</v>
      </c>
      <c r="S29" s="122" t="s">
        <v>162</v>
      </c>
      <c r="T29" s="122"/>
      <c r="U29" s="122"/>
      <c r="V29" s="122" t="s">
        <v>162</v>
      </c>
      <c r="W29" s="122" t="s">
        <v>162</v>
      </c>
      <c r="X29" s="122" t="s">
        <v>162</v>
      </c>
      <c r="Y29" s="114" t="s">
        <v>212</v>
      </c>
      <c r="Z29" s="123" t="s">
        <v>112</v>
      </c>
    </row>
    <row r="30" spans="1:26" s="48" customFormat="1" ht="75" customHeight="1" x14ac:dyDescent="0.25">
      <c r="A30" s="152">
        <v>26</v>
      </c>
      <c r="B30" s="307" t="s">
        <v>435</v>
      </c>
      <c r="C30" s="125" t="s">
        <v>164</v>
      </c>
      <c r="D30" s="124">
        <v>48805491</v>
      </c>
      <c r="E30" s="124">
        <v>48805491</v>
      </c>
      <c r="F30" s="124">
        <v>600136043</v>
      </c>
      <c r="G30" s="125" t="s">
        <v>231</v>
      </c>
      <c r="H30" s="124" t="s">
        <v>96</v>
      </c>
      <c r="I30" s="124" t="s">
        <v>111</v>
      </c>
      <c r="J30" s="124" t="s">
        <v>111</v>
      </c>
      <c r="K30" s="125" t="s">
        <v>231</v>
      </c>
      <c r="L30" s="148">
        <v>5000000</v>
      </c>
      <c r="M30" s="148">
        <v>4250000</v>
      </c>
      <c r="N30" s="308">
        <v>2025</v>
      </c>
      <c r="O30" s="308">
        <v>2026</v>
      </c>
      <c r="P30" s="124"/>
      <c r="Q30" s="124"/>
      <c r="R30" s="124"/>
      <c r="S30" s="124"/>
      <c r="T30" s="124"/>
      <c r="U30" s="124"/>
      <c r="V30" s="124" t="s">
        <v>162</v>
      </c>
      <c r="W30" s="124" t="s">
        <v>162</v>
      </c>
      <c r="X30" s="124"/>
      <c r="Y30" s="125" t="s">
        <v>212</v>
      </c>
      <c r="Z30" s="123" t="s">
        <v>112</v>
      </c>
    </row>
    <row r="31" spans="1:26" ht="46.5" customHeight="1" x14ac:dyDescent="0.25">
      <c r="A31" s="153">
        <v>27</v>
      </c>
      <c r="B31" s="126" t="s">
        <v>241</v>
      </c>
      <c r="C31" s="126" t="s">
        <v>143</v>
      </c>
      <c r="D31" s="126">
        <v>71000984</v>
      </c>
      <c r="E31" s="126">
        <v>102156239</v>
      </c>
      <c r="F31" s="126">
        <v>600136124</v>
      </c>
      <c r="G31" s="126" t="s">
        <v>242</v>
      </c>
      <c r="H31" s="126" t="s">
        <v>96</v>
      </c>
      <c r="I31" s="127" t="s">
        <v>111</v>
      </c>
      <c r="J31" s="127" t="s">
        <v>138</v>
      </c>
      <c r="K31" s="126" t="s">
        <v>243</v>
      </c>
      <c r="L31" s="154">
        <v>5000000</v>
      </c>
      <c r="M31" s="154">
        <v>4250000</v>
      </c>
      <c r="N31" s="127" t="s">
        <v>146</v>
      </c>
      <c r="O31" s="127" t="s">
        <v>147</v>
      </c>
      <c r="P31" s="127"/>
      <c r="Q31" s="127"/>
      <c r="R31" s="127"/>
      <c r="S31" s="127"/>
      <c r="T31" s="127"/>
      <c r="U31" s="127"/>
      <c r="V31" s="127" t="s">
        <v>162</v>
      </c>
      <c r="W31" s="127" t="s">
        <v>162</v>
      </c>
      <c r="X31" s="127"/>
      <c r="Y31" s="126" t="s">
        <v>148</v>
      </c>
      <c r="Z31" s="128" t="s">
        <v>152</v>
      </c>
    </row>
    <row r="32" spans="1:26" ht="47.25" customHeight="1" x14ac:dyDescent="0.25">
      <c r="A32" s="153">
        <v>28</v>
      </c>
      <c r="B32" s="126" t="s">
        <v>142</v>
      </c>
      <c r="C32" s="126" t="s">
        <v>143</v>
      </c>
      <c r="D32" s="126">
        <v>71000984</v>
      </c>
      <c r="E32" s="126">
        <v>102156239</v>
      </c>
      <c r="F32" s="126">
        <v>600136124</v>
      </c>
      <c r="G32" s="126" t="s">
        <v>244</v>
      </c>
      <c r="H32" s="126" t="s">
        <v>96</v>
      </c>
      <c r="I32" s="127" t="s">
        <v>111</v>
      </c>
      <c r="J32" s="127" t="s">
        <v>138</v>
      </c>
      <c r="K32" s="126" t="s">
        <v>245</v>
      </c>
      <c r="L32" s="154">
        <v>5000000</v>
      </c>
      <c r="M32" s="154">
        <v>4250000</v>
      </c>
      <c r="N32" s="127" t="s">
        <v>246</v>
      </c>
      <c r="O32" s="127" t="s">
        <v>147</v>
      </c>
      <c r="P32" s="127"/>
      <c r="Q32" s="127"/>
      <c r="R32" s="127"/>
      <c r="S32" s="127"/>
      <c r="T32" s="127"/>
      <c r="U32" s="127"/>
      <c r="V32" s="127"/>
      <c r="W32" s="127"/>
      <c r="X32" s="127"/>
      <c r="Y32" s="126" t="s">
        <v>148</v>
      </c>
      <c r="Z32" s="128" t="s">
        <v>152</v>
      </c>
    </row>
    <row r="33" spans="1:26" ht="56.25" customHeight="1" x14ac:dyDescent="0.25">
      <c r="A33" s="153">
        <v>29</v>
      </c>
      <c r="B33" s="126" t="s">
        <v>142</v>
      </c>
      <c r="C33" s="126" t="s">
        <v>143</v>
      </c>
      <c r="D33" s="127">
        <v>71000984</v>
      </c>
      <c r="E33" s="126">
        <v>102156239</v>
      </c>
      <c r="F33" s="127">
        <v>600136124</v>
      </c>
      <c r="G33" s="126" t="s">
        <v>247</v>
      </c>
      <c r="H33" s="126" t="s">
        <v>96</v>
      </c>
      <c r="I33" s="127" t="s">
        <v>111</v>
      </c>
      <c r="J33" s="127" t="s">
        <v>138</v>
      </c>
      <c r="K33" s="126" t="s">
        <v>248</v>
      </c>
      <c r="L33" s="154">
        <v>2000000</v>
      </c>
      <c r="M33" s="154">
        <v>1700000</v>
      </c>
      <c r="N33" s="127" t="s">
        <v>146</v>
      </c>
      <c r="O33" s="127" t="s">
        <v>147</v>
      </c>
      <c r="P33" s="127"/>
      <c r="Q33" s="127" t="s">
        <v>162</v>
      </c>
      <c r="R33" s="127" t="s">
        <v>162</v>
      </c>
      <c r="S33" s="127"/>
      <c r="T33" s="127"/>
      <c r="U33" s="127"/>
      <c r="V33" s="127" t="s">
        <v>162</v>
      </c>
      <c r="W33" s="127"/>
      <c r="X33" s="127"/>
      <c r="Y33" s="126" t="s">
        <v>148</v>
      </c>
      <c r="Z33" s="128" t="s">
        <v>149</v>
      </c>
    </row>
    <row r="34" spans="1:26" ht="47.25" customHeight="1" x14ac:dyDescent="0.25">
      <c r="A34" s="153">
        <v>30</v>
      </c>
      <c r="B34" s="126" t="s">
        <v>142</v>
      </c>
      <c r="C34" s="126" t="s">
        <v>143</v>
      </c>
      <c r="D34" s="126">
        <v>71000984</v>
      </c>
      <c r="E34" s="126">
        <v>102156239</v>
      </c>
      <c r="F34" s="126">
        <v>600136124</v>
      </c>
      <c r="G34" s="126" t="s">
        <v>249</v>
      </c>
      <c r="H34" s="126" t="s">
        <v>96</v>
      </c>
      <c r="I34" s="127" t="s">
        <v>111</v>
      </c>
      <c r="J34" s="127" t="s">
        <v>138</v>
      </c>
      <c r="K34" s="126" t="s">
        <v>250</v>
      </c>
      <c r="L34" s="154">
        <v>700000</v>
      </c>
      <c r="M34" s="154">
        <v>595000</v>
      </c>
      <c r="N34" s="127" t="s">
        <v>146</v>
      </c>
      <c r="O34" s="127" t="s">
        <v>147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6" t="s">
        <v>148</v>
      </c>
      <c r="Z34" s="128" t="s">
        <v>149</v>
      </c>
    </row>
    <row r="35" spans="1:26" ht="48" customHeight="1" x14ac:dyDescent="0.25">
      <c r="A35" s="153">
        <v>31</v>
      </c>
      <c r="B35" s="126" t="s">
        <v>142</v>
      </c>
      <c r="C35" s="126" t="s">
        <v>143</v>
      </c>
      <c r="D35" s="126">
        <v>71000984</v>
      </c>
      <c r="E35" s="126">
        <v>102156239</v>
      </c>
      <c r="F35" s="126">
        <v>600136124</v>
      </c>
      <c r="G35" s="126" t="s">
        <v>153</v>
      </c>
      <c r="H35" s="126" t="s">
        <v>96</v>
      </c>
      <c r="I35" s="127" t="s">
        <v>111</v>
      </c>
      <c r="J35" s="127" t="s">
        <v>138</v>
      </c>
      <c r="K35" s="126" t="s">
        <v>251</v>
      </c>
      <c r="L35" s="154">
        <v>1000000</v>
      </c>
      <c r="M35" s="154">
        <v>850000</v>
      </c>
      <c r="N35" s="127" t="s">
        <v>146</v>
      </c>
      <c r="O35" s="127" t="s">
        <v>147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6" t="s">
        <v>148</v>
      </c>
      <c r="Z35" s="128" t="s">
        <v>149</v>
      </c>
    </row>
    <row r="36" spans="1:26" ht="44.25" customHeight="1" x14ac:dyDescent="0.25">
      <c r="A36" s="153">
        <v>32</v>
      </c>
      <c r="B36" s="126" t="s">
        <v>142</v>
      </c>
      <c r="C36" s="126" t="s">
        <v>143</v>
      </c>
      <c r="D36" s="126">
        <v>71000984</v>
      </c>
      <c r="E36" s="126">
        <v>102156239</v>
      </c>
      <c r="F36" s="126">
        <v>600136124</v>
      </c>
      <c r="G36" s="126" t="s">
        <v>252</v>
      </c>
      <c r="H36" s="126" t="s">
        <v>96</v>
      </c>
      <c r="I36" s="127" t="s">
        <v>111</v>
      </c>
      <c r="J36" s="127" t="s">
        <v>138</v>
      </c>
      <c r="K36" s="126" t="s">
        <v>253</v>
      </c>
      <c r="L36" s="154">
        <v>1000000</v>
      </c>
      <c r="M36" s="154">
        <v>850000</v>
      </c>
      <c r="N36" s="127" t="s">
        <v>246</v>
      </c>
      <c r="O36" s="127" t="s">
        <v>147</v>
      </c>
      <c r="P36" s="127"/>
      <c r="Q36" s="127"/>
      <c r="R36" s="127" t="s">
        <v>162</v>
      </c>
      <c r="S36" s="127" t="s">
        <v>162</v>
      </c>
      <c r="T36" s="127"/>
      <c r="U36" s="127"/>
      <c r="V36" s="127"/>
      <c r="W36" s="127"/>
      <c r="X36" s="127" t="s">
        <v>162</v>
      </c>
      <c r="Y36" s="126" t="s">
        <v>148</v>
      </c>
      <c r="Z36" s="128" t="s">
        <v>149</v>
      </c>
    </row>
    <row r="37" spans="1:26" ht="45.75" customHeight="1" x14ac:dyDescent="0.25">
      <c r="A37" s="153">
        <v>33</v>
      </c>
      <c r="B37" s="126" t="s">
        <v>142</v>
      </c>
      <c r="C37" s="126" t="s">
        <v>143</v>
      </c>
      <c r="D37" s="126">
        <v>71000984</v>
      </c>
      <c r="E37" s="126">
        <v>102156239</v>
      </c>
      <c r="F37" s="126">
        <v>600136124</v>
      </c>
      <c r="G37" s="126" t="s">
        <v>254</v>
      </c>
      <c r="H37" s="126" t="s">
        <v>96</v>
      </c>
      <c r="I37" s="127" t="s">
        <v>111</v>
      </c>
      <c r="J37" s="127" t="s">
        <v>138</v>
      </c>
      <c r="K37" s="126" t="s">
        <v>255</v>
      </c>
      <c r="L37" s="154">
        <v>2000000</v>
      </c>
      <c r="M37" s="154">
        <v>1700000</v>
      </c>
      <c r="N37" s="127" t="s">
        <v>146</v>
      </c>
      <c r="O37" s="127" t="s">
        <v>147</v>
      </c>
      <c r="P37" s="127"/>
      <c r="Q37" s="127"/>
      <c r="R37" s="127"/>
      <c r="S37" s="127"/>
      <c r="T37" s="127"/>
      <c r="U37" s="127"/>
      <c r="V37" s="127"/>
      <c r="W37" s="127"/>
      <c r="X37" s="127"/>
      <c r="Y37" s="126" t="s">
        <v>148</v>
      </c>
      <c r="Z37" s="128" t="s">
        <v>152</v>
      </c>
    </row>
    <row r="38" spans="1:26" ht="49.5" customHeight="1" x14ac:dyDescent="0.25">
      <c r="A38" s="155">
        <v>34</v>
      </c>
      <c r="B38" s="130" t="s">
        <v>142</v>
      </c>
      <c r="C38" s="130" t="s">
        <v>143</v>
      </c>
      <c r="D38" s="129">
        <v>71000984</v>
      </c>
      <c r="E38" s="130">
        <v>102156239</v>
      </c>
      <c r="F38" s="129">
        <v>600136124</v>
      </c>
      <c r="G38" s="130" t="s">
        <v>150</v>
      </c>
      <c r="H38" s="130" t="s">
        <v>96</v>
      </c>
      <c r="I38" s="129" t="s">
        <v>111</v>
      </c>
      <c r="J38" s="129" t="s">
        <v>138</v>
      </c>
      <c r="K38" s="130" t="s">
        <v>151</v>
      </c>
      <c r="L38" s="156">
        <v>25000000</v>
      </c>
      <c r="M38" s="156">
        <v>21250000</v>
      </c>
      <c r="N38" s="129" t="s">
        <v>146</v>
      </c>
      <c r="O38" s="129" t="s">
        <v>147</v>
      </c>
      <c r="P38" s="129"/>
      <c r="Q38" s="129" t="s">
        <v>162</v>
      </c>
      <c r="R38" s="129" t="s">
        <v>162</v>
      </c>
      <c r="S38" s="129"/>
      <c r="T38" s="129"/>
      <c r="U38" s="129"/>
      <c r="V38" s="129" t="s">
        <v>162</v>
      </c>
      <c r="W38" s="129"/>
      <c r="X38" s="129" t="s">
        <v>162</v>
      </c>
      <c r="Y38" s="129" t="s">
        <v>148</v>
      </c>
      <c r="Z38" s="131" t="s">
        <v>152</v>
      </c>
    </row>
    <row r="39" spans="1:26" ht="47.25" customHeight="1" x14ac:dyDescent="0.25">
      <c r="A39" s="153">
        <v>35</v>
      </c>
      <c r="B39" s="126" t="s">
        <v>142</v>
      </c>
      <c r="C39" s="126" t="s">
        <v>143</v>
      </c>
      <c r="D39" s="127">
        <v>71000984</v>
      </c>
      <c r="E39" s="126">
        <v>102156239</v>
      </c>
      <c r="F39" s="127">
        <v>600136124</v>
      </c>
      <c r="G39" s="126" t="s">
        <v>319</v>
      </c>
      <c r="H39" s="126" t="s">
        <v>96</v>
      </c>
      <c r="I39" s="127" t="s">
        <v>111</v>
      </c>
      <c r="J39" s="127" t="s">
        <v>138</v>
      </c>
      <c r="K39" s="126" t="s">
        <v>319</v>
      </c>
      <c r="L39" s="154">
        <v>1000000</v>
      </c>
      <c r="M39" s="154">
        <f t="shared" ref="M39:M41" si="0">L39*0.85</f>
        <v>850000</v>
      </c>
      <c r="N39" s="127" t="s">
        <v>146</v>
      </c>
      <c r="O39" s="127" t="s">
        <v>147</v>
      </c>
      <c r="P39" s="127" t="s">
        <v>162</v>
      </c>
      <c r="Q39" s="127"/>
      <c r="R39" s="127"/>
      <c r="S39" s="127" t="s">
        <v>162</v>
      </c>
      <c r="T39" s="127"/>
      <c r="U39" s="127"/>
      <c r="V39" s="127"/>
      <c r="W39" s="127"/>
      <c r="X39" s="127" t="s">
        <v>162</v>
      </c>
      <c r="Y39" s="127" t="s">
        <v>148</v>
      </c>
      <c r="Z39" s="128" t="s">
        <v>149</v>
      </c>
    </row>
    <row r="40" spans="1:26" ht="47.25" customHeight="1" x14ac:dyDescent="0.25">
      <c r="A40" s="153">
        <v>36</v>
      </c>
      <c r="B40" s="126" t="s">
        <v>142</v>
      </c>
      <c r="C40" s="126" t="s">
        <v>143</v>
      </c>
      <c r="D40" s="127">
        <v>71000984</v>
      </c>
      <c r="E40" s="126">
        <v>102156239</v>
      </c>
      <c r="F40" s="127">
        <v>600136124</v>
      </c>
      <c r="G40" s="126" t="s">
        <v>320</v>
      </c>
      <c r="H40" s="126" t="s">
        <v>96</v>
      </c>
      <c r="I40" s="127" t="s">
        <v>111</v>
      </c>
      <c r="J40" s="127" t="s">
        <v>138</v>
      </c>
      <c r="K40" s="126" t="s">
        <v>321</v>
      </c>
      <c r="L40" s="154">
        <v>5000000</v>
      </c>
      <c r="M40" s="154">
        <f t="shared" si="0"/>
        <v>4250000</v>
      </c>
      <c r="N40" s="127" t="s">
        <v>146</v>
      </c>
      <c r="O40" s="127" t="s">
        <v>147</v>
      </c>
      <c r="P40" s="127"/>
      <c r="Q40" s="127"/>
      <c r="R40" s="127"/>
      <c r="S40" s="127"/>
      <c r="T40" s="127"/>
      <c r="U40" s="127"/>
      <c r="V40" s="127" t="s">
        <v>162</v>
      </c>
      <c r="W40" s="127"/>
      <c r="X40" s="127"/>
      <c r="Y40" s="127" t="s">
        <v>148</v>
      </c>
      <c r="Z40" s="128" t="s">
        <v>152</v>
      </c>
    </row>
    <row r="41" spans="1:26" ht="46.5" customHeight="1" x14ac:dyDescent="0.25">
      <c r="A41" s="153">
        <v>37</v>
      </c>
      <c r="B41" s="126" t="s">
        <v>142</v>
      </c>
      <c r="C41" s="126" t="s">
        <v>143</v>
      </c>
      <c r="D41" s="127">
        <v>71000984</v>
      </c>
      <c r="E41" s="126">
        <v>102156239</v>
      </c>
      <c r="F41" s="127">
        <v>600136124</v>
      </c>
      <c r="G41" s="126" t="s">
        <v>322</v>
      </c>
      <c r="H41" s="126" t="s">
        <v>96</v>
      </c>
      <c r="I41" s="127" t="s">
        <v>111</v>
      </c>
      <c r="J41" s="127" t="s">
        <v>138</v>
      </c>
      <c r="K41" s="126" t="s">
        <v>323</v>
      </c>
      <c r="L41" s="154">
        <v>5000000</v>
      </c>
      <c r="M41" s="154">
        <f t="shared" si="0"/>
        <v>4250000</v>
      </c>
      <c r="N41" s="127" t="s">
        <v>146</v>
      </c>
      <c r="O41" s="127" t="s">
        <v>147</v>
      </c>
      <c r="P41" s="127"/>
      <c r="Q41" s="127"/>
      <c r="R41" s="127"/>
      <c r="S41" s="127"/>
      <c r="T41" s="127"/>
      <c r="U41" s="127"/>
      <c r="V41" s="127" t="s">
        <v>162</v>
      </c>
      <c r="W41" s="127"/>
      <c r="X41" s="127"/>
      <c r="Y41" s="127" t="s">
        <v>148</v>
      </c>
      <c r="Z41" s="128" t="s">
        <v>152</v>
      </c>
    </row>
    <row r="42" spans="1:26" ht="72.75" customHeight="1" x14ac:dyDescent="0.25">
      <c r="A42" s="157">
        <v>38</v>
      </c>
      <c r="B42" s="86" t="s">
        <v>232</v>
      </c>
      <c r="C42" s="86" t="s">
        <v>164</v>
      </c>
      <c r="D42" s="87">
        <v>48004693</v>
      </c>
      <c r="E42" s="87">
        <v>102880719</v>
      </c>
      <c r="F42" s="87">
        <v>600135993</v>
      </c>
      <c r="G42" s="86" t="s">
        <v>338</v>
      </c>
      <c r="H42" s="87" t="s">
        <v>96</v>
      </c>
      <c r="I42" s="87" t="s">
        <v>111</v>
      </c>
      <c r="J42" s="87" t="s">
        <v>111</v>
      </c>
      <c r="K42" s="86" t="s">
        <v>340</v>
      </c>
      <c r="L42" s="158">
        <v>2000000</v>
      </c>
      <c r="M42" s="159">
        <v>1700000</v>
      </c>
      <c r="N42" s="87">
        <v>2025</v>
      </c>
      <c r="O42" s="87">
        <v>2025</v>
      </c>
      <c r="P42" s="87"/>
      <c r="Q42" s="87"/>
      <c r="R42" s="87"/>
      <c r="S42" s="87"/>
      <c r="T42" s="87"/>
      <c r="U42" s="87"/>
      <c r="V42" s="87" t="s">
        <v>162</v>
      </c>
      <c r="W42" s="87" t="s">
        <v>162</v>
      </c>
      <c r="X42" s="87"/>
      <c r="Y42" s="86" t="s">
        <v>414</v>
      </c>
      <c r="Z42" s="88" t="s">
        <v>112</v>
      </c>
    </row>
    <row r="43" spans="1:26" ht="33.75" x14ac:dyDescent="0.25">
      <c r="A43" s="144">
        <v>39</v>
      </c>
      <c r="B43" s="89" t="s">
        <v>232</v>
      </c>
      <c r="C43" s="89" t="s">
        <v>164</v>
      </c>
      <c r="D43" s="90">
        <v>48004693</v>
      </c>
      <c r="E43" s="90">
        <v>48004693</v>
      </c>
      <c r="F43" s="90">
        <v>600135993</v>
      </c>
      <c r="G43" s="89" t="s">
        <v>256</v>
      </c>
      <c r="H43" s="90" t="s">
        <v>96</v>
      </c>
      <c r="I43" s="90" t="s">
        <v>111</v>
      </c>
      <c r="J43" s="90" t="s">
        <v>111</v>
      </c>
      <c r="K43" s="89" t="s">
        <v>257</v>
      </c>
      <c r="L43" s="118">
        <v>1000000</v>
      </c>
      <c r="M43" s="160">
        <v>850000</v>
      </c>
      <c r="N43" s="304">
        <v>2026</v>
      </c>
      <c r="O43" s="304">
        <v>2027</v>
      </c>
      <c r="P43" s="90"/>
      <c r="Q43" s="90"/>
      <c r="R43" s="90"/>
      <c r="S43" s="90"/>
      <c r="T43" s="90"/>
      <c r="U43" s="90"/>
      <c r="V43" s="90" t="s">
        <v>162</v>
      </c>
      <c r="W43" s="90" t="s">
        <v>162</v>
      </c>
      <c r="X43" s="90"/>
      <c r="Y43" s="89" t="s">
        <v>258</v>
      </c>
      <c r="Z43" s="91" t="s">
        <v>112</v>
      </c>
    </row>
    <row r="44" spans="1:26" ht="45" x14ac:dyDescent="0.25">
      <c r="A44" s="144">
        <v>40</v>
      </c>
      <c r="B44" s="89" t="s">
        <v>232</v>
      </c>
      <c r="C44" s="89" t="s">
        <v>164</v>
      </c>
      <c r="D44" s="90">
        <v>48004693</v>
      </c>
      <c r="E44" s="90">
        <v>48004693</v>
      </c>
      <c r="F44" s="90">
        <v>600135993</v>
      </c>
      <c r="G44" s="89" t="s">
        <v>259</v>
      </c>
      <c r="H44" s="90" t="s">
        <v>96</v>
      </c>
      <c r="I44" s="90" t="s">
        <v>111</v>
      </c>
      <c r="J44" s="90" t="s">
        <v>111</v>
      </c>
      <c r="K44" s="89" t="s">
        <v>260</v>
      </c>
      <c r="L44" s="160">
        <v>1000000</v>
      </c>
      <c r="M44" s="160">
        <v>850000</v>
      </c>
      <c r="N44" s="90">
        <v>2025</v>
      </c>
      <c r="O44" s="90">
        <v>2025</v>
      </c>
      <c r="P44" s="90"/>
      <c r="Q44" s="90"/>
      <c r="R44" s="90"/>
      <c r="S44" s="90"/>
      <c r="T44" s="90"/>
      <c r="U44" s="90"/>
      <c r="V44" s="90"/>
      <c r="W44" s="90"/>
      <c r="X44" s="90"/>
      <c r="Y44" s="89" t="s">
        <v>234</v>
      </c>
      <c r="Z44" s="91" t="s">
        <v>112</v>
      </c>
    </row>
    <row r="45" spans="1:26" ht="67.5" x14ac:dyDescent="0.25">
      <c r="A45" s="144">
        <v>41</v>
      </c>
      <c r="B45" s="89" t="s">
        <v>232</v>
      </c>
      <c r="C45" s="89" t="s">
        <v>164</v>
      </c>
      <c r="D45" s="90">
        <v>48004693</v>
      </c>
      <c r="E45" s="89" t="s">
        <v>261</v>
      </c>
      <c r="F45" s="90">
        <v>600135993</v>
      </c>
      <c r="G45" s="89" t="s">
        <v>262</v>
      </c>
      <c r="H45" s="90" t="s">
        <v>96</v>
      </c>
      <c r="I45" s="90" t="s">
        <v>111</v>
      </c>
      <c r="J45" s="90" t="s">
        <v>111</v>
      </c>
      <c r="K45" s="89" t="s">
        <v>263</v>
      </c>
      <c r="L45" s="160">
        <v>3000000</v>
      </c>
      <c r="M45" s="160">
        <v>2550000</v>
      </c>
      <c r="N45" s="304">
        <v>2026</v>
      </c>
      <c r="O45" s="304">
        <v>2027</v>
      </c>
      <c r="P45" s="90"/>
      <c r="Q45" s="90" t="s">
        <v>162</v>
      </c>
      <c r="R45" s="90"/>
      <c r="S45" s="90"/>
      <c r="T45" s="90"/>
      <c r="U45" s="90"/>
      <c r="V45" s="90" t="s">
        <v>162</v>
      </c>
      <c r="W45" s="90" t="s">
        <v>162</v>
      </c>
      <c r="X45" s="90"/>
      <c r="Y45" s="89" t="s">
        <v>234</v>
      </c>
      <c r="Z45" s="91" t="s">
        <v>112</v>
      </c>
    </row>
    <row r="46" spans="1:26" ht="33.75" x14ac:dyDescent="0.25">
      <c r="A46" s="144">
        <v>42</v>
      </c>
      <c r="B46" s="89" t="s">
        <v>232</v>
      </c>
      <c r="C46" s="89" t="s">
        <v>164</v>
      </c>
      <c r="D46" s="90">
        <v>48004693</v>
      </c>
      <c r="E46" s="90">
        <v>48004693</v>
      </c>
      <c r="F46" s="90">
        <v>600135993</v>
      </c>
      <c r="G46" s="89" t="s">
        <v>264</v>
      </c>
      <c r="H46" s="90" t="s">
        <v>96</v>
      </c>
      <c r="I46" s="90" t="s">
        <v>111</v>
      </c>
      <c r="J46" s="90" t="s">
        <v>111</v>
      </c>
      <c r="K46" s="89" t="s">
        <v>265</v>
      </c>
      <c r="L46" s="160">
        <v>5000000</v>
      </c>
      <c r="M46" s="160">
        <v>4250000</v>
      </c>
      <c r="N46" s="90">
        <v>2025</v>
      </c>
      <c r="O46" s="90">
        <v>2025</v>
      </c>
      <c r="P46" s="90"/>
      <c r="Q46" s="90"/>
      <c r="R46" s="90"/>
      <c r="S46" s="90"/>
      <c r="T46" s="90"/>
      <c r="U46" s="90"/>
      <c r="V46" s="90" t="s">
        <v>162</v>
      </c>
      <c r="W46" s="90" t="s">
        <v>162</v>
      </c>
      <c r="X46" s="90"/>
      <c r="Y46" s="89" t="s">
        <v>234</v>
      </c>
      <c r="Z46" s="91" t="s">
        <v>112</v>
      </c>
    </row>
    <row r="47" spans="1:26" ht="33.75" x14ac:dyDescent="0.25">
      <c r="A47" s="144">
        <v>43</v>
      </c>
      <c r="B47" s="89" t="s">
        <v>232</v>
      </c>
      <c r="C47" s="89" t="s">
        <v>164</v>
      </c>
      <c r="D47" s="90">
        <v>48004693</v>
      </c>
      <c r="E47" s="90">
        <v>48004693</v>
      </c>
      <c r="F47" s="90">
        <v>600135993</v>
      </c>
      <c r="G47" s="89" t="s">
        <v>238</v>
      </c>
      <c r="H47" s="90" t="s">
        <v>96</v>
      </c>
      <c r="I47" s="90" t="s">
        <v>111</v>
      </c>
      <c r="J47" s="90" t="s">
        <v>111</v>
      </c>
      <c r="K47" s="89" t="s">
        <v>266</v>
      </c>
      <c r="L47" s="160">
        <v>10000000</v>
      </c>
      <c r="M47" s="160">
        <v>8500000</v>
      </c>
      <c r="N47" s="90">
        <v>2025</v>
      </c>
      <c r="O47" s="90">
        <v>2025</v>
      </c>
      <c r="P47" s="90"/>
      <c r="Q47" s="90"/>
      <c r="R47" s="90"/>
      <c r="S47" s="90"/>
      <c r="T47" s="90"/>
      <c r="U47" s="90"/>
      <c r="V47" s="90"/>
      <c r="W47" s="90"/>
      <c r="X47" s="90"/>
      <c r="Y47" s="89" t="s">
        <v>234</v>
      </c>
      <c r="Z47" s="91" t="s">
        <v>112</v>
      </c>
    </row>
    <row r="48" spans="1:26" ht="33.75" x14ac:dyDescent="0.25">
      <c r="A48" s="144">
        <v>44</v>
      </c>
      <c r="B48" s="89" t="s">
        <v>232</v>
      </c>
      <c r="C48" s="89" t="s">
        <v>164</v>
      </c>
      <c r="D48" s="90">
        <v>48004693</v>
      </c>
      <c r="E48" s="90">
        <v>48004693</v>
      </c>
      <c r="F48" s="90">
        <v>600135993</v>
      </c>
      <c r="G48" s="89" t="s">
        <v>267</v>
      </c>
      <c r="H48" s="90" t="s">
        <v>96</v>
      </c>
      <c r="I48" s="90" t="s">
        <v>111</v>
      </c>
      <c r="J48" s="90" t="s">
        <v>111</v>
      </c>
      <c r="K48" s="89" t="s">
        <v>268</v>
      </c>
      <c r="L48" s="160">
        <v>2000000</v>
      </c>
      <c r="M48" s="160">
        <v>1700000</v>
      </c>
      <c r="N48" s="304">
        <v>2026</v>
      </c>
      <c r="O48" s="304">
        <v>2027</v>
      </c>
      <c r="P48" s="90"/>
      <c r="Q48" s="90"/>
      <c r="R48" s="90"/>
      <c r="S48" s="90"/>
      <c r="T48" s="90"/>
      <c r="U48" s="90"/>
      <c r="V48" s="90" t="s">
        <v>162</v>
      </c>
      <c r="W48" s="90" t="s">
        <v>162</v>
      </c>
      <c r="X48" s="90"/>
      <c r="Y48" s="89" t="s">
        <v>234</v>
      </c>
      <c r="Z48" s="91" t="s">
        <v>112</v>
      </c>
    </row>
    <row r="49" spans="1:26" ht="33.75" x14ac:dyDescent="0.25">
      <c r="A49" s="144">
        <v>45</v>
      </c>
      <c r="B49" s="92" t="s">
        <v>232</v>
      </c>
      <c r="C49" s="92" t="s">
        <v>164</v>
      </c>
      <c r="D49" s="93">
        <v>48004693</v>
      </c>
      <c r="E49" s="93">
        <v>48004693</v>
      </c>
      <c r="F49" s="93">
        <v>600135993</v>
      </c>
      <c r="G49" s="92" t="s">
        <v>269</v>
      </c>
      <c r="H49" s="93" t="s">
        <v>96</v>
      </c>
      <c r="I49" s="93" t="s">
        <v>111</v>
      </c>
      <c r="J49" s="93" t="s">
        <v>111</v>
      </c>
      <c r="K49" s="92" t="s">
        <v>270</v>
      </c>
      <c r="L49" s="161">
        <v>5000000</v>
      </c>
      <c r="M49" s="161">
        <v>4250000</v>
      </c>
      <c r="N49" s="93">
        <v>2025</v>
      </c>
      <c r="O49" s="93">
        <v>2026</v>
      </c>
      <c r="P49" s="93"/>
      <c r="Q49" s="93"/>
      <c r="R49" s="93"/>
      <c r="S49" s="93"/>
      <c r="T49" s="93"/>
      <c r="U49" s="93"/>
      <c r="V49" s="93"/>
      <c r="W49" s="93"/>
      <c r="X49" s="93"/>
      <c r="Y49" s="92" t="s">
        <v>234</v>
      </c>
      <c r="Z49" s="94" t="s">
        <v>112</v>
      </c>
    </row>
    <row r="50" spans="1:26" ht="33.75" x14ac:dyDescent="0.25">
      <c r="A50" s="162">
        <v>46</v>
      </c>
      <c r="B50" s="95" t="s">
        <v>271</v>
      </c>
      <c r="C50" s="95" t="s">
        <v>164</v>
      </c>
      <c r="D50" s="95">
        <v>72545917</v>
      </c>
      <c r="E50" s="95">
        <v>181032333</v>
      </c>
      <c r="F50" s="96">
        <v>691003459</v>
      </c>
      <c r="G50" s="95" t="s">
        <v>309</v>
      </c>
      <c r="H50" s="95" t="s">
        <v>272</v>
      </c>
      <c r="I50" s="95" t="s">
        <v>111</v>
      </c>
      <c r="J50" s="95" t="s">
        <v>111</v>
      </c>
      <c r="K50" s="95" t="s">
        <v>298</v>
      </c>
      <c r="L50" s="96">
        <v>1400000</v>
      </c>
      <c r="M50" s="96">
        <v>1190000</v>
      </c>
      <c r="N50" s="305">
        <v>2025</v>
      </c>
      <c r="O50" s="305">
        <v>2027</v>
      </c>
      <c r="P50" s="95" t="s">
        <v>162</v>
      </c>
      <c r="Q50" s="95" t="s">
        <v>162</v>
      </c>
      <c r="R50" s="95"/>
      <c r="S50" s="95" t="s">
        <v>162</v>
      </c>
      <c r="T50" s="95"/>
      <c r="U50" s="95"/>
      <c r="V50" s="95" t="s">
        <v>162</v>
      </c>
      <c r="W50" s="95" t="s">
        <v>162</v>
      </c>
      <c r="X50" s="95"/>
      <c r="Y50" s="95" t="s">
        <v>234</v>
      </c>
      <c r="Z50" s="97" t="s">
        <v>280</v>
      </c>
    </row>
    <row r="51" spans="1:26" ht="45" x14ac:dyDescent="0.25">
      <c r="A51" s="162">
        <v>47</v>
      </c>
      <c r="B51" s="95" t="s">
        <v>271</v>
      </c>
      <c r="C51" s="95" t="s">
        <v>164</v>
      </c>
      <c r="D51" s="95">
        <v>72545917</v>
      </c>
      <c r="E51" s="95">
        <v>181032333</v>
      </c>
      <c r="F51" s="96">
        <v>691003459</v>
      </c>
      <c r="G51" s="95" t="s">
        <v>299</v>
      </c>
      <c r="H51" s="95" t="s">
        <v>272</v>
      </c>
      <c r="I51" s="95" t="s">
        <v>111</v>
      </c>
      <c r="J51" s="95" t="s">
        <v>111</v>
      </c>
      <c r="K51" s="95" t="s">
        <v>310</v>
      </c>
      <c r="L51" s="312">
        <v>15000000</v>
      </c>
      <c r="M51" s="312">
        <f>L51*0.85</f>
        <v>12750000</v>
      </c>
      <c r="N51" s="305">
        <v>2025</v>
      </c>
      <c r="O51" s="305">
        <v>2027</v>
      </c>
      <c r="P51" s="95" t="s">
        <v>162</v>
      </c>
      <c r="Q51" s="95" t="s">
        <v>162</v>
      </c>
      <c r="R51" s="95" t="s">
        <v>162</v>
      </c>
      <c r="S51" s="95" t="s">
        <v>162</v>
      </c>
      <c r="T51" s="95"/>
      <c r="U51" s="95"/>
      <c r="V51" s="95" t="s">
        <v>162</v>
      </c>
      <c r="W51" s="95" t="s">
        <v>162</v>
      </c>
      <c r="X51" s="95"/>
      <c r="Y51" s="95" t="s">
        <v>234</v>
      </c>
      <c r="Z51" s="97" t="s">
        <v>112</v>
      </c>
    </row>
    <row r="52" spans="1:26" ht="33.75" x14ac:dyDescent="0.25">
      <c r="A52" s="162">
        <v>48</v>
      </c>
      <c r="B52" s="95" t="s">
        <v>271</v>
      </c>
      <c r="C52" s="95" t="s">
        <v>164</v>
      </c>
      <c r="D52" s="95">
        <v>72545917</v>
      </c>
      <c r="E52" s="95">
        <v>181032333</v>
      </c>
      <c r="F52" s="96">
        <v>691003459</v>
      </c>
      <c r="G52" s="95" t="s">
        <v>300</v>
      </c>
      <c r="H52" s="95" t="s">
        <v>272</v>
      </c>
      <c r="I52" s="95" t="s">
        <v>111</v>
      </c>
      <c r="J52" s="95" t="s">
        <v>111</v>
      </c>
      <c r="K52" s="95" t="s">
        <v>327</v>
      </c>
      <c r="L52" s="96">
        <v>8500000</v>
      </c>
      <c r="M52" s="96">
        <v>7225000</v>
      </c>
      <c r="N52" s="305">
        <v>2025</v>
      </c>
      <c r="O52" s="305">
        <v>2027</v>
      </c>
      <c r="P52" s="95"/>
      <c r="Q52" s="95"/>
      <c r="R52" s="95"/>
      <c r="S52" s="95"/>
      <c r="T52" s="95"/>
      <c r="U52" s="95"/>
      <c r="V52" s="95" t="s">
        <v>162</v>
      </c>
      <c r="W52" s="95" t="s">
        <v>162</v>
      </c>
      <c r="X52" s="95"/>
      <c r="Y52" s="95" t="s">
        <v>234</v>
      </c>
      <c r="Z52" s="97" t="s">
        <v>112</v>
      </c>
    </row>
    <row r="53" spans="1:26" ht="45" x14ac:dyDescent="0.25">
      <c r="A53" s="162">
        <v>49</v>
      </c>
      <c r="B53" s="95" t="s">
        <v>271</v>
      </c>
      <c r="C53" s="95" t="s">
        <v>164</v>
      </c>
      <c r="D53" s="95">
        <v>72545917</v>
      </c>
      <c r="E53" s="95">
        <v>181032333</v>
      </c>
      <c r="F53" s="96">
        <v>691003459</v>
      </c>
      <c r="G53" s="95" t="s">
        <v>301</v>
      </c>
      <c r="H53" s="95" t="s">
        <v>272</v>
      </c>
      <c r="I53" s="95" t="s">
        <v>111</v>
      </c>
      <c r="J53" s="95" t="s">
        <v>111</v>
      </c>
      <c r="K53" s="95" t="s">
        <v>311</v>
      </c>
      <c r="L53" s="96">
        <v>5500000</v>
      </c>
      <c r="M53" s="96">
        <v>4675000</v>
      </c>
      <c r="N53" s="305">
        <v>2025</v>
      </c>
      <c r="O53" s="305">
        <v>2027</v>
      </c>
      <c r="P53" s="95"/>
      <c r="Q53" s="95"/>
      <c r="R53" s="95"/>
      <c r="S53" s="95"/>
      <c r="T53" s="95"/>
      <c r="U53" s="95"/>
      <c r="V53" s="95" t="s">
        <v>162</v>
      </c>
      <c r="W53" s="95" t="s">
        <v>162</v>
      </c>
      <c r="X53" s="95"/>
      <c r="Y53" s="95" t="s">
        <v>234</v>
      </c>
      <c r="Z53" s="97" t="s">
        <v>112</v>
      </c>
    </row>
    <row r="54" spans="1:26" ht="56.25" x14ac:dyDescent="0.25">
      <c r="A54" s="162">
        <v>50</v>
      </c>
      <c r="B54" s="95" t="s">
        <v>271</v>
      </c>
      <c r="C54" s="95" t="s">
        <v>164</v>
      </c>
      <c r="D54" s="95">
        <v>72545917</v>
      </c>
      <c r="E54" s="95">
        <v>181032333</v>
      </c>
      <c r="F54" s="96">
        <v>691003459</v>
      </c>
      <c r="G54" s="95" t="s">
        <v>339</v>
      </c>
      <c r="H54" s="95" t="s">
        <v>272</v>
      </c>
      <c r="I54" s="95" t="s">
        <v>111</v>
      </c>
      <c r="J54" s="95" t="s">
        <v>111</v>
      </c>
      <c r="K54" s="95" t="s">
        <v>312</v>
      </c>
      <c r="L54" s="96">
        <v>1800000</v>
      </c>
      <c r="M54" s="96">
        <v>1530000</v>
      </c>
      <c r="N54" s="305">
        <v>2025</v>
      </c>
      <c r="O54" s="305">
        <v>2027</v>
      </c>
      <c r="P54" s="95"/>
      <c r="Q54" s="95"/>
      <c r="R54" s="95"/>
      <c r="S54" s="95" t="s">
        <v>162</v>
      </c>
      <c r="T54" s="95"/>
      <c r="U54" s="95"/>
      <c r="V54" s="95" t="s">
        <v>162</v>
      </c>
      <c r="W54" s="95"/>
      <c r="X54" s="95" t="s">
        <v>162</v>
      </c>
      <c r="Y54" s="95" t="s">
        <v>234</v>
      </c>
      <c r="Z54" s="97" t="s">
        <v>112</v>
      </c>
    </row>
    <row r="55" spans="1:26" ht="78.75" x14ac:dyDescent="0.25">
      <c r="A55" s="162">
        <v>51</v>
      </c>
      <c r="B55" s="95" t="s">
        <v>271</v>
      </c>
      <c r="C55" s="95" t="s">
        <v>164</v>
      </c>
      <c r="D55" s="95">
        <v>72545917</v>
      </c>
      <c r="E55" s="95">
        <v>181032333</v>
      </c>
      <c r="F55" s="96">
        <v>691003459</v>
      </c>
      <c r="G55" s="95" t="s">
        <v>302</v>
      </c>
      <c r="H55" s="95" t="s">
        <v>272</v>
      </c>
      <c r="I55" s="95" t="s">
        <v>111</v>
      </c>
      <c r="J55" s="95" t="s">
        <v>111</v>
      </c>
      <c r="K55" s="95" t="s">
        <v>315</v>
      </c>
      <c r="L55" s="96">
        <v>1800000</v>
      </c>
      <c r="M55" s="96">
        <v>1530000</v>
      </c>
      <c r="N55" s="305">
        <v>2025</v>
      </c>
      <c r="O55" s="305">
        <v>2027</v>
      </c>
      <c r="P55" s="95"/>
      <c r="Q55" s="95"/>
      <c r="R55" s="95" t="s">
        <v>162</v>
      </c>
      <c r="S55" s="95" t="s">
        <v>162</v>
      </c>
      <c r="T55" s="95"/>
      <c r="U55" s="95"/>
      <c r="V55" s="95" t="s">
        <v>162</v>
      </c>
      <c r="W55" s="95"/>
      <c r="X55" s="95" t="s">
        <v>162</v>
      </c>
      <c r="Y55" s="95" t="s">
        <v>234</v>
      </c>
      <c r="Z55" s="97" t="s">
        <v>112</v>
      </c>
    </row>
    <row r="56" spans="1:26" ht="78.75" x14ac:dyDescent="0.25">
      <c r="A56" s="162">
        <v>52</v>
      </c>
      <c r="B56" s="95" t="s">
        <v>271</v>
      </c>
      <c r="C56" s="95" t="s">
        <v>164</v>
      </c>
      <c r="D56" s="95">
        <v>72545917</v>
      </c>
      <c r="E56" s="95">
        <v>181032333</v>
      </c>
      <c r="F56" s="96">
        <v>691003459</v>
      </c>
      <c r="G56" s="95" t="s">
        <v>303</v>
      </c>
      <c r="H56" s="95" t="s">
        <v>272</v>
      </c>
      <c r="I56" s="95" t="s">
        <v>111</v>
      </c>
      <c r="J56" s="95" t="s">
        <v>111</v>
      </c>
      <c r="K56" s="95" t="s">
        <v>304</v>
      </c>
      <c r="L56" s="96">
        <v>6500000</v>
      </c>
      <c r="M56" s="96">
        <f>L56*0.85</f>
        <v>5525000</v>
      </c>
      <c r="N56" s="305">
        <v>2025</v>
      </c>
      <c r="O56" s="305">
        <v>2027</v>
      </c>
      <c r="P56" s="95" t="s">
        <v>162</v>
      </c>
      <c r="Q56" s="95" t="s">
        <v>162</v>
      </c>
      <c r="R56" s="95" t="s">
        <v>162</v>
      </c>
      <c r="S56" s="95" t="s">
        <v>162</v>
      </c>
      <c r="T56" s="95"/>
      <c r="U56" s="95" t="s">
        <v>162</v>
      </c>
      <c r="V56" s="95" t="s">
        <v>162</v>
      </c>
      <c r="W56" s="95" t="s">
        <v>162</v>
      </c>
      <c r="X56" s="95" t="s">
        <v>162</v>
      </c>
      <c r="Y56" s="95" t="s">
        <v>234</v>
      </c>
      <c r="Z56" s="97" t="s">
        <v>112</v>
      </c>
    </row>
    <row r="57" spans="1:26" ht="56.25" x14ac:dyDescent="0.25">
      <c r="A57" s="162">
        <v>53</v>
      </c>
      <c r="B57" s="95" t="s">
        <v>271</v>
      </c>
      <c r="C57" s="95" t="s">
        <v>164</v>
      </c>
      <c r="D57" s="95">
        <v>72545917</v>
      </c>
      <c r="E57" s="95">
        <v>181032333</v>
      </c>
      <c r="F57" s="96">
        <v>691003459</v>
      </c>
      <c r="G57" s="95" t="s">
        <v>313</v>
      </c>
      <c r="H57" s="95" t="s">
        <v>272</v>
      </c>
      <c r="I57" s="95" t="s">
        <v>111</v>
      </c>
      <c r="J57" s="95" t="s">
        <v>111</v>
      </c>
      <c r="K57" s="95" t="s">
        <v>305</v>
      </c>
      <c r="L57" s="96">
        <v>1400000</v>
      </c>
      <c r="M57" s="96">
        <f>L57*0.85</f>
        <v>1190000</v>
      </c>
      <c r="N57" s="305">
        <v>2025</v>
      </c>
      <c r="O57" s="305">
        <v>2027</v>
      </c>
      <c r="P57" s="95"/>
      <c r="Q57" s="95"/>
      <c r="R57" s="95" t="s">
        <v>162</v>
      </c>
      <c r="S57" s="95" t="s">
        <v>162</v>
      </c>
      <c r="T57" s="95"/>
      <c r="U57" s="95"/>
      <c r="V57" s="95" t="s">
        <v>162</v>
      </c>
      <c r="W57" s="95"/>
      <c r="X57" s="95"/>
      <c r="Y57" s="95" t="s">
        <v>234</v>
      </c>
      <c r="Z57" s="97" t="s">
        <v>112</v>
      </c>
    </row>
    <row r="58" spans="1:26" ht="56.25" x14ac:dyDescent="0.25">
      <c r="A58" s="162">
        <v>54</v>
      </c>
      <c r="B58" s="95" t="s">
        <v>271</v>
      </c>
      <c r="C58" s="95" t="s">
        <v>164</v>
      </c>
      <c r="D58" s="95">
        <v>72545917</v>
      </c>
      <c r="E58" s="95">
        <v>181032333</v>
      </c>
      <c r="F58" s="96">
        <v>691003459</v>
      </c>
      <c r="G58" s="95" t="s">
        <v>306</v>
      </c>
      <c r="H58" s="95" t="s">
        <v>272</v>
      </c>
      <c r="I58" s="95" t="s">
        <v>111</v>
      </c>
      <c r="J58" s="95" t="s">
        <v>111</v>
      </c>
      <c r="K58" s="95" t="s">
        <v>314</v>
      </c>
      <c r="L58" s="96">
        <v>860000</v>
      </c>
      <c r="M58" s="96">
        <f>L58*0.85</f>
        <v>731000</v>
      </c>
      <c r="N58" s="305">
        <v>2025</v>
      </c>
      <c r="O58" s="305">
        <v>2027</v>
      </c>
      <c r="P58" s="95" t="s">
        <v>162</v>
      </c>
      <c r="Q58" s="95" t="s">
        <v>162</v>
      </c>
      <c r="R58" s="95" t="s">
        <v>162</v>
      </c>
      <c r="S58" s="95" t="s">
        <v>162</v>
      </c>
      <c r="T58" s="95"/>
      <c r="U58" s="95"/>
      <c r="V58" s="95" t="s">
        <v>162</v>
      </c>
      <c r="W58" s="95"/>
      <c r="X58" s="95"/>
      <c r="Y58" s="95" t="s">
        <v>234</v>
      </c>
      <c r="Z58" s="97" t="s">
        <v>280</v>
      </c>
    </row>
    <row r="59" spans="1:26" ht="56.25" x14ac:dyDescent="0.25">
      <c r="A59" s="163">
        <v>55</v>
      </c>
      <c r="B59" s="98" t="s">
        <v>271</v>
      </c>
      <c r="C59" s="98" t="s">
        <v>164</v>
      </c>
      <c r="D59" s="98">
        <v>72545917</v>
      </c>
      <c r="E59" s="98">
        <v>181032333</v>
      </c>
      <c r="F59" s="99">
        <v>691003459</v>
      </c>
      <c r="G59" s="98" t="s">
        <v>307</v>
      </c>
      <c r="H59" s="98" t="s">
        <v>272</v>
      </c>
      <c r="I59" s="98" t="s">
        <v>111</v>
      </c>
      <c r="J59" s="98" t="s">
        <v>111</v>
      </c>
      <c r="K59" s="98" t="s">
        <v>316</v>
      </c>
      <c r="L59" s="99">
        <v>920000</v>
      </c>
      <c r="M59" s="99">
        <f>L59*0.85</f>
        <v>782000</v>
      </c>
      <c r="N59" s="305">
        <v>2025</v>
      </c>
      <c r="O59" s="305">
        <v>2027</v>
      </c>
      <c r="P59" s="98" t="s">
        <v>162</v>
      </c>
      <c r="Q59" s="98" t="s">
        <v>162</v>
      </c>
      <c r="R59" s="98" t="s">
        <v>162</v>
      </c>
      <c r="S59" s="98" t="s">
        <v>162</v>
      </c>
      <c r="T59" s="98"/>
      <c r="U59" s="98"/>
      <c r="V59" s="98" t="s">
        <v>162</v>
      </c>
      <c r="W59" s="98"/>
      <c r="X59" s="98"/>
      <c r="Y59" s="98" t="s">
        <v>308</v>
      </c>
      <c r="Z59" s="100" t="s">
        <v>280</v>
      </c>
    </row>
    <row r="60" spans="1:26" ht="67.5" x14ac:dyDescent="0.25">
      <c r="A60" s="101">
        <v>56</v>
      </c>
      <c r="B60" s="137" t="s">
        <v>341</v>
      </c>
      <c r="C60" s="137" t="s">
        <v>164</v>
      </c>
      <c r="D60" s="101">
        <v>72545933</v>
      </c>
      <c r="E60" s="101">
        <v>181032422</v>
      </c>
      <c r="F60" s="101">
        <v>691003475</v>
      </c>
      <c r="G60" s="137" t="s">
        <v>366</v>
      </c>
      <c r="H60" s="139" t="s">
        <v>96</v>
      </c>
      <c r="I60" s="101" t="s">
        <v>111</v>
      </c>
      <c r="J60" s="101" t="s">
        <v>111</v>
      </c>
      <c r="K60" s="137" t="s">
        <v>367</v>
      </c>
      <c r="L60" s="164">
        <v>4000000</v>
      </c>
      <c r="M60" s="164">
        <v>3400000</v>
      </c>
      <c r="N60" s="313">
        <v>2025</v>
      </c>
      <c r="O60" s="313">
        <v>2027</v>
      </c>
      <c r="P60" s="101"/>
      <c r="Q60" s="101" t="s">
        <v>162</v>
      </c>
      <c r="R60" s="101" t="s">
        <v>162</v>
      </c>
      <c r="S60" s="101"/>
      <c r="T60" s="101"/>
      <c r="U60" s="101"/>
      <c r="V60" s="101" t="s">
        <v>162</v>
      </c>
      <c r="W60" s="101" t="s">
        <v>162</v>
      </c>
      <c r="X60" s="101"/>
      <c r="Y60" s="101" t="s">
        <v>234</v>
      </c>
      <c r="Z60" s="102" t="s">
        <v>112</v>
      </c>
    </row>
    <row r="61" spans="1:26" ht="56.25" x14ac:dyDescent="0.25">
      <c r="A61" s="101">
        <v>57</v>
      </c>
      <c r="B61" s="137" t="s">
        <v>341</v>
      </c>
      <c r="C61" s="137" t="s">
        <v>164</v>
      </c>
      <c r="D61" s="101">
        <v>72545933</v>
      </c>
      <c r="E61" s="101">
        <v>181032422</v>
      </c>
      <c r="F61" s="101">
        <v>691003475</v>
      </c>
      <c r="G61" s="139" t="s">
        <v>368</v>
      </c>
      <c r="H61" s="139" t="s">
        <v>96</v>
      </c>
      <c r="I61" s="101" t="s">
        <v>111</v>
      </c>
      <c r="J61" s="101" t="s">
        <v>111</v>
      </c>
      <c r="K61" s="137" t="s">
        <v>369</v>
      </c>
      <c r="L61" s="164">
        <v>20000000</v>
      </c>
      <c r="M61" s="164">
        <v>17000000</v>
      </c>
      <c r="N61" s="313">
        <v>2026</v>
      </c>
      <c r="O61" s="313">
        <v>2027</v>
      </c>
      <c r="P61" s="101"/>
      <c r="Q61" s="101"/>
      <c r="R61" s="101"/>
      <c r="S61" s="101"/>
      <c r="T61" s="101"/>
      <c r="U61" s="101"/>
      <c r="V61" s="101" t="s">
        <v>162</v>
      </c>
      <c r="W61" s="101"/>
      <c r="X61" s="101"/>
      <c r="Y61" s="101" t="s">
        <v>234</v>
      </c>
      <c r="Z61" s="102" t="s">
        <v>112</v>
      </c>
    </row>
    <row r="62" spans="1:26" ht="45" x14ac:dyDescent="0.25">
      <c r="A62" s="101">
        <v>58</v>
      </c>
      <c r="B62" s="137" t="s">
        <v>341</v>
      </c>
      <c r="C62" s="137" t="s">
        <v>164</v>
      </c>
      <c r="D62" s="101">
        <v>72545933</v>
      </c>
      <c r="E62" s="101" t="s">
        <v>370</v>
      </c>
      <c r="F62" s="101">
        <v>691003475</v>
      </c>
      <c r="G62" s="139" t="s">
        <v>371</v>
      </c>
      <c r="H62" s="139" t="s">
        <v>96</v>
      </c>
      <c r="I62" s="101" t="s">
        <v>111</v>
      </c>
      <c r="J62" s="101" t="s">
        <v>111</v>
      </c>
      <c r="K62" s="137" t="s">
        <v>372</v>
      </c>
      <c r="L62" s="164">
        <v>7000000</v>
      </c>
      <c r="M62" s="164">
        <v>5950000</v>
      </c>
      <c r="N62" s="313">
        <v>2024</v>
      </c>
      <c r="O62" s="313">
        <v>2027</v>
      </c>
      <c r="P62" s="101"/>
      <c r="Q62" s="101" t="s">
        <v>162</v>
      </c>
      <c r="R62" s="101" t="s">
        <v>162</v>
      </c>
      <c r="S62" s="101" t="s">
        <v>162</v>
      </c>
      <c r="T62" s="101"/>
      <c r="U62" s="101"/>
      <c r="V62" s="101" t="s">
        <v>162</v>
      </c>
      <c r="W62" s="101" t="s">
        <v>162</v>
      </c>
      <c r="X62" s="101"/>
      <c r="Y62" s="101" t="s">
        <v>234</v>
      </c>
      <c r="Z62" s="102" t="s">
        <v>112</v>
      </c>
    </row>
    <row r="63" spans="1:26" ht="45" x14ac:dyDescent="0.25">
      <c r="A63" s="101">
        <v>59</v>
      </c>
      <c r="B63" s="137" t="s">
        <v>341</v>
      </c>
      <c r="C63" s="137" t="s">
        <v>164</v>
      </c>
      <c r="D63" s="101">
        <v>72545933</v>
      </c>
      <c r="E63" s="101">
        <v>181032546</v>
      </c>
      <c r="F63" s="101">
        <v>691003475</v>
      </c>
      <c r="G63" s="139" t="s">
        <v>373</v>
      </c>
      <c r="H63" s="139" t="s">
        <v>96</v>
      </c>
      <c r="I63" s="101" t="s">
        <v>111</v>
      </c>
      <c r="J63" s="101" t="s">
        <v>111</v>
      </c>
      <c r="K63" s="137" t="s">
        <v>374</v>
      </c>
      <c r="L63" s="164">
        <v>40000000</v>
      </c>
      <c r="M63" s="164">
        <v>34000000</v>
      </c>
      <c r="N63" s="313">
        <v>2026</v>
      </c>
      <c r="O63" s="313">
        <v>2027</v>
      </c>
      <c r="P63" s="101"/>
      <c r="Q63" s="101"/>
      <c r="R63" s="101"/>
      <c r="S63" s="101"/>
      <c r="T63" s="101"/>
      <c r="U63" s="101"/>
      <c r="V63" s="101" t="s">
        <v>162</v>
      </c>
      <c r="W63" s="101"/>
      <c r="X63" s="101"/>
      <c r="Y63" s="101" t="s">
        <v>234</v>
      </c>
      <c r="Z63" s="102" t="s">
        <v>112</v>
      </c>
    </row>
    <row r="64" spans="1:26" ht="45" x14ac:dyDescent="0.25">
      <c r="A64" s="101">
        <v>60</v>
      </c>
      <c r="B64" s="137" t="s">
        <v>341</v>
      </c>
      <c r="C64" s="137" t="s">
        <v>164</v>
      </c>
      <c r="D64" s="101">
        <v>72545933</v>
      </c>
      <c r="E64" s="101">
        <v>181032422</v>
      </c>
      <c r="F64" s="101">
        <v>691003475</v>
      </c>
      <c r="G64" s="139" t="s">
        <v>375</v>
      </c>
      <c r="H64" s="139" t="s">
        <v>96</v>
      </c>
      <c r="I64" s="101" t="s">
        <v>111</v>
      </c>
      <c r="J64" s="101" t="s">
        <v>111</v>
      </c>
      <c r="K64" s="137" t="s">
        <v>376</v>
      </c>
      <c r="L64" s="164">
        <v>8000000</v>
      </c>
      <c r="M64" s="164">
        <v>6800000</v>
      </c>
      <c r="N64" s="313">
        <v>2026</v>
      </c>
      <c r="O64" s="313">
        <v>2027</v>
      </c>
      <c r="P64" s="101"/>
      <c r="Q64" s="101" t="s">
        <v>162</v>
      </c>
      <c r="R64" s="101"/>
      <c r="S64" s="101"/>
      <c r="T64" s="101"/>
      <c r="U64" s="101"/>
      <c r="V64" s="101" t="s">
        <v>162</v>
      </c>
      <c r="W64" s="101" t="s">
        <v>162</v>
      </c>
      <c r="X64" s="101"/>
      <c r="Y64" s="101" t="s">
        <v>234</v>
      </c>
      <c r="Z64" s="102" t="s">
        <v>112</v>
      </c>
    </row>
    <row r="65" spans="1:26" ht="78.75" x14ac:dyDescent="0.25">
      <c r="A65" s="101">
        <v>61</v>
      </c>
      <c r="B65" s="137" t="s">
        <v>341</v>
      </c>
      <c r="C65" s="137" t="s">
        <v>164</v>
      </c>
      <c r="D65" s="101">
        <v>72545933</v>
      </c>
      <c r="E65" s="101">
        <v>181032422</v>
      </c>
      <c r="F65" s="101">
        <v>691003475</v>
      </c>
      <c r="G65" s="139" t="s">
        <v>377</v>
      </c>
      <c r="H65" s="139" t="s">
        <v>96</v>
      </c>
      <c r="I65" s="101" t="s">
        <v>111</v>
      </c>
      <c r="J65" s="101" t="s">
        <v>111</v>
      </c>
      <c r="K65" s="137" t="s">
        <v>378</v>
      </c>
      <c r="L65" s="164">
        <v>13500000</v>
      </c>
      <c r="M65" s="164">
        <v>11475000</v>
      </c>
      <c r="N65" s="313">
        <v>2025</v>
      </c>
      <c r="O65" s="313">
        <v>2027</v>
      </c>
      <c r="P65" s="101"/>
      <c r="Q65" s="101"/>
      <c r="R65" s="101"/>
      <c r="S65" s="101" t="s">
        <v>162</v>
      </c>
      <c r="T65" s="101"/>
      <c r="U65" s="101"/>
      <c r="V65" s="101"/>
      <c r="W65" s="101"/>
      <c r="X65" s="101" t="s">
        <v>162</v>
      </c>
      <c r="Y65" s="101" t="s">
        <v>234</v>
      </c>
      <c r="Z65" s="102" t="s">
        <v>112</v>
      </c>
    </row>
    <row r="66" spans="1:26" ht="56.25" x14ac:dyDescent="0.25">
      <c r="A66" s="101">
        <v>62</v>
      </c>
      <c r="B66" s="137" t="s">
        <v>341</v>
      </c>
      <c r="C66" s="137" t="s">
        <v>164</v>
      </c>
      <c r="D66" s="101">
        <v>72545933</v>
      </c>
      <c r="E66" s="101">
        <v>181032422</v>
      </c>
      <c r="F66" s="101">
        <v>691003475</v>
      </c>
      <c r="G66" s="139" t="s">
        <v>379</v>
      </c>
      <c r="H66" s="139" t="s">
        <v>96</v>
      </c>
      <c r="I66" s="101" t="s">
        <v>111</v>
      </c>
      <c r="J66" s="101" t="s">
        <v>111</v>
      </c>
      <c r="K66" s="137" t="s">
        <v>380</v>
      </c>
      <c r="L66" s="164">
        <v>4500000</v>
      </c>
      <c r="M66" s="164">
        <v>3825000</v>
      </c>
      <c r="N66" s="313">
        <v>2025</v>
      </c>
      <c r="O66" s="313">
        <v>2027</v>
      </c>
      <c r="P66" s="101" t="s">
        <v>162</v>
      </c>
      <c r="Q66" s="101" t="s">
        <v>162</v>
      </c>
      <c r="R66" s="101" t="s">
        <v>162</v>
      </c>
      <c r="S66" s="101" t="s">
        <v>162</v>
      </c>
      <c r="T66" s="101"/>
      <c r="U66" s="101"/>
      <c r="V66" s="101"/>
      <c r="W66" s="101"/>
      <c r="X66" s="101" t="s">
        <v>162</v>
      </c>
      <c r="Y66" s="101" t="s">
        <v>234</v>
      </c>
      <c r="Z66" s="102" t="s">
        <v>112</v>
      </c>
    </row>
    <row r="67" spans="1:26" ht="45" x14ac:dyDescent="0.25">
      <c r="A67" s="101">
        <v>63</v>
      </c>
      <c r="B67" s="137" t="s">
        <v>341</v>
      </c>
      <c r="C67" s="137" t="s">
        <v>164</v>
      </c>
      <c r="D67" s="101">
        <v>72545933</v>
      </c>
      <c r="E67" s="101">
        <v>181032422</v>
      </c>
      <c r="F67" s="101">
        <v>691003475</v>
      </c>
      <c r="G67" s="139" t="s">
        <v>381</v>
      </c>
      <c r="H67" s="139" t="s">
        <v>96</v>
      </c>
      <c r="I67" s="101" t="s">
        <v>111</v>
      </c>
      <c r="J67" s="101" t="s">
        <v>111</v>
      </c>
      <c r="K67" s="137" t="s">
        <v>382</v>
      </c>
      <c r="L67" s="164">
        <v>7000000</v>
      </c>
      <c r="M67" s="164">
        <v>5950000</v>
      </c>
      <c r="N67" s="313">
        <v>2026</v>
      </c>
      <c r="O67" s="313">
        <v>2027</v>
      </c>
      <c r="P67" s="101"/>
      <c r="Q67" s="101" t="s">
        <v>162</v>
      </c>
      <c r="R67" s="101" t="s">
        <v>162</v>
      </c>
      <c r="S67" s="101" t="s">
        <v>162</v>
      </c>
      <c r="T67" s="101"/>
      <c r="U67" s="101"/>
      <c r="V67" s="101" t="s">
        <v>162</v>
      </c>
      <c r="W67" s="101"/>
      <c r="X67" s="101"/>
      <c r="Y67" s="101" t="s">
        <v>234</v>
      </c>
      <c r="Z67" s="102" t="s">
        <v>112</v>
      </c>
    </row>
    <row r="68" spans="1:26" ht="45" x14ac:dyDescent="0.25">
      <c r="A68" s="101">
        <v>64</v>
      </c>
      <c r="B68" s="137" t="s">
        <v>341</v>
      </c>
      <c r="C68" s="137" t="s">
        <v>164</v>
      </c>
      <c r="D68" s="101">
        <v>72545933</v>
      </c>
      <c r="E68" s="101">
        <v>181032422</v>
      </c>
      <c r="F68" s="101">
        <v>691003475</v>
      </c>
      <c r="G68" s="139" t="s">
        <v>383</v>
      </c>
      <c r="H68" s="139" t="s">
        <v>96</v>
      </c>
      <c r="I68" s="101" t="s">
        <v>111</v>
      </c>
      <c r="J68" s="101" t="s">
        <v>111</v>
      </c>
      <c r="K68" s="137" t="s">
        <v>384</v>
      </c>
      <c r="L68" s="164">
        <v>5000000</v>
      </c>
      <c r="M68" s="164">
        <v>4250000</v>
      </c>
      <c r="N68" s="313">
        <v>2025</v>
      </c>
      <c r="O68" s="313">
        <v>2027</v>
      </c>
      <c r="P68" s="101"/>
      <c r="Q68" s="101"/>
      <c r="R68" s="101"/>
      <c r="S68" s="101"/>
      <c r="T68" s="101"/>
      <c r="U68" s="101"/>
      <c r="V68" s="101" t="s">
        <v>162</v>
      </c>
      <c r="W68" s="101"/>
      <c r="X68" s="101"/>
      <c r="Y68" s="101" t="s">
        <v>234</v>
      </c>
      <c r="Z68" s="102" t="s">
        <v>112</v>
      </c>
    </row>
    <row r="69" spans="1:26" ht="45" x14ac:dyDescent="0.25">
      <c r="A69" s="101">
        <v>65</v>
      </c>
      <c r="B69" s="137" t="s">
        <v>341</v>
      </c>
      <c r="C69" s="137" t="s">
        <v>164</v>
      </c>
      <c r="D69" s="101">
        <v>72545933</v>
      </c>
      <c r="E69" s="101">
        <v>181032422</v>
      </c>
      <c r="F69" s="101">
        <v>691003475</v>
      </c>
      <c r="G69" s="139" t="s">
        <v>385</v>
      </c>
      <c r="H69" s="139" t="s">
        <v>96</v>
      </c>
      <c r="I69" s="101" t="s">
        <v>111</v>
      </c>
      <c r="J69" s="101" t="s">
        <v>111</v>
      </c>
      <c r="K69" s="137" t="s">
        <v>386</v>
      </c>
      <c r="L69" s="164">
        <v>15000000</v>
      </c>
      <c r="M69" s="164">
        <v>12750000</v>
      </c>
      <c r="N69" s="313">
        <v>2026</v>
      </c>
      <c r="O69" s="313">
        <v>2027</v>
      </c>
      <c r="P69" s="101"/>
      <c r="Q69" s="101"/>
      <c r="R69" s="101"/>
      <c r="S69" s="101"/>
      <c r="T69" s="101"/>
      <c r="U69" s="101"/>
      <c r="V69" s="101" t="s">
        <v>162</v>
      </c>
      <c r="W69" s="101"/>
      <c r="X69" s="101"/>
      <c r="Y69" s="101" t="s">
        <v>234</v>
      </c>
      <c r="Z69" s="102" t="s">
        <v>112</v>
      </c>
    </row>
    <row r="70" spans="1:26" ht="45" x14ac:dyDescent="0.25">
      <c r="A70" s="101">
        <v>66</v>
      </c>
      <c r="B70" s="137" t="s">
        <v>341</v>
      </c>
      <c r="C70" s="137" t="s">
        <v>164</v>
      </c>
      <c r="D70" s="101">
        <v>72545933</v>
      </c>
      <c r="E70" s="101">
        <v>181032422</v>
      </c>
      <c r="F70" s="101">
        <v>691003475</v>
      </c>
      <c r="G70" s="139" t="s">
        <v>385</v>
      </c>
      <c r="H70" s="139" t="s">
        <v>96</v>
      </c>
      <c r="I70" s="101" t="s">
        <v>111</v>
      </c>
      <c r="J70" s="101" t="s">
        <v>111</v>
      </c>
      <c r="K70" s="137" t="s">
        <v>387</v>
      </c>
      <c r="L70" s="164">
        <v>15000000</v>
      </c>
      <c r="M70" s="164">
        <v>12750000</v>
      </c>
      <c r="N70" s="313">
        <v>2025</v>
      </c>
      <c r="O70" s="313">
        <v>2027</v>
      </c>
      <c r="P70" s="101"/>
      <c r="Q70" s="101"/>
      <c r="R70" s="101"/>
      <c r="S70" s="101"/>
      <c r="T70" s="101"/>
      <c r="U70" s="101"/>
      <c r="V70" s="101" t="s">
        <v>162</v>
      </c>
      <c r="W70" s="101"/>
      <c r="X70" s="101"/>
      <c r="Y70" s="101" t="s">
        <v>234</v>
      </c>
      <c r="Z70" s="102" t="s">
        <v>112</v>
      </c>
    </row>
    <row r="71" spans="1:26" ht="45" x14ac:dyDescent="0.25">
      <c r="A71" s="101">
        <v>67</v>
      </c>
      <c r="B71" s="137" t="s">
        <v>341</v>
      </c>
      <c r="C71" s="137" t="s">
        <v>164</v>
      </c>
      <c r="D71" s="101">
        <v>72545933</v>
      </c>
      <c r="E71" s="101" t="s">
        <v>370</v>
      </c>
      <c r="F71" s="101">
        <v>691003475</v>
      </c>
      <c r="G71" s="139" t="s">
        <v>388</v>
      </c>
      <c r="H71" s="139" t="s">
        <v>96</v>
      </c>
      <c r="I71" s="101" t="s">
        <v>111</v>
      </c>
      <c r="J71" s="101" t="s">
        <v>111</v>
      </c>
      <c r="K71" s="137" t="s">
        <v>389</v>
      </c>
      <c r="L71" s="164">
        <v>4000000</v>
      </c>
      <c r="M71" s="164">
        <v>3400000</v>
      </c>
      <c r="N71" s="313">
        <v>2026</v>
      </c>
      <c r="O71" s="313">
        <v>2027</v>
      </c>
      <c r="P71" s="101"/>
      <c r="Q71" s="101"/>
      <c r="R71" s="101"/>
      <c r="S71" s="101"/>
      <c r="T71" s="101"/>
      <c r="U71" s="101"/>
      <c r="V71" s="101" t="s">
        <v>162</v>
      </c>
      <c r="W71" s="101" t="s">
        <v>162</v>
      </c>
      <c r="X71" s="101"/>
      <c r="Y71" s="101" t="s">
        <v>234</v>
      </c>
      <c r="Z71" s="102" t="s">
        <v>112</v>
      </c>
    </row>
    <row r="72" spans="1:26" ht="67.5" x14ac:dyDescent="0.25">
      <c r="A72" s="101">
        <v>68</v>
      </c>
      <c r="B72" s="137" t="s">
        <v>341</v>
      </c>
      <c r="C72" s="137" t="s">
        <v>164</v>
      </c>
      <c r="D72" s="101">
        <v>72545933</v>
      </c>
      <c r="E72" s="101">
        <v>181032422</v>
      </c>
      <c r="F72" s="101">
        <v>691003475</v>
      </c>
      <c r="G72" s="139" t="s">
        <v>390</v>
      </c>
      <c r="H72" s="139" t="s">
        <v>96</v>
      </c>
      <c r="I72" s="101" t="s">
        <v>111</v>
      </c>
      <c r="J72" s="101" t="s">
        <v>111</v>
      </c>
      <c r="K72" s="137" t="s">
        <v>391</v>
      </c>
      <c r="L72" s="164">
        <v>15000000</v>
      </c>
      <c r="M72" s="164">
        <v>12750000</v>
      </c>
      <c r="N72" s="313">
        <v>2026</v>
      </c>
      <c r="O72" s="313">
        <v>2027</v>
      </c>
      <c r="P72" s="101"/>
      <c r="Q72" s="101"/>
      <c r="R72" s="101"/>
      <c r="S72" s="101"/>
      <c r="T72" s="101"/>
      <c r="U72" s="101"/>
      <c r="V72" s="101"/>
      <c r="W72" s="101"/>
      <c r="X72" s="101"/>
      <c r="Y72" s="101" t="s">
        <v>234</v>
      </c>
      <c r="Z72" s="102" t="s">
        <v>112</v>
      </c>
    </row>
    <row r="73" spans="1:26" ht="45" x14ac:dyDescent="0.25">
      <c r="A73" s="101">
        <v>69</v>
      </c>
      <c r="B73" s="137" t="s">
        <v>341</v>
      </c>
      <c r="C73" s="137" t="s">
        <v>164</v>
      </c>
      <c r="D73" s="101">
        <v>72545933</v>
      </c>
      <c r="E73" s="101">
        <v>181032546</v>
      </c>
      <c r="F73" s="101">
        <v>691003475</v>
      </c>
      <c r="G73" s="139" t="s">
        <v>392</v>
      </c>
      <c r="H73" s="139" t="s">
        <v>96</v>
      </c>
      <c r="I73" s="101" t="s">
        <v>111</v>
      </c>
      <c r="J73" s="101" t="s">
        <v>111</v>
      </c>
      <c r="K73" s="137" t="s">
        <v>393</v>
      </c>
      <c r="L73" s="164">
        <v>3500000</v>
      </c>
      <c r="M73" s="164">
        <v>2975000</v>
      </c>
      <c r="N73" s="313">
        <v>2026</v>
      </c>
      <c r="O73" s="313">
        <v>2027</v>
      </c>
      <c r="P73" s="101"/>
      <c r="Q73" s="101"/>
      <c r="R73" s="101"/>
      <c r="S73" s="101"/>
      <c r="T73" s="101"/>
      <c r="U73" s="101"/>
      <c r="V73" s="101" t="s">
        <v>162</v>
      </c>
      <c r="W73" s="101"/>
      <c r="X73" s="101"/>
      <c r="Y73" s="101" t="s">
        <v>234</v>
      </c>
      <c r="Z73" s="102" t="s">
        <v>112</v>
      </c>
    </row>
    <row r="74" spans="1:26" ht="45" x14ac:dyDescent="0.25">
      <c r="A74" s="101">
        <v>70</v>
      </c>
      <c r="B74" s="137" t="s">
        <v>341</v>
      </c>
      <c r="C74" s="137" t="s">
        <v>164</v>
      </c>
      <c r="D74" s="101">
        <v>72545933</v>
      </c>
      <c r="E74" s="101">
        <v>181032422</v>
      </c>
      <c r="F74" s="101">
        <v>691003475</v>
      </c>
      <c r="G74" s="139" t="s">
        <v>394</v>
      </c>
      <c r="H74" s="139" t="s">
        <v>96</v>
      </c>
      <c r="I74" s="101" t="s">
        <v>111</v>
      </c>
      <c r="J74" s="101" t="s">
        <v>111</v>
      </c>
      <c r="K74" s="137" t="s">
        <v>395</v>
      </c>
      <c r="L74" s="164">
        <v>11000000</v>
      </c>
      <c r="M74" s="164">
        <v>9350000</v>
      </c>
      <c r="N74" s="313">
        <v>2026</v>
      </c>
      <c r="O74" s="313">
        <v>2027</v>
      </c>
      <c r="P74" s="101" t="s">
        <v>162</v>
      </c>
      <c r="Q74" s="101"/>
      <c r="R74" s="101"/>
      <c r="S74" s="101" t="s">
        <v>162</v>
      </c>
      <c r="T74" s="101"/>
      <c r="U74" s="101"/>
      <c r="V74" s="101"/>
      <c r="W74" s="101"/>
      <c r="X74" s="101"/>
      <c r="Y74" s="101" t="s">
        <v>234</v>
      </c>
      <c r="Z74" s="102" t="s">
        <v>112</v>
      </c>
    </row>
    <row r="75" spans="1:26" ht="45" x14ac:dyDescent="0.25">
      <c r="A75" s="101">
        <v>71</v>
      </c>
      <c r="B75" s="137" t="s">
        <v>341</v>
      </c>
      <c r="C75" s="137" t="s">
        <v>164</v>
      </c>
      <c r="D75" s="101">
        <v>72545933</v>
      </c>
      <c r="E75" s="101">
        <v>181032422</v>
      </c>
      <c r="F75" s="101">
        <v>691003475</v>
      </c>
      <c r="G75" s="137" t="s">
        <v>396</v>
      </c>
      <c r="H75" s="139" t="s">
        <v>96</v>
      </c>
      <c r="I75" s="101" t="s">
        <v>111</v>
      </c>
      <c r="J75" s="101" t="s">
        <v>111</v>
      </c>
      <c r="K75" s="137" t="s">
        <v>397</v>
      </c>
      <c r="L75" s="164">
        <v>35000000</v>
      </c>
      <c r="M75" s="164">
        <v>29750000</v>
      </c>
      <c r="N75" s="313">
        <v>2026</v>
      </c>
      <c r="O75" s="313">
        <v>2027</v>
      </c>
      <c r="P75" s="101"/>
      <c r="Q75" s="101"/>
      <c r="R75" s="101"/>
      <c r="S75" s="101"/>
      <c r="T75" s="101"/>
      <c r="U75" s="101"/>
      <c r="V75" s="101" t="s">
        <v>162</v>
      </c>
      <c r="W75" s="101" t="s">
        <v>162</v>
      </c>
      <c r="X75" s="101"/>
      <c r="Y75" s="101" t="s">
        <v>234</v>
      </c>
      <c r="Z75" s="102" t="s">
        <v>112</v>
      </c>
    </row>
    <row r="76" spans="1:26" ht="45" x14ac:dyDescent="0.25">
      <c r="A76" s="101">
        <v>72</v>
      </c>
      <c r="B76" s="137" t="s">
        <v>341</v>
      </c>
      <c r="C76" s="137" t="s">
        <v>164</v>
      </c>
      <c r="D76" s="101">
        <v>72545933</v>
      </c>
      <c r="E76" s="101">
        <v>181032422</v>
      </c>
      <c r="F76" s="101">
        <v>691003475</v>
      </c>
      <c r="G76" s="137" t="s">
        <v>396</v>
      </c>
      <c r="H76" s="139" t="s">
        <v>96</v>
      </c>
      <c r="I76" s="101" t="s">
        <v>111</v>
      </c>
      <c r="J76" s="101" t="s">
        <v>111</v>
      </c>
      <c r="K76" s="137" t="s">
        <v>398</v>
      </c>
      <c r="L76" s="164">
        <v>25000000</v>
      </c>
      <c r="M76" s="164">
        <v>21250000</v>
      </c>
      <c r="N76" s="313">
        <v>2025</v>
      </c>
      <c r="O76" s="313">
        <v>2027</v>
      </c>
      <c r="P76" s="101"/>
      <c r="Q76" s="101"/>
      <c r="R76" s="101"/>
      <c r="S76" s="101"/>
      <c r="T76" s="101"/>
      <c r="U76" s="101"/>
      <c r="V76" s="101" t="s">
        <v>162</v>
      </c>
      <c r="W76" s="101" t="s">
        <v>162</v>
      </c>
      <c r="X76" s="101"/>
      <c r="Y76" s="101" t="s">
        <v>234</v>
      </c>
      <c r="Z76" s="102" t="s">
        <v>112</v>
      </c>
    </row>
    <row r="77" spans="1:26" ht="45" x14ac:dyDescent="0.25">
      <c r="A77" s="101">
        <v>73</v>
      </c>
      <c r="B77" s="137" t="s">
        <v>341</v>
      </c>
      <c r="C77" s="137" t="s">
        <v>164</v>
      </c>
      <c r="D77" s="101">
        <v>72545933</v>
      </c>
      <c r="E77" s="101">
        <v>181032422</v>
      </c>
      <c r="F77" s="101">
        <v>691003475</v>
      </c>
      <c r="G77" s="137" t="s">
        <v>399</v>
      </c>
      <c r="H77" s="139" t="s">
        <v>96</v>
      </c>
      <c r="I77" s="101" t="s">
        <v>111</v>
      </c>
      <c r="J77" s="101" t="s">
        <v>111</v>
      </c>
      <c r="K77" s="139" t="s">
        <v>400</v>
      </c>
      <c r="L77" s="164">
        <v>10000000</v>
      </c>
      <c r="M77" s="164">
        <v>8500000</v>
      </c>
      <c r="N77" s="313">
        <v>2025</v>
      </c>
      <c r="O77" s="313">
        <v>2027</v>
      </c>
      <c r="P77" s="101"/>
      <c r="Q77" s="101" t="s">
        <v>162</v>
      </c>
      <c r="R77" s="101" t="s">
        <v>162</v>
      </c>
      <c r="S77" s="101" t="s">
        <v>162</v>
      </c>
      <c r="T77" s="101"/>
      <c r="U77" s="101"/>
      <c r="V77" s="101"/>
      <c r="W77" s="101"/>
      <c r="X77" s="101"/>
      <c r="Y77" s="101" t="s">
        <v>234</v>
      </c>
      <c r="Z77" s="102" t="s">
        <v>112</v>
      </c>
    </row>
    <row r="78" spans="1:26" ht="45" x14ac:dyDescent="0.25">
      <c r="A78" s="101">
        <v>74</v>
      </c>
      <c r="B78" s="137" t="s">
        <v>341</v>
      </c>
      <c r="C78" s="137" t="s">
        <v>164</v>
      </c>
      <c r="D78" s="101">
        <v>72545933</v>
      </c>
      <c r="E78" s="101">
        <v>181032422</v>
      </c>
      <c r="F78" s="101">
        <v>691003475</v>
      </c>
      <c r="G78" s="137" t="s">
        <v>401</v>
      </c>
      <c r="H78" s="139" t="s">
        <v>96</v>
      </c>
      <c r="I78" s="101" t="s">
        <v>111</v>
      </c>
      <c r="J78" s="101" t="s">
        <v>111</v>
      </c>
      <c r="K78" s="139" t="s">
        <v>415</v>
      </c>
      <c r="L78" s="164">
        <v>4500000</v>
      </c>
      <c r="M78" s="164">
        <v>3825000</v>
      </c>
      <c r="N78" s="313">
        <v>2026</v>
      </c>
      <c r="O78" s="313">
        <v>2027</v>
      </c>
      <c r="P78" s="103"/>
      <c r="Q78" s="101"/>
      <c r="R78" s="101"/>
      <c r="S78" s="101"/>
      <c r="T78" s="101"/>
      <c r="U78" s="101" t="s">
        <v>162</v>
      </c>
      <c r="V78" s="101" t="s">
        <v>162</v>
      </c>
      <c r="W78" s="101"/>
      <c r="X78" s="101"/>
      <c r="Y78" s="101" t="s">
        <v>234</v>
      </c>
      <c r="Z78" s="102" t="s">
        <v>112</v>
      </c>
    </row>
    <row r="79" spans="1:26" ht="45" x14ac:dyDescent="0.25">
      <c r="A79" s="101">
        <v>75</v>
      </c>
      <c r="B79" s="137" t="s">
        <v>341</v>
      </c>
      <c r="C79" s="137" t="s">
        <v>164</v>
      </c>
      <c r="D79" s="101">
        <v>72545933</v>
      </c>
      <c r="E79" s="101">
        <v>181032422</v>
      </c>
      <c r="F79" s="101">
        <v>691003475</v>
      </c>
      <c r="G79" s="137" t="s">
        <v>402</v>
      </c>
      <c r="H79" s="139" t="s">
        <v>96</v>
      </c>
      <c r="I79" s="101" t="s">
        <v>111</v>
      </c>
      <c r="J79" s="101" t="s">
        <v>111</v>
      </c>
      <c r="K79" s="139" t="s">
        <v>416</v>
      </c>
      <c r="L79" s="164">
        <v>7000000</v>
      </c>
      <c r="M79" s="164">
        <v>5950000</v>
      </c>
      <c r="N79" s="313">
        <v>2026</v>
      </c>
      <c r="O79" s="313">
        <v>2027</v>
      </c>
      <c r="P79" s="101" t="s">
        <v>162</v>
      </c>
      <c r="Q79" s="101" t="s">
        <v>162</v>
      </c>
      <c r="R79" s="101" t="s">
        <v>162</v>
      </c>
      <c r="S79" s="101" t="s">
        <v>162</v>
      </c>
      <c r="T79" s="101"/>
      <c r="U79" s="101"/>
      <c r="V79" s="101" t="s">
        <v>162</v>
      </c>
      <c r="W79" s="101"/>
      <c r="X79" s="101"/>
      <c r="Y79" s="101" t="s">
        <v>234</v>
      </c>
      <c r="Z79" s="102" t="s">
        <v>112</v>
      </c>
    </row>
    <row r="80" spans="1:26" ht="45" x14ac:dyDescent="0.25">
      <c r="A80" s="101">
        <v>76</v>
      </c>
      <c r="B80" s="137" t="s">
        <v>341</v>
      </c>
      <c r="C80" s="137" t="s">
        <v>164</v>
      </c>
      <c r="D80" s="101">
        <v>72545933</v>
      </c>
      <c r="E80" s="101">
        <v>181032422</v>
      </c>
      <c r="F80" s="101">
        <v>691003475</v>
      </c>
      <c r="G80" s="137" t="s">
        <v>403</v>
      </c>
      <c r="H80" s="139" t="s">
        <v>96</v>
      </c>
      <c r="I80" s="101" t="s">
        <v>111</v>
      </c>
      <c r="J80" s="101" t="s">
        <v>111</v>
      </c>
      <c r="K80" s="139" t="s">
        <v>404</v>
      </c>
      <c r="L80" s="164">
        <v>15000000</v>
      </c>
      <c r="M80" s="164">
        <v>12750000</v>
      </c>
      <c r="N80" s="313">
        <v>2025</v>
      </c>
      <c r="O80" s="313">
        <v>2027</v>
      </c>
      <c r="P80" s="101"/>
      <c r="Q80" s="101"/>
      <c r="R80" s="101"/>
      <c r="S80" s="101"/>
      <c r="T80" s="101"/>
      <c r="U80" s="101"/>
      <c r="V80" s="101" t="s">
        <v>162</v>
      </c>
      <c r="W80" s="101"/>
      <c r="X80" s="101"/>
      <c r="Y80" s="101" t="s">
        <v>234</v>
      </c>
      <c r="Z80" s="102" t="s">
        <v>112</v>
      </c>
    </row>
    <row r="81" spans="1:26" ht="45" x14ac:dyDescent="0.25">
      <c r="A81" s="101">
        <v>77</v>
      </c>
      <c r="B81" s="137" t="s">
        <v>341</v>
      </c>
      <c r="C81" s="137" t="s">
        <v>164</v>
      </c>
      <c r="D81" s="101">
        <v>72545933</v>
      </c>
      <c r="E81" s="101">
        <v>181032422</v>
      </c>
      <c r="F81" s="101">
        <v>691003475</v>
      </c>
      <c r="G81" s="137" t="s">
        <v>405</v>
      </c>
      <c r="H81" s="139" t="s">
        <v>96</v>
      </c>
      <c r="I81" s="101" t="s">
        <v>111</v>
      </c>
      <c r="J81" s="101" t="s">
        <v>111</v>
      </c>
      <c r="K81" s="139" t="s">
        <v>406</v>
      </c>
      <c r="L81" s="164">
        <v>2000000</v>
      </c>
      <c r="M81" s="164">
        <v>1700000</v>
      </c>
      <c r="N81" s="313">
        <v>2025</v>
      </c>
      <c r="O81" s="313">
        <v>2027</v>
      </c>
      <c r="P81" s="101"/>
      <c r="Q81" s="101"/>
      <c r="R81" s="101"/>
      <c r="S81" s="101"/>
      <c r="T81" s="101"/>
      <c r="U81" s="101" t="s">
        <v>162</v>
      </c>
      <c r="V81" s="101" t="s">
        <v>162</v>
      </c>
      <c r="W81" s="101"/>
      <c r="X81" s="101"/>
      <c r="Y81" s="101" t="s">
        <v>234</v>
      </c>
      <c r="Z81" s="102" t="s">
        <v>112</v>
      </c>
    </row>
    <row r="82" spans="1:26" ht="45" x14ac:dyDescent="0.25">
      <c r="A82" s="101">
        <v>78</v>
      </c>
      <c r="B82" s="137" t="s">
        <v>341</v>
      </c>
      <c r="C82" s="137" t="s">
        <v>164</v>
      </c>
      <c r="D82" s="101">
        <v>72545933</v>
      </c>
      <c r="E82" s="101">
        <v>181032422</v>
      </c>
      <c r="F82" s="101">
        <v>691003475</v>
      </c>
      <c r="G82" s="137" t="s">
        <v>407</v>
      </c>
      <c r="H82" s="139" t="s">
        <v>96</v>
      </c>
      <c r="I82" s="101" t="s">
        <v>111</v>
      </c>
      <c r="J82" s="101" t="s">
        <v>111</v>
      </c>
      <c r="K82" s="139" t="s">
        <v>408</v>
      </c>
      <c r="L82" s="164">
        <v>20000000</v>
      </c>
      <c r="M82" s="164">
        <v>17000000</v>
      </c>
      <c r="N82" s="313">
        <v>2025</v>
      </c>
      <c r="O82" s="313">
        <v>2027</v>
      </c>
      <c r="P82" s="101" t="s">
        <v>162</v>
      </c>
      <c r="Q82" s="101" t="s">
        <v>162</v>
      </c>
      <c r="R82" s="101" t="s">
        <v>162</v>
      </c>
      <c r="S82" s="101" t="s">
        <v>162</v>
      </c>
      <c r="T82" s="101"/>
      <c r="U82" s="101"/>
      <c r="V82" s="101"/>
      <c r="W82" s="101"/>
      <c r="X82" s="101"/>
      <c r="Y82" s="101" t="s">
        <v>234</v>
      </c>
      <c r="Z82" s="102" t="s">
        <v>112</v>
      </c>
    </row>
    <row r="83" spans="1:26" ht="45" x14ac:dyDescent="0.25">
      <c r="A83" s="101">
        <v>79</v>
      </c>
      <c r="B83" s="137" t="s">
        <v>341</v>
      </c>
      <c r="C83" s="137" t="s">
        <v>164</v>
      </c>
      <c r="D83" s="101">
        <v>72545933</v>
      </c>
      <c r="E83" s="101">
        <v>181032422</v>
      </c>
      <c r="F83" s="101">
        <v>691003475</v>
      </c>
      <c r="G83" s="137" t="s">
        <v>409</v>
      </c>
      <c r="H83" s="139" t="s">
        <v>96</v>
      </c>
      <c r="I83" s="101" t="s">
        <v>111</v>
      </c>
      <c r="J83" s="101" t="s">
        <v>111</v>
      </c>
      <c r="K83" s="139" t="s">
        <v>410</v>
      </c>
      <c r="L83" s="164">
        <v>1000000</v>
      </c>
      <c r="M83" s="164">
        <v>850000</v>
      </c>
      <c r="N83" s="313">
        <v>2025</v>
      </c>
      <c r="O83" s="313">
        <v>2027</v>
      </c>
      <c r="P83" s="101"/>
      <c r="Q83" s="101" t="s">
        <v>162</v>
      </c>
      <c r="R83" s="101" t="s">
        <v>162</v>
      </c>
      <c r="S83" s="101"/>
      <c r="T83" s="101"/>
      <c r="U83" s="101"/>
      <c r="V83" s="101" t="s">
        <v>162</v>
      </c>
      <c r="W83" s="101"/>
      <c r="X83" s="101"/>
      <c r="Y83" s="101" t="s">
        <v>234</v>
      </c>
      <c r="Z83" s="102" t="s">
        <v>112</v>
      </c>
    </row>
    <row r="84" spans="1:26" ht="45" x14ac:dyDescent="0.25">
      <c r="A84" s="101">
        <v>80</v>
      </c>
      <c r="B84" s="137" t="s">
        <v>341</v>
      </c>
      <c r="C84" s="137" t="s">
        <v>164</v>
      </c>
      <c r="D84" s="101">
        <v>72545933</v>
      </c>
      <c r="E84" s="101">
        <v>181032422</v>
      </c>
      <c r="F84" s="101">
        <v>691003475</v>
      </c>
      <c r="G84" s="137" t="s">
        <v>417</v>
      </c>
      <c r="H84" s="139" t="s">
        <v>96</v>
      </c>
      <c r="I84" s="101" t="s">
        <v>111</v>
      </c>
      <c r="J84" s="101" t="s">
        <v>111</v>
      </c>
      <c r="K84" s="139" t="s">
        <v>412</v>
      </c>
      <c r="L84" s="164">
        <v>10000000</v>
      </c>
      <c r="M84" s="164">
        <v>8500000</v>
      </c>
      <c r="N84" s="313">
        <v>2025</v>
      </c>
      <c r="O84" s="313">
        <v>2027</v>
      </c>
      <c r="P84" s="101"/>
      <c r="Q84" s="101"/>
      <c r="R84" s="101"/>
      <c r="S84" s="101"/>
      <c r="T84" s="101"/>
      <c r="U84" s="101"/>
      <c r="V84" s="101"/>
      <c r="W84" s="101"/>
      <c r="X84" s="101"/>
      <c r="Y84" s="101" t="s">
        <v>234</v>
      </c>
      <c r="Z84" s="102" t="s">
        <v>112</v>
      </c>
    </row>
    <row r="85" spans="1:26" ht="45" x14ac:dyDescent="0.25">
      <c r="A85" s="101">
        <v>81</v>
      </c>
      <c r="B85" s="137" t="s">
        <v>341</v>
      </c>
      <c r="C85" s="137" t="s">
        <v>164</v>
      </c>
      <c r="D85" s="101">
        <v>72545933</v>
      </c>
      <c r="E85" s="101">
        <v>181032422</v>
      </c>
      <c r="F85" s="101">
        <v>691003475</v>
      </c>
      <c r="G85" s="137" t="s">
        <v>411</v>
      </c>
      <c r="H85" s="139" t="s">
        <v>96</v>
      </c>
      <c r="I85" s="101" t="s">
        <v>111</v>
      </c>
      <c r="J85" s="101" t="s">
        <v>111</v>
      </c>
      <c r="K85" s="139" t="s">
        <v>413</v>
      </c>
      <c r="L85" s="164">
        <v>3000000</v>
      </c>
      <c r="M85" s="164">
        <v>2550000</v>
      </c>
      <c r="N85" s="313">
        <v>2026</v>
      </c>
      <c r="O85" s="313">
        <v>2027</v>
      </c>
      <c r="P85" s="101"/>
      <c r="Q85" s="101"/>
      <c r="R85" s="101"/>
      <c r="S85" s="101"/>
      <c r="T85" s="101"/>
      <c r="U85" s="101"/>
      <c r="V85" s="101" t="s">
        <v>162</v>
      </c>
      <c r="W85" s="101"/>
      <c r="X85" s="101"/>
      <c r="Y85" s="101" t="s">
        <v>234</v>
      </c>
      <c r="Z85" s="102" t="s">
        <v>112</v>
      </c>
    </row>
    <row r="86" spans="1:26" ht="67.5" x14ac:dyDescent="0.25">
      <c r="A86" s="104">
        <v>82</v>
      </c>
      <c r="B86" s="106" t="s">
        <v>341</v>
      </c>
      <c r="C86" s="106" t="s">
        <v>164</v>
      </c>
      <c r="D86" s="104">
        <v>72545933</v>
      </c>
      <c r="E86" s="104">
        <v>181032422</v>
      </c>
      <c r="F86" s="104">
        <v>691003475</v>
      </c>
      <c r="G86" s="106" t="s">
        <v>418</v>
      </c>
      <c r="H86" s="140" t="s">
        <v>96</v>
      </c>
      <c r="I86" s="104" t="s">
        <v>111</v>
      </c>
      <c r="J86" s="104" t="s">
        <v>111</v>
      </c>
      <c r="K86" s="140" t="s">
        <v>421</v>
      </c>
      <c r="L86" s="165">
        <v>10000000</v>
      </c>
      <c r="M86" s="165">
        <v>8500000</v>
      </c>
      <c r="N86" s="314">
        <v>2026</v>
      </c>
      <c r="O86" s="314">
        <v>2027</v>
      </c>
      <c r="P86" s="104"/>
      <c r="Q86" s="104"/>
      <c r="R86" s="104"/>
      <c r="S86" s="104"/>
      <c r="T86" s="104"/>
      <c r="U86" s="104"/>
      <c r="V86" s="104" t="s">
        <v>126</v>
      </c>
      <c r="W86" s="104"/>
      <c r="X86" s="104"/>
      <c r="Y86" s="104" t="s">
        <v>114</v>
      </c>
      <c r="Z86" s="105" t="s">
        <v>112</v>
      </c>
    </row>
    <row r="87" spans="1:26" ht="56.25" x14ac:dyDescent="0.25">
      <c r="A87" s="104">
        <v>83</v>
      </c>
      <c r="B87" s="106" t="s">
        <v>163</v>
      </c>
      <c r="C87" s="106" t="s">
        <v>164</v>
      </c>
      <c r="D87" s="104">
        <v>60784512</v>
      </c>
      <c r="E87" s="104">
        <v>102156697</v>
      </c>
      <c r="F87" s="104">
        <v>600136361</v>
      </c>
      <c r="G87" s="106" t="s">
        <v>420</v>
      </c>
      <c r="H87" s="140" t="s">
        <v>96</v>
      </c>
      <c r="I87" s="104" t="s">
        <v>111</v>
      </c>
      <c r="J87" s="104" t="s">
        <v>111</v>
      </c>
      <c r="K87" s="140" t="s">
        <v>419</v>
      </c>
      <c r="L87" s="165">
        <v>54000000</v>
      </c>
      <c r="M87" s="165">
        <v>45900000</v>
      </c>
      <c r="N87" s="315">
        <v>2025</v>
      </c>
      <c r="O87" s="315">
        <v>2027</v>
      </c>
      <c r="P87" s="104"/>
      <c r="Q87" s="104"/>
      <c r="R87" s="104"/>
      <c r="S87" s="104"/>
      <c r="T87" s="104"/>
      <c r="U87" s="104"/>
      <c r="V87" s="104"/>
      <c r="W87" s="104"/>
      <c r="X87" s="104"/>
      <c r="Y87" s="106" t="s">
        <v>422</v>
      </c>
      <c r="Z87" s="105" t="s">
        <v>112</v>
      </c>
    </row>
    <row r="88" spans="1:26" ht="56.25" x14ac:dyDescent="0.25">
      <c r="A88" s="104">
        <v>84</v>
      </c>
      <c r="B88" s="106" t="s">
        <v>163</v>
      </c>
      <c r="C88" s="106" t="s">
        <v>164</v>
      </c>
      <c r="D88" s="104">
        <v>60784512</v>
      </c>
      <c r="E88" s="104">
        <v>102156697</v>
      </c>
      <c r="F88" s="104">
        <v>600136361</v>
      </c>
      <c r="G88" s="106" t="s">
        <v>424</v>
      </c>
      <c r="H88" s="140" t="s">
        <v>96</v>
      </c>
      <c r="I88" s="104" t="s">
        <v>111</v>
      </c>
      <c r="J88" s="104" t="s">
        <v>111</v>
      </c>
      <c r="K88" s="140" t="s">
        <v>425</v>
      </c>
      <c r="L88" s="165">
        <v>18000000</v>
      </c>
      <c r="M88" s="165">
        <v>15300000</v>
      </c>
      <c r="N88" s="166">
        <v>44927</v>
      </c>
      <c r="O88" s="166">
        <v>46357</v>
      </c>
      <c r="P88" s="104" t="s">
        <v>126</v>
      </c>
      <c r="Q88" s="104" t="s">
        <v>126</v>
      </c>
      <c r="R88" s="104" t="s">
        <v>126</v>
      </c>
      <c r="S88" s="104" t="s">
        <v>126</v>
      </c>
      <c r="T88" s="104"/>
      <c r="U88" s="104"/>
      <c r="V88" s="104"/>
      <c r="W88" s="104"/>
      <c r="X88" s="104" t="s">
        <v>126</v>
      </c>
      <c r="Y88" s="106" t="s">
        <v>423</v>
      </c>
      <c r="Z88" s="105" t="s">
        <v>112</v>
      </c>
    </row>
    <row r="89" spans="1:26" x14ac:dyDescent="0.25">
      <c r="A89" s="45"/>
      <c r="P89" s="50"/>
    </row>
    <row r="90" spans="1:26" x14ac:dyDescent="0.25">
      <c r="A90" s="45"/>
      <c r="P90" s="50"/>
    </row>
    <row r="91" spans="1:26" x14ac:dyDescent="0.25">
      <c r="A91" s="65"/>
      <c r="B91" s="57"/>
      <c r="C91" s="57"/>
      <c r="D91" s="57"/>
      <c r="E91" s="57"/>
      <c r="F91" s="57"/>
      <c r="P91" s="50"/>
    </row>
    <row r="92" spans="1:26" x14ac:dyDescent="0.25">
      <c r="A92" s="65" t="s">
        <v>445</v>
      </c>
      <c r="B92" s="57"/>
      <c r="C92" s="57"/>
      <c r="D92" s="57"/>
      <c r="E92" s="57"/>
      <c r="F92" s="57"/>
      <c r="P92" s="50"/>
    </row>
    <row r="93" spans="1:26" x14ac:dyDescent="0.25">
      <c r="A93" s="65"/>
      <c r="B93" s="57"/>
      <c r="C93" s="57"/>
      <c r="D93" s="57"/>
      <c r="E93" s="57"/>
      <c r="F93" s="57"/>
      <c r="P93" s="50"/>
    </row>
    <row r="94" spans="1:26" x14ac:dyDescent="0.25">
      <c r="A94" s="65" t="s">
        <v>447</v>
      </c>
      <c r="B94" s="57"/>
      <c r="C94" s="57"/>
      <c r="D94" s="57"/>
      <c r="E94" s="57"/>
      <c r="F94" s="57"/>
    </row>
    <row r="95" spans="1:26" x14ac:dyDescent="0.25">
      <c r="A95" s="65" t="s">
        <v>434</v>
      </c>
    </row>
    <row r="96" spans="1:26" x14ac:dyDescent="0.25">
      <c r="A96" s="65"/>
      <c r="B96" s="57"/>
      <c r="C96" s="57"/>
      <c r="D96" s="59"/>
      <c r="E96" s="59"/>
      <c r="F96" s="59"/>
      <c r="G96" s="57"/>
      <c r="H96" s="57"/>
      <c r="I96" s="57"/>
      <c r="J96" s="57"/>
    </row>
    <row r="97" spans="1:10" x14ac:dyDescent="0.25">
      <c r="A97" s="65" t="s">
        <v>33</v>
      </c>
      <c r="B97" s="57"/>
      <c r="C97" s="57"/>
      <c r="D97" s="59"/>
      <c r="E97" s="59"/>
      <c r="F97" s="59"/>
      <c r="G97" s="57"/>
      <c r="H97" s="57"/>
      <c r="I97" s="57"/>
      <c r="J97" s="57"/>
    </row>
    <row r="98" spans="1:10" x14ac:dyDescent="0.25">
      <c r="A98" s="67" t="s">
        <v>44</v>
      </c>
      <c r="B98" s="57"/>
      <c r="C98" s="57"/>
      <c r="D98" s="59"/>
      <c r="E98" s="59"/>
      <c r="F98" s="59"/>
      <c r="G98" s="57"/>
      <c r="H98" s="57"/>
      <c r="I98" s="57"/>
      <c r="J98" s="57"/>
    </row>
    <row r="99" spans="1:10" x14ac:dyDescent="0.25">
      <c r="A99" s="65" t="s">
        <v>428</v>
      </c>
      <c r="B99" s="57"/>
      <c r="C99" s="57"/>
      <c r="D99" s="59"/>
      <c r="E99" s="59"/>
      <c r="F99" s="59"/>
      <c r="G99" s="57"/>
      <c r="H99" s="57"/>
      <c r="I99" s="57"/>
      <c r="J99" s="57"/>
    </row>
    <row r="100" spans="1:10" x14ac:dyDescent="0.25">
      <c r="A100" s="65" t="s">
        <v>429</v>
      </c>
      <c r="B100" s="57"/>
      <c r="C100" s="57"/>
      <c r="D100" s="59"/>
      <c r="E100" s="59"/>
      <c r="F100" s="59"/>
      <c r="G100" s="57"/>
      <c r="H100" s="57"/>
      <c r="I100" s="57"/>
      <c r="J100" s="57"/>
    </row>
    <row r="101" spans="1:10" x14ac:dyDescent="0.25">
      <c r="A101" s="65"/>
      <c r="B101" s="57"/>
      <c r="C101" s="57"/>
      <c r="D101" s="59"/>
      <c r="E101" s="59"/>
      <c r="F101" s="59"/>
      <c r="G101" s="57"/>
      <c r="H101" s="57"/>
      <c r="I101" s="57"/>
      <c r="J101" s="57"/>
    </row>
    <row r="102" spans="1:10" x14ac:dyDescent="0.25">
      <c r="A102" s="65" t="s">
        <v>45</v>
      </c>
      <c r="B102" s="57"/>
      <c r="C102" s="57"/>
      <c r="D102" s="59"/>
      <c r="E102" s="59"/>
      <c r="F102" s="59"/>
      <c r="G102" s="57"/>
      <c r="H102" s="57"/>
      <c r="I102" s="57"/>
      <c r="J102" s="57"/>
    </row>
    <row r="103" spans="1:10" x14ac:dyDescent="0.25">
      <c r="A103" s="65"/>
      <c r="B103" s="58"/>
      <c r="C103" s="58"/>
      <c r="D103" s="60"/>
      <c r="E103" s="60"/>
      <c r="F103" s="60"/>
      <c r="G103" s="58"/>
      <c r="H103" s="58"/>
      <c r="I103" s="57"/>
      <c r="J103" s="57"/>
    </row>
    <row r="104" spans="1:10" x14ac:dyDescent="0.25">
      <c r="A104" s="66" t="s">
        <v>78</v>
      </c>
      <c r="B104" s="58"/>
      <c r="C104" s="58"/>
      <c r="D104" s="60"/>
      <c r="E104" s="60"/>
      <c r="F104" s="60"/>
      <c r="G104" s="58"/>
      <c r="H104" s="58"/>
      <c r="I104" s="57"/>
      <c r="J104" s="57"/>
    </row>
    <row r="105" spans="1:10" x14ac:dyDescent="0.25">
      <c r="A105" s="66" t="s">
        <v>74</v>
      </c>
      <c r="B105" s="58"/>
      <c r="C105" s="58"/>
      <c r="D105" s="60"/>
      <c r="E105" s="60"/>
      <c r="F105" s="60"/>
      <c r="G105" s="58"/>
      <c r="H105" s="58"/>
      <c r="I105" s="57"/>
      <c r="J105" s="57"/>
    </row>
    <row r="106" spans="1:10" x14ac:dyDescent="0.25">
      <c r="A106" s="66" t="s">
        <v>70</v>
      </c>
      <c r="B106" s="58"/>
      <c r="C106" s="58"/>
      <c r="D106" s="60"/>
      <c r="E106" s="60"/>
      <c r="F106" s="60"/>
      <c r="G106" s="58"/>
      <c r="H106" s="58"/>
      <c r="I106" s="57"/>
      <c r="J106" s="57"/>
    </row>
    <row r="107" spans="1:10" x14ac:dyDescent="0.25">
      <c r="A107" s="66" t="s">
        <v>71</v>
      </c>
      <c r="B107" s="58"/>
      <c r="C107" s="58"/>
      <c r="D107" s="60"/>
      <c r="E107" s="60"/>
      <c r="F107" s="60"/>
      <c r="G107" s="58"/>
      <c r="H107" s="58"/>
      <c r="I107" s="57"/>
      <c r="J107" s="57"/>
    </row>
    <row r="108" spans="1:10" x14ac:dyDescent="0.25">
      <c r="A108" s="66" t="s">
        <v>72</v>
      </c>
      <c r="B108" s="58"/>
      <c r="C108" s="58"/>
      <c r="D108" s="60"/>
      <c r="E108" s="60"/>
      <c r="F108" s="60"/>
      <c r="G108" s="58"/>
      <c r="H108" s="58"/>
      <c r="I108" s="57"/>
      <c r="J108" s="57"/>
    </row>
    <row r="109" spans="1:10" x14ac:dyDescent="0.25">
      <c r="A109" s="66" t="s">
        <v>73</v>
      </c>
      <c r="B109" s="58"/>
      <c r="C109" s="58"/>
      <c r="D109" s="60"/>
      <c r="E109" s="60"/>
      <c r="F109" s="60"/>
      <c r="G109" s="58"/>
      <c r="H109" s="58"/>
      <c r="I109" s="57"/>
      <c r="J109" s="57"/>
    </row>
    <row r="110" spans="1:10" x14ac:dyDescent="0.25">
      <c r="A110" s="66" t="s">
        <v>76</v>
      </c>
      <c r="B110" s="61"/>
      <c r="C110" s="61"/>
      <c r="D110" s="62"/>
      <c r="E110" s="62"/>
      <c r="F110" s="59"/>
      <c r="G110" s="57"/>
      <c r="H110" s="57"/>
      <c r="I110" s="57"/>
      <c r="J110" s="57"/>
    </row>
    <row r="111" spans="1:10" x14ac:dyDescent="0.25">
      <c r="A111" s="68" t="s">
        <v>75</v>
      </c>
      <c r="B111" s="58"/>
      <c r="C111" s="58"/>
      <c r="D111" s="60"/>
      <c r="E111" s="60"/>
      <c r="F111" s="60"/>
      <c r="G111" s="57"/>
      <c r="H111" s="57"/>
      <c r="I111" s="57"/>
      <c r="J111" s="57"/>
    </row>
    <row r="112" spans="1:10" x14ac:dyDescent="0.25">
      <c r="A112" s="66" t="s">
        <v>77</v>
      </c>
      <c r="B112" s="58"/>
      <c r="C112" s="58"/>
      <c r="D112" s="60"/>
      <c r="E112" s="60"/>
      <c r="F112" s="60"/>
      <c r="G112" s="57"/>
      <c r="H112" s="57"/>
      <c r="I112" s="57"/>
      <c r="J112" s="57"/>
    </row>
    <row r="113" spans="1:20" x14ac:dyDescent="0.25">
      <c r="A113" s="66" t="s">
        <v>47</v>
      </c>
      <c r="B113" s="58"/>
      <c r="C113" s="58"/>
      <c r="D113" s="60"/>
      <c r="E113" s="60"/>
      <c r="F113" s="60"/>
      <c r="G113" s="57"/>
      <c r="H113" s="57"/>
      <c r="I113" s="57"/>
      <c r="J113" s="57"/>
    </row>
    <row r="114" spans="1:20" x14ac:dyDescent="0.25">
      <c r="A114" s="66"/>
      <c r="B114" s="58"/>
      <c r="C114" s="58"/>
      <c r="D114" s="60"/>
      <c r="E114" s="60"/>
      <c r="F114" s="60"/>
      <c r="G114" s="57"/>
      <c r="H114" s="57"/>
      <c r="I114" s="57"/>
      <c r="J114" s="57"/>
    </row>
    <row r="115" spans="1:20" x14ac:dyDescent="0.25">
      <c r="A115" s="66" t="s">
        <v>79</v>
      </c>
      <c r="B115" s="58"/>
      <c r="C115" s="58"/>
      <c r="D115" s="60"/>
      <c r="E115" s="60"/>
      <c r="F115" s="60"/>
      <c r="G115" s="57"/>
      <c r="H115" s="57"/>
      <c r="I115" s="57"/>
      <c r="J115" s="57"/>
    </row>
    <row r="116" spans="1:20" x14ac:dyDescent="0.25">
      <c r="A116" s="66" t="s">
        <v>66</v>
      </c>
      <c r="B116" s="57"/>
      <c r="C116" s="57"/>
      <c r="D116" s="59"/>
      <c r="E116" s="59"/>
      <c r="F116" s="59"/>
      <c r="G116" s="57"/>
      <c r="H116" s="57"/>
      <c r="I116" s="57"/>
      <c r="J116" s="57"/>
    </row>
    <row r="117" spans="1:20" x14ac:dyDescent="0.25">
      <c r="A117" s="65"/>
      <c r="B117" s="57"/>
      <c r="C117" s="57"/>
      <c r="D117" s="59"/>
      <c r="E117" s="59"/>
      <c r="F117" s="59"/>
      <c r="G117" s="57"/>
      <c r="H117" s="57"/>
      <c r="I117" s="57"/>
      <c r="J117" s="57"/>
    </row>
    <row r="118" spans="1:20" x14ac:dyDescent="0.25">
      <c r="A118" s="65" t="s">
        <v>48</v>
      </c>
      <c r="B118" s="57"/>
      <c r="C118" s="57"/>
      <c r="D118" s="59"/>
      <c r="E118" s="59"/>
      <c r="F118" s="59"/>
      <c r="G118" s="57"/>
      <c r="H118" s="57"/>
      <c r="I118" s="57"/>
      <c r="J118" s="57"/>
    </row>
    <row r="119" spans="1:20" x14ac:dyDescent="0.25">
      <c r="A119" s="66" t="s">
        <v>49</v>
      </c>
      <c r="B119" s="57"/>
      <c r="C119" s="57"/>
      <c r="D119" s="59"/>
      <c r="E119" s="59"/>
      <c r="F119" s="59"/>
      <c r="G119" s="57"/>
      <c r="H119" s="57"/>
      <c r="I119" s="57"/>
      <c r="J119" s="57"/>
    </row>
    <row r="120" spans="1:20" x14ac:dyDescent="0.25">
      <c r="A120" s="65" t="s">
        <v>50</v>
      </c>
      <c r="B120" s="57"/>
      <c r="C120" s="57"/>
      <c r="D120" s="59"/>
      <c r="E120" s="59"/>
      <c r="F120" s="59"/>
      <c r="G120" s="57"/>
      <c r="H120" s="57"/>
      <c r="I120" s="57"/>
      <c r="J120" s="57"/>
    </row>
    <row r="121" spans="1:20" s="13" customFormat="1" x14ac:dyDescent="0.25">
      <c r="A121" s="58"/>
      <c r="B121" s="58"/>
      <c r="C121" s="58"/>
      <c r="D121" s="60"/>
      <c r="E121" s="60"/>
      <c r="F121" s="60"/>
      <c r="G121" s="58"/>
      <c r="H121" s="58"/>
      <c r="I121" s="58"/>
      <c r="J121" s="58"/>
      <c r="L121" s="39"/>
      <c r="M121" s="39"/>
      <c r="P121" s="44"/>
      <c r="Q121" s="44"/>
      <c r="R121" s="44"/>
      <c r="S121" s="44"/>
      <c r="T121" s="44"/>
    </row>
    <row r="122" spans="1:20" s="13" customFormat="1" x14ac:dyDescent="0.25">
      <c r="A122" s="58"/>
      <c r="B122" s="58"/>
      <c r="C122" s="58"/>
      <c r="D122" s="60"/>
      <c r="E122" s="60"/>
      <c r="F122" s="60"/>
      <c r="G122" s="58"/>
      <c r="H122" s="58"/>
      <c r="I122" s="58"/>
      <c r="J122" s="58"/>
      <c r="L122" s="39"/>
      <c r="M122" s="39"/>
      <c r="P122" s="44"/>
      <c r="Q122" s="44"/>
      <c r="R122" s="44"/>
      <c r="S122" s="44"/>
      <c r="T122" s="44"/>
    </row>
    <row r="123" spans="1:20" x14ac:dyDescent="0.25">
      <c r="A123" s="61"/>
      <c r="B123" s="57"/>
      <c r="C123" s="57"/>
      <c r="D123" s="59"/>
      <c r="E123" s="59"/>
      <c r="F123" s="59"/>
      <c r="G123" s="57"/>
      <c r="H123" s="57"/>
      <c r="I123" s="57"/>
      <c r="J123" s="57"/>
    </row>
    <row r="125" spans="1:20" s="19" customFormat="1" x14ac:dyDescent="0.25">
      <c r="A125" s="44"/>
      <c r="B125" s="13"/>
      <c r="C125" s="13"/>
      <c r="D125" s="46"/>
      <c r="E125" s="46"/>
      <c r="F125" s="46"/>
      <c r="G125" s="13"/>
      <c r="H125" s="13"/>
      <c r="I125"/>
      <c r="L125" s="40"/>
      <c r="M125" s="40"/>
      <c r="P125" s="49"/>
      <c r="Q125" s="49"/>
      <c r="R125" s="49"/>
      <c r="S125" s="49"/>
      <c r="T125" s="49"/>
    </row>
  </sheetData>
  <mergeCells count="50">
    <mergeCell ref="Y2:Z2"/>
    <mergeCell ref="Y3:Y4"/>
    <mergeCell ref="Z3:Z4"/>
    <mergeCell ref="N3:N4"/>
    <mergeCell ref="O3:O4"/>
    <mergeCell ref="W3:W4"/>
    <mergeCell ref="N2:O2"/>
    <mergeCell ref="B2:F2"/>
    <mergeCell ref="L2:M2"/>
    <mergeCell ref="H2:H4"/>
    <mergeCell ref="I2:I4"/>
    <mergeCell ref="C5:C8"/>
    <mergeCell ref="I5:I8"/>
    <mergeCell ref="J5:J8"/>
    <mergeCell ref="M5:M8"/>
    <mergeCell ref="L3:L4"/>
    <mergeCell ref="M3:M4"/>
    <mergeCell ref="G5:G8"/>
    <mergeCell ref="H5:H8"/>
    <mergeCell ref="K5:K8"/>
    <mergeCell ref="L5:L8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Z5:Z8"/>
    <mergeCell ref="N5:N8"/>
    <mergeCell ref="O5:O8"/>
    <mergeCell ref="P5:P8"/>
    <mergeCell ref="Q5:Q8"/>
    <mergeCell ref="R5:R8"/>
    <mergeCell ref="T5:T8"/>
    <mergeCell ref="U5:U8"/>
    <mergeCell ref="V5:V8"/>
    <mergeCell ref="W5:W8"/>
    <mergeCell ref="S5:S8"/>
    <mergeCell ref="X5:X8"/>
    <mergeCell ref="Y5:Y8"/>
  </mergeCells>
  <phoneticPr fontId="28" type="noConversion"/>
  <pageMargins left="0.7" right="0.7" top="0.78740157499999996" bottom="0.78740157499999996" header="0.3" footer="0.3"/>
  <pageSetup paperSize="8"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1"/>
  <sheetViews>
    <sheetView tabSelected="1" topLeftCell="B1" zoomScaleNormal="100" workbookViewId="0">
      <selection sqref="A1:T40"/>
    </sheetView>
  </sheetViews>
  <sheetFormatPr defaultColWidth="8.7109375" defaultRowHeight="15" x14ac:dyDescent="0.25"/>
  <cols>
    <col min="1" max="1" width="14.28515625" hidden="1" customWidth="1"/>
    <col min="2" max="2" width="7.28515625" customWidth="1"/>
    <col min="3" max="3" width="18.28515625" customWidth="1"/>
    <col min="4" max="4" width="17.5703125" customWidth="1"/>
    <col min="5" max="5" width="9.7109375" customWidth="1"/>
    <col min="6" max="6" width="22.28515625" customWidth="1"/>
    <col min="7" max="8" width="13.7109375" customWidth="1"/>
    <col min="9" max="9" width="16.7109375" customWidth="1"/>
    <col min="10" max="10" width="39.42578125" customWidth="1"/>
    <col min="11" max="11" width="12.5703125" style="38" customWidth="1"/>
    <col min="12" max="12" width="13" style="38" customWidth="1"/>
    <col min="13" max="13" width="9" customWidth="1"/>
    <col min="15" max="18" width="11.140625" customWidth="1"/>
    <col min="19" max="20" width="10.5703125" customWidth="1"/>
  </cols>
  <sheetData>
    <row r="1" spans="1:20" ht="21.75" customHeight="1" thickBot="1" x14ac:dyDescent="0.35">
      <c r="A1" s="275" t="s">
        <v>51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7"/>
    </row>
    <row r="2" spans="1:20" ht="30" customHeight="1" thickBot="1" x14ac:dyDescent="0.3">
      <c r="A2" s="189" t="s">
        <v>52</v>
      </c>
      <c r="B2" s="187" t="s">
        <v>11</v>
      </c>
      <c r="C2" s="280" t="s">
        <v>53</v>
      </c>
      <c r="D2" s="281"/>
      <c r="E2" s="281"/>
      <c r="F2" s="282" t="s">
        <v>13</v>
      </c>
      <c r="G2" s="271" t="s">
        <v>38</v>
      </c>
      <c r="H2" s="196" t="s">
        <v>67</v>
      </c>
      <c r="I2" s="194" t="s">
        <v>15</v>
      </c>
      <c r="J2" s="286" t="s">
        <v>16</v>
      </c>
      <c r="K2" s="192" t="s">
        <v>54</v>
      </c>
      <c r="L2" s="193"/>
      <c r="M2" s="289" t="s">
        <v>18</v>
      </c>
      <c r="N2" s="290"/>
      <c r="O2" s="298" t="s">
        <v>55</v>
      </c>
      <c r="P2" s="299"/>
      <c r="Q2" s="299"/>
      <c r="R2" s="299"/>
      <c r="S2" s="289" t="s">
        <v>20</v>
      </c>
      <c r="T2" s="290"/>
    </row>
    <row r="3" spans="1:20" ht="22.35" customHeight="1" thickBot="1" x14ac:dyDescent="0.3">
      <c r="A3" s="278"/>
      <c r="B3" s="295"/>
      <c r="C3" s="296" t="s">
        <v>56</v>
      </c>
      <c r="D3" s="263" t="s">
        <v>57</v>
      </c>
      <c r="E3" s="263" t="s">
        <v>58</v>
      </c>
      <c r="F3" s="283"/>
      <c r="G3" s="272"/>
      <c r="H3" s="274"/>
      <c r="I3" s="285"/>
      <c r="J3" s="287"/>
      <c r="K3" s="265" t="s">
        <v>59</v>
      </c>
      <c r="L3" s="265" t="s">
        <v>109</v>
      </c>
      <c r="M3" s="267" t="s">
        <v>27</v>
      </c>
      <c r="N3" s="269" t="s">
        <v>28</v>
      </c>
      <c r="O3" s="300" t="s">
        <v>39</v>
      </c>
      <c r="P3" s="301"/>
      <c r="Q3" s="301"/>
      <c r="R3" s="301"/>
      <c r="S3" s="291" t="s">
        <v>60</v>
      </c>
      <c r="T3" s="293" t="s">
        <v>32</v>
      </c>
    </row>
    <row r="4" spans="1:20" ht="68.25" customHeight="1" thickBot="1" x14ac:dyDescent="0.3">
      <c r="A4" s="279"/>
      <c r="B4" s="188"/>
      <c r="C4" s="297"/>
      <c r="D4" s="264"/>
      <c r="E4" s="264"/>
      <c r="F4" s="284"/>
      <c r="G4" s="273"/>
      <c r="H4" s="197"/>
      <c r="I4" s="195"/>
      <c r="J4" s="288"/>
      <c r="K4" s="266"/>
      <c r="L4" s="266"/>
      <c r="M4" s="268"/>
      <c r="N4" s="270"/>
      <c r="O4" s="1" t="s">
        <v>61</v>
      </c>
      <c r="P4" s="2" t="s">
        <v>42</v>
      </c>
      <c r="Q4" s="5" t="s">
        <v>43</v>
      </c>
      <c r="R4" s="10" t="s">
        <v>62</v>
      </c>
      <c r="S4" s="292"/>
      <c r="T4" s="294"/>
    </row>
    <row r="5" spans="1:20" ht="57" thickBot="1" x14ac:dyDescent="0.3">
      <c r="A5">
        <v>1</v>
      </c>
      <c r="B5" s="82">
        <v>1</v>
      </c>
      <c r="C5" s="69" t="s">
        <v>130</v>
      </c>
      <c r="D5" s="70" t="s">
        <v>131</v>
      </c>
      <c r="E5" s="71">
        <v>64618480</v>
      </c>
      <c r="F5" s="72" t="s">
        <v>132</v>
      </c>
      <c r="G5" s="72" t="s">
        <v>133</v>
      </c>
      <c r="H5" s="72" t="s">
        <v>111</v>
      </c>
      <c r="I5" s="72" t="s">
        <v>111</v>
      </c>
      <c r="J5" s="81" t="s">
        <v>134</v>
      </c>
      <c r="K5" s="79">
        <v>500000</v>
      </c>
      <c r="L5" s="80">
        <v>425000</v>
      </c>
      <c r="M5" s="69">
        <v>2023</v>
      </c>
      <c r="N5" s="71">
        <v>2026</v>
      </c>
      <c r="O5" s="69"/>
      <c r="P5" s="70"/>
      <c r="Q5" s="70" t="s">
        <v>126</v>
      </c>
      <c r="R5" s="71" t="s">
        <v>126</v>
      </c>
      <c r="S5" s="69" t="s">
        <v>114</v>
      </c>
      <c r="T5" s="71" t="s">
        <v>112</v>
      </c>
    </row>
    <row r="6" spans="1:20" ht="57" thickBot="1" x14ac:dyDescent="0.3">
      <c r="A6">
        <v>2</v>
      </c>
      <c r="B6" s="316">
        <v>2</v>
      </c>
      <c r="C6" s="317" t="s">
        <v>430</v>
      </c>
      <c r="D6" s="318" t="s">
        <v>164</v>
      </c>
      <c r="E6" s="319">
        <v>75075113</v>
      </c>
      <c r="F6" s="320" t="s">
        <v>433</v>
      </c>
      <c r="G6" s="321" t="s">
        <v>133</v>
      </c>
      <c r="H6" s="321" t="s">
        <v>111</v>
      </c>
      <c r="I6" s="321" t="s">
        <v>111</v>
      </c>
      <c r="J6" s="320" t="s">
        <v>431</v>
      </c>
      <c r="K6" s="322">
        <v>2000000</v>
      </c>
      <c r="L6" s="323">
        <f>K6*0.85</f>
        <v>1700000</v>
      </c>
      <c r="M6" s="324">
        <v>2024</v>
      </c>
      <c r="N6" s="319">
        <v>2026</v>
      </c>
      <c r="O6" s="324"/>
      <c r="P6" s="318"/>
      <c r="Q6" s="318" t="s">
        <v>126</v>
      </c>
      <c r="R6" s="319" t="s">
        <v>126</v>
      </c>
      <c r="S6" s="317" t="s">
        <v>432</v>
      </c>
      <c r="T6" s="319" t="s">
        <v>112</v>
      </c>
    </row>
    <row r="7" spans="1:20" x14ac:dyDescent="0.25">
      <c r="A7">
        <v>3</v>
      </c>
      <c r="B7" s="73"/>
      <c r="C7" s="74"/>
      <c r="D7" s="74"/>
      <c r="E7" s="74"/>
      <c r="F7" s="74"/>
      <c r="G7" s="74"/>
      <c r="H7" s="74"/>
      <c r="I7" s="74"/>
      <c r="J7" s="75"/>
      <c r="K7" s="76"/>
      <c r="L7" s="76"/>
      <c r="M7" s="77"/>
      <c r="N7" s="77"/>
      <c r="O7" s="74"/>
      <c r="P7" s="74"/>
      <c r="Q7" s="74"/>
      <c r="R7" s="74"/>
      <c r="S7" s="74"/>
      <c r="T7" s="78"/>
    </row>
    <row r="8" spans="1:20" x14ac:dyDescent="0.25">
      <c r="B8" s="51"/>
      <c r="C8" s="52"/>
      <c r="D8" s="52"/>
      <c r="E8" s="52"/>
      <c r="F8" s="52"/>
      <c r="G8" s="52"/>
      <c r="H8" s="52"/>
      <c r="I8" s="52"/>
      <c r="J8" s="53"/>
      <c r="K8" s="54"/>
      <c r="L8" s="54"/>
      <c r="M8" s="55"/>
      <c r="N8" s="55"/>
      <c r="O8" s="52"/>
      <c r="P8" s="52"/>
      <c r="Q8" s="52"/>
      <c r="R8" s="52"/>
      <c r="S8" s="52"/>
      <c r="T8" s="56"/>
    </row>
    <row r="9" spans="1:20" x14ac:dyDescent="0.25">
      <c r="B9" s="12"/>
    </row>
    <row r="10" spans="1:20" x14ac:dyDescent="0.25">
      <c r="B10" s="12"/>
    </row>
    <row r="11" spans="1:20" x14ac:dyDescent="0.25">
      <c r="B11" s="65" t="s">
        <v>445</v>
      </c>
      <c r="C11" s="57"/>
      <c r="D11" s="57"/>
      <c r="E11" s="57"/>
      <c r="F11" s="57"/>
      <c r="G11" s="57"/>
    </row>
    <row r="12" spans="1:20" x14ac:dyDescent="0.25">
      <c r="B12" s="65"/>
      <c r="C12" s="57"/>
      <c r="D12" s="57"/>
      <c r="E12" s="57"/>
      <c r="F12" s="57"/>
      <c r="G12" s="57"/>
    </row>
    <row r="13" spans="1:20" x14ac:dyDescent="0.25">
      <c r="B13" s="65" t="s">
        <v>447</v>
      </c>
      <c r="C13" s="57"/>
      <c r="D13" s="57"/>
      <c r="E13" s="57"/>
      <c r="F13" s="57"/>
      <c r="G13" s="57"/>
      <c r="H13" s="57"/>
      <c r="I13" s="57"/>
      <c r="J13" s="57"/>
      <c r="K13" s="63"/>
      <c r="L13" s="63"/>
      <c r="M13" s="57"/>
      <c r="N13" s="57"/>
      <c r="O13" s="57"/>
    </row>
    <row r="14" spans="1:20" x14ac:dyDescent="0.25">
      <c r="B14" s="65" t="s">
        <v>434</v>
      </c>
      <c r="C14" s="57"/>
      <c r="D14" s="57"/>
      <c r="E14" s="57"/>
      <c r="F14" s="57"/>
      <c r="G14" s="57"/>
      <c r="H14" s="57"/>
      <c r="I14" s="57"/>
      <c r="J14" s="57"/>
      <c r="K14" s="63"/>
      <c r="L14" s="63"/>
      <c r="M14" s="57"/>
      <c r="N14" s="57"/>
      <c r="O14" s="57"/>
    </row>
    <row r="15" spans="1:20" x14ac:dyDescent="0.25">
      <c r="B15" s="65"/>
      <c r="C15" s="57"/>
      <c r="D15" s="57"/>
      <c r="E15" s="57"/>
      <c r="F15" s="57"/>
      <c r="G15" s="57"/>
      <c r="H15" s="57"/>
      <c r="I15" s="57"/>
      <c r="J15" s="57"/>
      <c r="K15" s="63"/>
      <c r="L15" s="63"/>
      <c r="M15" s="57"/>
      <c r="N15" s="57"/>
      <c r="O15" s="57"/>
    </row>
    <row r="16" spans="1:20" x14ac:dyDescent="0.25">
      <c r="A16" t="s">
        <v>63</v>
      </c>
      <c r="B16" s="65" t="s">
        <v>64</v>
      </c>
      <c r="C16" s="57"/>
      <c r="D16" s="57"/>
      <c r="E16" s="57"/>
      <c r="F16" s="57"/>
      <c r="G16" s="57"/>
      <c r="H16" s="57"/>
      <c r="I16" s="57"/>
      <c r="J16" s="57"/>
      <c r="K16" s="63"/>
      <c r="L16" s="63"/>
      <c r="M16" s="57"/>
      <c r="N16" s="57"/>
      <c r="O16" s="57"/>
    </row>
    <row r="17" spans="1:15" x14ac:dyDescent="0.25">
      <c r="B17" s="65" t="s">
        <v>65</v>
      </c>
      <c r="C17" s="57"/>
      <c r="D17" s="57"/>
      <c r="E17" s="57"/>
      <c r="F17" s="57"/>
      <c r="G17" s="57"/>
      <c r="H17" s="57"/>
      <c r="I17" s="57"/>
      <c r="J17" s="57"/>
      <c r="K17" s="63"/>
      <c r="L17" s="63"/>
      <c r="M17" s="57"/>
      <c r="N17" s="57"/>
      <c r="O17" s="57"/>
    </row>
    <row r="18" spans="1:15" ht="15.95" customHeight="1" x14ac:dyDescent="0.25">
      <c r="B18" s="65" t="s">
        <v>428</v>
      </c>
      <c r="C18" s="57"/>
      <c r="D18" s="57"/>
      <c r="E18" s="57"/>
      <c r="F18" s="57"/>
      <c r="G18" s="57"/>
      <c r="H18" s="57"/>
      <c r="I18" s="57"/>
      <c r="J18" s="57"/>
      <c r="K18" s="63"/>
      <c r="L18" s="63"/>
      <c r="M18" s="57"/>
      <c r="N18" s="57"/>
      <c r="O18" s="57"/>
    </row>
    <row r="19" spans="1:15" x14ac:dyDescent="0.25">
      <c r="B19" s="65" t="s">
        <v>429</v>
      </c>
      <c r="C19" s="57"/>
      <c r="D19" s="57"/>
      <c r="E19" s="57"/>
      <c r="F19" s="57"/>
      <c r="G19" s="57"/>
      <c r="H19" s="57"/>
      <c r="I19" s="57"/>
      <c r="J19" s="57"/>
      <c r="K19" s="63"/>
      <c r="L19" s="63"/>
      <c r="M19" s="57"/>
      <c r="N19" s="57"/>
      <c r="O19" s="57"/>
    </row>
    <row r="20" spans="1:15" x14ac:dyDescent="0.25">
      <c r="B20" s="65"/>
      <c r="C20" s="57"/>
      <c r="D20" s="57"/>
      <c r="E20" s="57"/>
      <c r="F20" s="57"/>
      <c r="G20" s="57"/>
      <c r="H20" s="57"/>
      <c r="I20" s="57"/>
      <c r="J20" s="57"/>
      <c r="K20" s="63"/>
      <c r="L20" s="63"/>
      <c r="M20" s="57"/>
      <c r="N20" s="57"/>
      <c r="O20" s="57"/>
    </row>
    <row r="21" spans="1:15" x14ac:dyDescent="0.25">
      <c r="B21" s="65" t="s">
        <v>45</v>
      </c>
      <c r="C21" s="57"/>
      <c r="D21" s="57"/>
      <c r="E21" s="57"/>
      <c r="F21" s="57"/>
      <c r="G21" s="57"/>
      <c r="H21" s="57"/>
      <c r="I21" s="57"/>
      <c r="J21" s="57"/>
      <c r="K21" s="63"/>
      <c r="L21" s="63"/>
      <c r="M21" s="57"/>
      <c r="N21" s="57"/>
      <c r="O21" s="57"/>
    </row>
    <row r="22" spans="1:15" x14ac:dyDescent="0.25">
      <c r="B22" s="65"/>
      <c r="C22" s="57"/>
      <c r="D22" s="57"/>
      <c r="E22" s="57"/>
      <c r="F22" s="57"/>
      <c r="G22" s="57"/>
      <c r="H22" s="57"/>
      <c r="I22" s="57"/>
      <c r="J22" s="57"/>
      <c r="K22" s="63"/>
      <c r="L22" s="63"/>
      <c r="M22" s="57"/>
      <c r="N22" s="57"/>
      <c r="O22" s="57"/>
    </row>
    <row r="23" spans="1:15" x14ac:dyDescent="0.25">
      <c r="B23" s="66" t="s">
        <v>81</v>
      </c>
      <c r="C23" s="57"/>
      <c r="D23" s="57"/>
      <c r="E23" s="57"/>
      <c r="F23" s="57"/>
      <c r="G23" s="57"/>
      <c r="H23" s="57"/>
      <c r="I23" s="57"/>
      <c r="J23" s="57"/>
      <c r="K23" s="63"/>
      <c r="L23" s="63"/>
      <c r="M23" s="57"/>
      <c r="N23" s="57"/>
      <c r="O23" s="57"/>
    </row>
    <row r="24" spans="1:15" x14ac:dyDescent="0.25">
      <c r="A24" s="3" t="s">
        <v>46</v>
      </c>
      <c r="B24" s="66" t="s">
        <v>74</v>
      </c>
      <c r="C24" s="58"/>
      <c r="D24" s="58"/>
      <c r="E24" s="58"/>
      <c r="F24" s="58"/>
      <c r="G24" s="58"/>
      <c r="H24" s="58"/>
      <c r="I24" s="58"/>
      <c r="J24" s="58"/>
      <c r="K24" s="64"/>
      <c r="L24" s="64"/>
      <c r="M24" s="57"/>
      <c r="N24" s="57"/>
      <c r="O24" s="57"/>
    </row>
    <row r="25" spans="1:15" x14ac:dyDescent="0.25">
      <c r="A25" s="3" t="s">
        <v>47</v>
      </c>
      <c r="B25" s="66" t="s">
        <v>70</v>
      </c>
      <c r="C25" s="58"/>
      <c r="D25" s="58"/>
      <c r="E25" s="58"/>
      <c r="F25" s="58"/>
      <c r="G25" s="58"/>
      <c r="H25" s="58"/>
      <c r="I25" s="58"/>
      <c r="J25" s="58"/>
      <c r="K25" s="64"/>
      <c r="L25" s="64"/>
      <c r="M25" s="57"/>
      <c r="N25" s="57"/>
      <c r="O25" s="57"/>
    </row>
    <row r="26" spans="1:15" x14ac:dyDescent="0.25">
      <c r="A26" s="3"/>
      <c r="B26" s="66" t="s">
        <v>71</v>
      </c>
      <c r="C26" s="58"/>
      <c r="D26" s="58"/>
      <c r="E26" s="58"/>
      <c r="F26" s="58"/>
      <c r="G26" s="58"/>
      <c r="H26" s="58"/>
      <c r="I26" s="58"/>
      <c r="J26" s="58"/>
      <c r="K26" s="64"/>
      <c r="L26" s="64"/>
      <c r="M26" s="57"/>
      <c r="N26" s="57"/>
      <c r="O26" s="57"/>
    </row>
    <row r="27" spans="1:15" x14ac:dyDescent="0.25">
      <c r="A27" s="3"/>
      <c r="B27" s="66" t="s">
        <v>72</v>
      </c>
      <c r="C27" s="58"/>
      <c r="D27" s="58"/>
      <c r="E27" s="58"/>
      <c r="F27" s="58"/>
      <c r="G27" s="58"/>
      <c r="H27" s="58"/>
      <c r="I27" s="58"/>
      <c r="J27" s="58"/>
      <c r="K27" s="64"/>
      <c r="L27" s="64"/>
      <c r="M27" s="57"/>
      <c r="N27" s="57"/>
      <c r="O27" s="57"/>
    </row>
    <row r="28" spans="1:15" x14ac:dyDescent="0.25">
      <c r="A28" s="3"/>
      <c r="B28" s="66" t="s">
        <v>73</v>
      </c>
      <c r="C28" s="58"/>
      <c r="D28" s="58"/>
      <c r="E28" s="58"/>
      <c r="F28" s="58"/>
      <c r="G28" s="58"/>
      <c r="H28" s="58"/>
      <c r="I28" s="58"/>
      <c r="J28" s="58"/>
      <c r="K28" s="64"/>
      <c r="L28" s="64"/>
      <c r="M28" s="57"/>
      <c r="N28" s="57"/>
      <c r="O28" s="57"/>
    </row>
    <row r="29" spans="1:15" x14ac:dyDescent="0.25">
      <c r="A29" s="3"/>
      <c r="B29" s="66" t="s">
        <v>76</v>
      </c>
      <c r="C29" s="58"/>
      <c r="D29" s="58"/>
      <c r="E29" s="58"/>
      <c r="F29" s="58"/>
      <c r="G29" s="58"/>
      <c r="H29" s="58"/>
      <c r="I29" s="58"/>
      <c r="J29" s="58"/>
      <c r="K29" s="64"/>
      <c r="L29" s="64"/>
      <c r="M29" s="57"/>
      <c r="N29" s="57"/>
      <c r="O29" s="57"/>
    </row>
    <row r="30" spans="1:15" x14ac:dyDescent="0.25">
      <c r="A30" s="3"/>
      <c r="B30" s="66"/>
      <c r="C30" s="58"/>
      <c r="D30" s="58"/>
      <c r="E30" s="58"/>
      <c r="F30" s="58"/>
      <c r="G30" s="58"/>
      <c r="H30" s="58"/>
      <c r="I30" s="58"/>
      <c r="J30" s="58"/>
      <c r="K30" s="64"/>
      <c r="L30" s="64"/>
      <c r="M30" s="57"/>
      <c r="N30" s="57"/>
      <c r="O30" s="57"/>
    </row>
    <row r="31" spans="1:15" x14ac:dyDescent="0.25">
      <c r="A31" s="3"/>
      <c r="B31" s="66" t="s">
        <v>80</v>
      </c>
      <c r="C31" s="58"/>
      <c r="D31" s="58"/>
      <c r="E31" s="58"/>
      <c r="F31" s="58"/>
      <c r="G31" s="58"/>
      <c r="H31" s="58"/>
      <c r="I31" s="58"/>
      <c r="J31" s="58"/>
      <c r="K31" s="64"/>
      <c r="L31" s="64"/>
      <c r="M31" s="57"/>
      <c r="N31" s="57"/>
      <c r="O31" s="57"/>
    </row>
    <row r="32" spans="1:15" x14ac:dyDescent="0.25">
      <c r="A32" s="3"/>
      <c r="B32" s="66" t="s">
        <v>47</v>
      </c>
      <c r="C32" s="58"/>
      <c r="D32" s="58"/>
      <c r="E32" s="58"/>
      <c r="F32" s="58"/>
      <c r="G32" s="58"/>
      <c r="H32" s="58"/>
      <c r="I32" s="58"/>
      <c r="J32" s="58"/>
      <c r="K32" s="64"/>
      <c r="L32" s="64"/>
      <c r="M32" s="57"/>
      <c r="N32" s="57"/>
      <c r="O32" s="57"/>
    </row>
    <row r="33" spans="1:15" x14ac:dyDescent="0.25">
      <c r="A33" s="3"/>
      <c r="B33" s="66"/>
      <c r="C33" s="58"/>
      <c r="D33" s="58"/>
      <c r="E33" s="58"/>
      <c r="F33" s="58"/>
      <c r="G33" s="58"/>
      <c r="H33" s="58"/>
      <c r="I33" s="58"/>
      <c r="J33" s="58"/>
      <c r="K33" s="64"/>
      <c r="L33" s="64"/>
      <c r="M33" s="57"/>
      <c r="N33" s="57"/>
      <c r="O33" s="57"/>
    </row>
    <row r="34" spans="1:15" x14ac:dyDescent="0.25">
      <c r="B34" s="66" t="s">
        <v>79</v>
      </c>
      <c r="C34" s="58"/>
      <c r="D34" s="58"/>
      <c r="E34" s="58"/>
      <c r="F34" s="58"/>
      <c r="G34" s="58"/>
      <c r="H34" s="58"/>
      <c r="I34" s="58"/>
      <c r="J34" s="58"/>
      <c r="K34" s="64"/>
      <c r="L34" s="64"/>
      <c r="M34" s="57"/>
      <c r="N34" s="57"/>
      <c r="O34" s="57"/>
    </row>
    <row r="35" spans="1:15" x14ac:dyDescent="0.25">
      <c r="B35" s="66" t="s">
        <v>66</v>
      </c>
      <c r="C35" s="58"/>
      <c r="D35" s="58"/>
      <c r="E35" s="58"/>
      <c r="F35" s="58"/>
      <c r="G35" s="58"/>
      <c r="H35" s="58"/>
      <c r="I35" s="58"/>
      <c r="J35" s="58"/>
      <c r="K35" s="64"/>
      <c r="L35" s="64"/>
      <c r="M35" s="57"/>
      <c r="N35" s="57"/>
      <c r="O35" s="57"/>
    </row>
    <row r="36" spans="1:15" x14ac:dyDescent="0.25">
      <c r="B36" s="65"/>
      <c r="C36" s="58"/>
      <c r="D36" s="58"/>
      <c r="E36" s="58"/>
      <c r="F36" s="58"/>
      <c r="G36" s="58"/>
      <c r="H36" s="58"/>
      <c r="I36" s="58"/>
      <c r="J36" s="58"/>
      <c r="K36" s="64"/>
      <c r="L36" s="64"/>
      <c r="M36" s="57"/>
      <c r="N36" s="57"/>
      <c r="O36" s="57"/>
    </row>
    <row r="37" spans="1:15" ht="15.95" customHeight="1" x14ac:dyDescent="0.25">
      <c r="B37" s="65" t="s">
        <v>48</v>
      </c>
      <c r="C37" s="57"/>
      <c r="D37" s="57"/>
      <c r="E37" s="57"/>
      <c r="F37" s="57"/>
      <c r="G37" s="57"/>
      <c r="H37" s="57"/>
      <c r="I37" s="57"/>
      <c r="J37" s="57"/>
      <c r="K37" s="63"/>
      <c r="L37" s="63"/>
      <c r="M37" s="57"/>
      <c r="N37" s="57"/>
      <c r="O37" s="57"/>
    </row>
    <row r="38" spans="1:15" x14ac:dyDescent="0.25">
      <c r="B38" s="65" t="s">
        <v>49</v>
      </c>
      <c r="C38" s="57"/>
      <c r="D38" s="57"/>
      <c r="E38" s="57"/>
      <c r="F38" s="57"/>
      <c r="G38" s="57"/>
      <c r="H38" s="57"/>
      <c r="I38" s="57"/>
      <c r="J38" s="57"/>
      <c r="K38" s="63"/>
      <c r="L38" s="63"/>
      <c r="M38" s="57"/>
      <c r="N38" s="57"/>
      <c r="O38" s="57"/>
    </row>
    <row r="39" spans="1:15" x14ac:dyDescent="0.25">
      <c r="B39" s="65" t="s">
        <v>50</v>
      </c>
      <c r="C39" s="57"/>
      <c r="D39" s="57"/>
      <c r="E39" s="57"/>
      <c r="F39" s="57"/>
      <c r="G39" s="57"/>
      <c r="H39" s="57"/>
      <c r="I39" s="57"/>
      <c r="J39" s="57"/>
      <c r="K39" s="63"/>
      <c r="L39" s="63"/>
      <c r="M39" s="57"/>
      <c r="N39" s="57"/>
      <c r="O39" s="57"/>
    </row>
    <row r="40" spans="1:15" x14ac:dyDescent="0.25">
      <c r="B40" s="57" t="s">
        <v>50</v>
      </c>
      <c r="C40" s="57"/>
      <c r="D40" s="57"/>
      <c r="E40" s="57"/>
      <c r="F40" s="57"/>
      <c r="G40" s="57"/>
      <c r="H40" s="57"/>
      <c r="I40" s="57"/>
      <c r="J40" s="57"/>
      <c r="K40" s="63"/>
      <c r="L40" s="63"/>
      <c r="M40" s="57"/>
      <c r="N40" s="57"/>
      <c r="O40" s="57"/>
    </row>
    <row r="41" spans="1:15" x14ac:dyDescent="0.25">
      <c r="B41" s="57"/>
      <c r="C41" s="57"/>
      <c r="D41" s="57"/>
      <c r="E41" s="57"/>
      <c r="F41" s="57"/>
      <c r="G41" s="57"/>
      <c r="H41" s="57"/>
      <c r="I41" s="57"/>
      <c r="J41" s="57"/>
      <c r="K41" s="63"/>
      <c r="L41" s="63"/>
      <c r="M41" s="57"/>
      <c r="N41" s="57"/>
      <c r="O41" s="57"/>
    </row>
  </sheetData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0104a4cd-1400-468e-be1b-c7aad71d7d5a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Lisztwanová Barbara</cp:lastModifiedBy>
  <cp:revision/>
  <cp:lastPrinted>2024-12-19T09:14:41Z</cp:lastPrinted>
  <dcterms:created xsi:type="dcterms:W3CDTF">2020-07-22T07:46:04Z</dcterms:created>
  <dcterms:modified xsi:type="dcterms:W3CDTF">2024-12-19T09:25:35Z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