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Svehlova\Desktop\SR_Územní dimenze\SR_06_26_MAP Jablonecko\"/>
    </mc:Choice>
  </mc:AlternateContent>
  <xr:revisionPtr revIDLastSave="0" documentId="8_{130002B3-8343-4FCE-A792-FDE8EB7F8A24}" xr6:coauthVersionLast="47" xr6:coauthVersionMax="47" xr10:uidLastSave="{00000000-0000-0000-0000-000000000000}"/>
  <bookViews>
    <workbookView xWindow="-110" yWindow="-110" windowWidth="19420" windowHeight="10300" tabRatio="710" xr2:uid="{00000000-000D-0000-FFFF-FFFF00000000}"/>
  </bookViews>
  <sheets>
    <sheet name="MŠ" sheetId="6" r:id="rId1"/>
    <sheet name="ZŠ" sheetId="7" r:id="rId2"/>
    <sheet name="zajmové, neformalní, cel" sheetId="8" r:id="rId3"/>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5" i="8" l="1"/>
  <c r="M26" i="7"/>
  <c r="M25" i="7"/>
  <c r="M24" i="7"/>
  <c r="M23" i="7"/>
  <c r="M22" i="7"/>
  <c r="M21" i="7"/>
  <c r="M18" i="7"/>
  <c r="M17" i="7"/>
</calcChain>
</file>

<file path=xl/sharedStrings.xml><?xml version="1.0" encoding="utf-8"?>
<sst xmlns="http://schemas.openxmlformats.org/spreadsheetml/2006/main" count="606" uniqueCount="232">
  <si>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</si>
  <si>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</si>
  <si>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</si>
  <si>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</si>
  <si>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</si>
  <si>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</si>
  <si>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</si>
  <si>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</si>
  <si>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</si>
  <si>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</si>
  <si>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</si>
  <si>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</si>
  <si>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</si>
  <si>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</si>
  <si>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</si>
  <si>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</si>
  <si>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</si>
  <si>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</si>
  <si>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</si>
  <si>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</si>
  <si>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</si>
  <si>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</si>
  <si>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</si>
  <si>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</si>
  <si>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</si>
  <si>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</si>
  <si>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</si>
  <si>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</si>
  <si>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</si>
  <si>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</si>
  <si>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</si>
  <si>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</si>
  <si>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</si>
  <si>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</si>
  <si>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</si>
  <si>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</si>
  <si>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</si>
  <si>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</si>
  <si>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</si>
  <si>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</si>
  <si>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</si>
  <si>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</si>
  <si>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</si>
  <si>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</si>
  <si>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</si>
  <si>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</si>
  <si>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</si>
  <si>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</si>
  <si>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</si>
  <si>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Obec s rozšířenou působností - realizace</t>
  </si>
  <si>
    <t>konektivita</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</si>
  <si>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</si>
  <si>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</si>
  <si>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</si>
  <si>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</si>
  <si>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r>
      <t>z toho předpokládané výdaje</t>
    </r>
    <r>
      <rPr>
        <sz val="10"/>
        <color rgb="FFFF0000"/>
        <rFont val="Calibri"/>
        <family val="2"/>
        <charset val="238"/>
        <scheme val="minor"/>
      </rPr>
      <t xml:space="preserve"> </t>
    </r>
    <r>
      <rPr>
        <sz val="10"/>
        <color theme="1"/>
        <rFont val="Calibri"/>
        <family val="2"/>
        <charset val="238"/>
        <scheme val="minor"/>
      </rPr>
      <t>EFRR</t>
    </r>
  </si>
  <si>
    <t>Základní 
umělecká škola Jablonec nad Nisou, 
DDM Vikýř Jablonec nad Nisou</t>
  </si>
  <si>
    <t>Statutární 
město Jablonec nad Nisou</t>
  </si>
  <si>
    <t>75122308, 
75122294</t>
  </si>
  <si>
    <t>Multifunkční centrum 
volnočasových aktivit v Jablonci nad Nisou</t>
  </si>
  <si>
    <t>Liberecký</t>
  </si>
  <si>
    <t>Jablonec 
nad Nisou</t>
  </si>
  <si>
    <t>Jedná se o projektový záměr kompletní rekonstrukce DDM Vikýř, zahrady a ZUŠ. DDM a ZUŠ spolu sousedí, jednalo by se o propojení obou budov, nejdříve bude nutné vyřešit majetkoprávní vztahy, následně bude projektový záměr předložen zastupitelstvu města (zpracována studie a následné zpracování projektové dokumentace).</t>
  </si>
  <si>
    <t>x</t>
  </si>
  <si>
    <t>studie</t>
  </si>
  <si>
    <t>ne</t>
  </si>
  <si>
    <t>2
ODEBRÁN</t>
  </si>
  <si>
    <t>Základní 
umělecká škola Jablonec nad Nisou</t>
  </si>
  <si>
    <t>Transformace bývalé vily K. Maschkeho na základní uměleckou školu</t>
  </si>
  <si>
    <t>Rychnov u Jablonce nad Nisou</t>
  </si>
  <si>
    <t>Projektový záměr, PD</t>
  </si>
  <si>
    <t>MŠ Jablonec nad Nisou, Palackého 37, příspěvková organizace</t>
  </si>
  <si>
    <t>Navýšení kapacity MŠ Palackého
v Jablonci nad Nisou</t>
  </si>
  <si>
    <t>Jablonec nad 
Nisou</t>
  </si>
  <si>
    <t>ZŠ Jablonec nad Nisou, Pivovarská 15, příspěvková organizace</t>
  </si>
  <si>
    <t xml:space="preserve">Modernizace ZŠ Pivovarská 
v Jablonci nad Nisou </t>
  </si>
  <si>
    <t>Učebna IT včetně kabinetu a skladu, učebna přírodních věd včetně kabinetu a skladu, zázemí pro asistenty pedagogů, zázemí pro spec. pedagoga + psychologa, relaxační místnost pro děti s poruchami osobnosti.</t>
  </si>
  <si>
    <t>fáze
plánování</t>
  </si>
  <si>
    <t>ZŠ Jablonec 
nad Nisou - Kokonín, Rychnovská 216, příspěvková organizace</t>
  </si>
  <si>
    <t xml:space="preserve">Modernizace
ZŠ Jablonec nad Nisou -  Kokonín - navazující investice </t>
  </si>
  <si>
    <t>Objekt Rychnovská 216: Vybudování přístavby ZŠ, kde se bude nacházet učebna fyziky, chemie, učebna přírodopisu, učebna IT a 2x jazyková učebna,  učebna vytvarné výchovy, 2 kabinety pro učitele, tělocvična včetně nářaďovny, vývařovna a výdejna. Bezbariérové WC - bude využito bezbariérové WC, které se již nachází ve stávající přístavbě.</t>
  </si>
  <si>
    <t>dokončena stavební studie</t>
  </si>
  <si>
    <t>ZŠ Jablonec nad Nisou- Mšeno, Mozartova 24, příspěvková organizace</t>
  </si>
  <si>
    <t>Modernizace ZŠ Mozartova v Jablonci nad Nisou - navazující investice</t>
  </si>
  <si>
    <t>Jablonec nad Nisou</t>
  </si>
  <si>
    <t>DPS</t>
  </si>
  <si>
    <t>ano</t>
  </si>
  <si>
    <t>Jablonec nad Nisou, Liberecká 26, příspěvková organizace</t>
  </si>
  <si>
    <t>Modernizace ZŠ Liberecká v Jablonci nad Nisou - navazující investice</t>
  </si>
  <si>
    <t xml:space="preserve">Modernizace školní družiny včetně vybudování nového oddělení, úprava vstupní haly, vybudování venkovní auly se zastřešením, rekonstrukce hřišť a sportovních ploch. </t>
  </si>
  <si>
    <t>ZŠ Jablonec nad Nisou, 5. května 76, příspěvková organizace</t>
  </si>
  <si>
    <t>Modernizace ZŠ 5. května v Jablonci nad Nisou</t>
  </si>
  <si>
    <t>ZŠ Jablonec nad Nisou, Pasířská 72, příspěvková organizace</t>
  </si>
  <si>
    <t>Modernizace ZŠ Pasířská v Jablonci nad Nisou – navazující investice II.</t>
  </si>
  <si>
    <t>Modernizace odborné učebny dílen včetně kabinetu (pavilon F),  terapeutické místnosti (pavilon B)</t>
  </si>
  <si>
    <t>Zpracovaná PD (DPS)</t>
  </si>
  <si>
    <t>Modernizace ZŠ Pasířská v Jablonci nad Nisou – navazující investice III.</t>
  </si>
  <si>
    <t>Modernizace jazykové učebny, učebny přírodopisu včetně kabinetu, zajištění bezbariérovosti školy včetně modernizace všech tříd družiny a bezbariérových WC v 1. a 2. NP, rozšíření sborovny (pavilony B, H) .</t>
  </si>
  <si>
    <t>Jablonec nad Nisou - Rýnovice, Pod Vodárnou 10, příspěvková organizace</t>
  </si>
  <si>
    <t>Modernizace ZŠ Jablonec nad Nisou - Rýnovice, Pod Vodárnou 10</t>
  </si>
  <si>
    <t>Modernizace učebny fyziky, chemie, přírodopisu a dvou učeben IT včetně kabinetů a skladu, modernizace sborovny a ředitelny, rekonstrukce tělocvičny.</t>
  </si>
  <si>
    <t>PD (DSP)</t>
  </si>
  <si>
    <t>ZŠ Jablonec nad Nisou - Mšeno, Arbesova 30, příspěvková organizace</t>
  </si>
  <si>
    <t>Modernizace ZŠ Arbesova v Jablonci nad Nisou</t>
  </si>
  <si>
    <t>13 800 685</t>
  </si>
  <si>
    <t>Biskupství litoměřické</t>
  </si>
  <si>
    <t>Vybudování odborné učebny zaměřené na přírodovědné vzdělávání (fyzika, přírodopis, chemie, zeměpis) a výuku IT a robotiky, vč. vybudování bezbariérového  WC, dále zajištění standardu konektivity a bezpečného internetového připojení.</t>
  </si>
  <si>
    <t>Výstavba odborné učebny zaměřené na polytechnické vzdělávání; učebna bude dále sloužit pro práci školního klubu.</t>
  </si>
  <si>
    <t>Fáze 
plánování</t>
  </si>
  <si>
    <t>Výstavba prostor pro školní klub a družinu, vč. bezbariérového WC a vstupní chodby a šatny; modernizace venkovní plochy - školní zahrada s herními prvky v návaznosti na školní klub.</t>
  </si>
  <si>
    <t>Fáze
plánování</t>
  </si>
  <si>
    <t>ZŠ a MŠ Janov nad Nisou, příspěvková organizace</t>
  </si>
  <si>
    <t>Obec Janov nad Nisou</t>
  </si>
  <si>
    <t>Cesta objevů</t>
  </si>
  <si>
    <t>Jablonec
nad Nisou</t>
  </si>
  <si>
    <t>Janov nad
Nisou</t>
  </si>
  <si>
    <t>Rekonstrukce odborné učebny a kabinetů.</t>
  </si>
  <si>
    <t>zpracovaná
PD</t>
  </si>
  <si>
    <t>Mateřská škola Lučany nad Nisou, příspěvková organizace</t>
  </si>
  <si>
    <t>Město Lučany nad Nisou</t>
  </si>
  <si>
    <t>MŠ Lučany nad Nisou - Přístavba a stavební úpravy související s navýšením kapacity MŠ a úpravou provozu jídelny</t>
  </si>
  <si>
    <t>Lučany nad Nisou</t>
  </si>
  <si>
    <t>šatny, herny, ložnice, sociální zařízení, úprava jídelny</t>
  </si>
  <si>
    <t>rozpracovaná projektová dokumentace</t>
  </si>
  <si>
    <t>150020490</t>
  </si>
  <si>
    <t>MŠ Lučany nad Nisou - Stavební úpravy související s modernizací gastroprovozu</t>
  </si>
  <si>
    <t>optimalizace gastroprovozu, vyžádané stavební úpravy, pořízení gastrozařízení</t>
  </si>
  <si>
    <t>Základní škola, Lučany nad Nisou, okres Jablonec nad Nisou, příspěvková organizace</t>
  </si>
  <si>
    <t>Bezbariérová škola ZŠ Lučany 
nad Nisou</t>
  </si>
  <si>
    <t xml:space="preserve">Vybudování bezbarierovosti školy </t>
  </si>
  <si>
    <t>PD pro provedení stavby v přípravě a rozpracovanosti</t>
  </si>
  <si>
    <t>ZŠ Lučany nad Nisou připravuje komplexně žáky pro budoucnost</t>
  </si>
  <si>
    <t>Stavební úpravy, přístavba, vybudování a rekonstrukce odborných učeben přírodních věd, cizích jazyků, fyziky, polytechniky / robotiky, observatoře a zázemí, učebny přírodních věd se zaměřením na astronomii, dílen, zázemí pro pedagogy, zajištění konektivity, vybudování venkovní učebny.</t>
  </si>
  <si>
    <t>87 000 000</t>
  </si>
  <si>
    <t>Pořízení vybavení odborných učeben ZŠ Lučany nad Nisou, vybudování venkovní učebny</t>
  </si>
  <si>
    <t>80 000 000</t>
  </si>
  <si>
    <t>ZŠ a MŠ Josefův Důl, okres Jablonec nad Nisou, příspěvková organizace</t>
  </si>
  <si>
    <t>Obec Josefův Důl</t>
  </si>
  <si>
    <t>Jazyky a technika v Josefově Dole</t>
  </si>
  <si>
    <t>Josefův Důl</t>
  </si>
  <si>
    <t>1, 2021</t>
  </si>
  <si>
    <t>12, 2023</t>
  </si>
  <si>
    <t>Nadaní 
jsou u nás vítání</t>
  </si>
  <si>
    <t>Moderní výuka ve škole</t>
  </si>
  <si>
    <t>Spolek pro rozvoj
svobodného vzdělávání</t>
  </si>
  <si>
    <t>Centrum neformálního
vzdělávání Rádlo - odborné prostory</t>
  </si>
  <si>
    <t>Rádlo</t>
  </si>
  <si>
    <t>Vybudování nových odborných prostor
(učeben): audiovizuální ateliéry, jazyková a počítačová učebna, multimediální místnost a polytechnická učebna (dílny) vč. zázemí a potřebného vybavení.</t>
  </si>
  <si>
    <t>ZŠ Rádllo,
příspěvková organizace</t>
  </si>
  <si>
    <t>obec Rádlo</t>
  </si>
  <si>
    <t>Stavební úpravy
Pc učebny</t>
  </si>
  <si>
    <t>Jablonec nad
Nisou</t>
  </si>
  <si>
    <t>Rekonstrukce odborné učebny</t>
  </si>
  <si>
    <t>4, 2022</t>
  </si>
  <si>
    <t>12, 2022</t>
  </si>
  <si>
    <t>PD</t>
  </si>
  <si>
    <t>ZŠ a MŠ Rychnov u Jablonce nad Nisou, příspěvková organizace</t>
  </si>
  <si>
    <t>Město Rychnov u Jablonce nad Nisou</t>
  </si>
  <si>
    <t>Navýšení kapacity mateřské školy Rychnov u Jablonce nad Nisou</t>
  </si>
  <si>
    <t>Rychnov u Jablonce nad Niosu</t>
  </si>
  <si>
    <t>zpracovává
se PD</t>
  </si>
  <si>
    <t>Vybudování odborných učeben pro druhý stupeň</t>
  </si>
  <si>
    <t>Rychnov u 
Jablonce nad Nisou</t>
  </si>
  <si>
    <t>Realizace</t>
  </si>
  <si>
    <t>Navýšení kapacity - vybudování odborných učeben pro druhý stupeň ZŠ - 3. etapa</t>
  </si>
  <si>
    <t xml:space="preserve">Současná kapcita Základní školy je nedostatečná a očekává se další nárůst počtu žáků. Je nutné zvýšit kapacitu učeben polytechnického vzdělávání, práci s digitalními technologiemy a výtvarné výchovy, včetně kabinetů a zázemí pro školní poradenské centrum a zázemí pro komunitní aktivity při ZŠ vedoucí k sociální inkluzi, včetně vybavení těchto učeben.    </t>
  </si>
  <si>
    <t>Zahájena II. Etapa Navýšení kapacity ZŠ a MŠ a bude dokončena 10/2024, je vystaveno stavební povolení na všechny etapy akce.</t>
  </si>
  <si>
    <t>1, 2027</t>
  </si>
  <si>
    <t>12, 2026</t>
  </si>
  <si>
    <t>1, 2025</t>
  </si>
  <si>
    <t>11, 2023</t>
  </si>
  <si>
    <t>6, 2025</t>
  </si>
  <si>
    <t>1, 2024</t>
  </si>
  <si>
    <t>9, 2027</t>
  </si>
  <si>
    <t>1, 2022</t>
  </si>
  <si>
    <t>1/2027</t>
  </si>
  <si>
    <t>12/2029</t>
  </si>
  <si>
    <t>1/2026</t>
  </si>
  <si>
    <t>12/2027</t>
  </si>
  <si>
    <t>6/2024</t>
  </si>
  <si>
    <t>10/2025</t>
  </si>
  <si>
    <t>7/2024</t>
  </si>
  <si>
    <t>12/2025</t>
  </si>
  <si>
    <t>9/2025</t>
  </si>
  <si>
    <t>4/2024</t>
  </si>
  <si>
    <t>12/2024</t>
  </si>
  <si>
    <t>Základní škola svaté Zdislavy</t>
  </si>
  <si>
    <t>Modernizace ZŠ svaté Zdislavy</t>
  </si>
  <si>
    <t>7/2025</t>
  </si>
  <si>
    <t>Zpracovaný audit IT, projekt, rozpočet</t>
  </si>
  <si>
    <t>9/2027</t>
  </si>
  <si>
    <t>11/2025</t>
  </si>
  <si>
    <t>DPS, vybrán dodavatel stavby</t>
  </si>
  <si>
    <t>Navýšení kapacity MŠ Palackého
v Jablonci nad Nisou - speciální vzdělávání</t>
  </si>
  <si>
    <t>11/ 2025</t>
  </si>
  <si>
    <t>Cílem projektu je navýšení kapacity MŠ Palackého a vybudování 1 třídy v novém objektu pro děti se speciálními potřebami, která je ve výše uvedeném projektu včetně zázemí (poměrové rozdělení) zařazena do nezpůsobilých výdajů. Kapacita této třídy pro děti se speciálními potřebami bude 12 míst. Celkově tak bude v MŠ Palackého v obou budovách k dispozici 48 míst pro děti se speciálními potřebami.
Projekt Navýšení kapacity MŠ Palackého v JNN byl zařazen do RAP LK (naposledy aktualizován v září 2023), aktuálně je bohužel krajská obálka LK ve výši 40,3 mil. Kč v rámci 95. Výzvy IROP vyčerpána).</t>
  </si>
  <si>
    <r>
      <t xml:space="preserve">Modernizace jazykové učebny a učebny IT, zajištění bezbariérovosti celé školy (vybudování výtahu a instalace schodišťových plošin). Dotace přidělena. </t>
    </r>
    <r>
      <rPr>
        <b/>
        <sz val="10"/>
        <color theme="1"/>
        <rFont val="Calibri"/>
        <family val="2"/>
        <charset val="238"/>
        <scheme val="minor"/>
      </rPr>
      <t>Realizace projektu ukončena.</t>
    </r>
  </si>
  <si>
    <t>6/2026</t>
  </si>
  <si>
    <t>9/2026</t>
  </si>
  <si>
    <t>10
ODEBRÁNO</t>
  </si>
  <si>
    <r>
      <t xml:space="preserve">
Cílem projektu je navýšení počtu volných míst v zařízení předškolní výchovy v Jablonci nad Nisou. 
</t>
    </r>
    <r>
      <rPr>
        <b/>
        <sz val="10"/>
        <color theme="1"/>
        <rFont val="Calibri"/>
        <family val="2"/>
        <charset val="238"/>
        <scheme val="minor"/>
      </rPr>
      <t>V současné době má MŠ Palackého dva objekty. V každém z nich jsou umístěny 2 třídy pro děti se speciálními potřebami a 1 třída klasická.  Jeden objekt již byl zdemolován a na jeho místě bude vystavěna nová budova s šesti třídami. Jedna třída bude určená pro děti se speciálními potřebami (nezpůsobilý výdaj).   PROJEKT BYL DOPORUČEN ze strany CRR k FINANCOVÁNÍ BEZ VÝHRAD (v rámci 20. Výzvy IROP - ITI).</t>
    </r>
    <r>
      <rPr>
        <sz val="10"/>
        <color theme="1"/>
        <rFont val="Calibri"/>
        <family val="2"/>
        <charset val="238"/>
        <scheme val="minor"/>
      </rPr>
      <t xml:space="preserve">
Ve druhém objektu MŠ budou 3 třídy pro děti se speciálními potřebami (není předmětem tohoto projektu). 
Kapacita MŠ tak bude díky podpořenému projektu navýšena o 85 míst (původní kapacita  - 93 míst; celková kapacita po vybudování nového objektu 178 míst).
Součástí projektu budou úpravy venkovních prostor, instalace herních prvků. Demolice již proběhla mimo dotační projekt.
</t>
    </r>
    <r>
      <rPr>
        <b/>
        <sz val="10"/>
        <color theme="8"/>
        <rFont val="Calibri"/>
        <family val="2"/>
        <charset val="238"/>
        <scheme val="minor"/>
      </rPr>
      <t>DOTACE PŘIDĚLENA, PROBÍHÁ FYZICKÁ REALIZACE PROJEKTU.</t>
    </r>
  </si>
  <si>
    <r>
      <t xml:space="preserve">1 </t>
    </r>
    <r>
      <rPr>
        <sz val="9"/>
        <color theme="4"/>
        <rFont val="Calibri"/>
        <family val="2"/>
        <charset val="238"/>
        <scheme val="minor"/>
      </rPr>
      <t>Změna</t>
    </r>
  </si>
  <si>
    <t>50 000 000</t>
  </si>
  <si>
    <t>1/2028</t>
  </si>
  <si>
    <t>12/2030</t>
  </si>
  <si>
    <t>20 000 000</t>
  </si>
  <si>
    <r>
      <t xml:space="preserve">3 </t>
    </r>
    <r>
      <rPr>
        <sz val="9"/>
        <color theme="4"/>
        <rFont val="Calibri"/>
        <family val="2"/>
        <charset val="238"/>
        <scheme val="minor"/>
      </rPr>
      <t>Změna</t>
    </r>
  </si>
  <si>
    <t>Současná kapacita budovy MŠ je na své kapacitě. Současný objekt z tvz. buněk, pro dvě oddělení je na konci své životnosti a je energeticky neudržitelný. V dalších letech se z důvodů zvýšeného zájmu o bydlení v našem městě zvyšuje počet bytů i rodinných domů, kam se stěhují mladí lidé, proto se dá očekávat, že nedojde k poklesu dětí v naší MŠ. Proto město připravuje projekt nástavny budovy MŠ s navýšení o dvě třídy.</t>
  </si>
  <si>
    <t>1_ 2028</t>
  </si>
  <si>
    <t>6_2029</t>
  </si>
  <si>
    <r>
      <t xml:space="preserve">5 </t>
    </r>
    <r>
      <rPr>
        <sz val="9"/>
        <color theme="4"/>
        <rFont val="Calibri"/>
        <family val="2"/>
        <charset val="238"/>
        <scheme val="minor"/>
      </rPr>
      <t>Změna</t>
    </r>
  </si>
  <si>
    <r>
      <rPr>
        <sz val="11"/>
        <color theme="1"/>
        <rFont val="Calibri"/>
        <family val="2"/>
        <charset val="238"/>
        <scheme val="minor"/>
      </rPr>
      <t xml:space="preserve">4 </t>
    </r>
    <r>
      <rPr>
        <sz val="11"/>
        <color theme="4"/>
        <rFont val="Calibri"/>
        <family val="2"/>
        <charset val="238"/>
        <scheme val="minor"/>
      </rPr>
      <t>Změna</t>
    </r>
  </si>
  <si>
    <t>3 Zrealizováno</t>
  </si>
  <si>
    <r>
      <t xml:space="preserve">Zéměrem projektu je využití objektu městské knihovny v ulici Květinová 498 v Rychnově u Jablonce nad Nisou pro provoz odloučeného pracoviště ZUŠ Jablonec nad Nisou. Hlavním cílem projektu je modernizace prostor pro výuku výtvarného oboru, a to prostřednictvím stavebních úprav a adaptací objektu. Dále projekt zahrnuje vybavení učeben pro práci s digitálními technologiemi. </t>
    </r>
    <r>
      <rPr>
        <b/>
        <strike/>
        <sz val="10"/>
        <color rgb="FFFF0000"/>
        <rFont val="Calibri"/>
        <family val="2"/>
        <charset val="238"/>
        <scheme val="minor"/>
      </rPr>
      <t>Předfinancování projektu bude zajištovat Rychnov u JNN.</t>
    </r>
  </si>
  <si>
    <t xml:space="preserve">1
</t>
  </si>
  <si>
    <r>
      <t xml:space="preserve">Modernizace učeben, kabinetů, skladů a sborovny pro 1. stupeň: 7 x učebna (4 x učebna jazyků, 1x učebna IT, 1x učebna přírodopisu, 1x učebna pracovní výchovy - dílny), 7 x kabinet (1x kabinet pracovní výchovy- dílny, 1x kabinet fyziky, 2 x kabinet jazyků, 1x kabinet zeměpisu, 1x kabinet přírodopisu, 1x kabinet matematiky), 5x sklad (3x sklad přírodních věd, 1x sklad pracovní výchovy - dílny, 1x sklad přírodopisu). </t>
    </r>
    <r>
      <rPr>
        <b/>
        <sz val="10"/>
        <color theme="1"/>
        <rFont val="Calibri"/>
        <family val="2"/>
        <charset val="238"/>
        <scheme val="minor"/>
      </rPr>
      <t xml:space="preserve">Dotace přidělena. REALIZACE dotačního projektu UKONČENA k 31.10.2025 dle RoPD, </t>
    </r>
    <r>
      <rPr>
        <b/>
        <sz val="10"/>
        <color theme="8"/>
        <rFont val="Calibri"/>
        <family val="2"/>
        <charset val="238"/>
        <scheme val="minor"/>
      </rPr>
      <t>DOTACE VYPLACENA.</t>
    </r>
  </si>
  <si>
    <r>
      <t xml:space="preserve">Modernizace učeben, kabinetu, skladů a sborovny: 5x učebna (cvičná kuchyňka, dílny, IT učebna, učebna cizích jazyků, učebna přírodních věd), 1x kabinet IT, 4x sklad: sklad dílen, sklad IT, 2x sklad přírodních věd. Součástí projektu je zajištění částečné bezbariérovosti školy - výtah, rampa a bezbariérová WC v každém patře. </t>
    </r>
    <r>
      <rPr>
        <b/>
        <sz val="10"/>
        <color theme="1"/>
        <rFont val="Calibri"/>
        <family val="2"/>
        <charset val="238"/>
        <scheme val="minor"/>
      </rPr>
      <t xml:space="preserve">Dotace přidělena. REALIZACE dotačního projektu UKONČENA k 31.10.2025 dle RoPD, </t>
    </r>
    <r>
      <rPr>
        <b/>
        <sz val="10"/>
        <color theme="8"/>
        <rFont val="Calibri"/>
        <family val="2"/>
        <charset val="238"/>
        <scheme val="minor"/>
      </rPr>
      <t>DOTACE VYPLACENA.</t>
    </r>
  </si>
  <si>
    <r>
      <t xml:space="preserve">3 </t>
    </r>
    <r>
      <rPr>
        <sz val="11"/>
        <color theme="4"/>
        <rFont val="Calibri"/>
        <family val="2"/>
        <charset val="238"/>
        <scheme val="minor"/>
      </rPr>
      <t>Změna</t>
    </r>
  </si>
  <si>
    <r>
      <t xml:space="preserve">5 </t>
    </r>
    <r>
      <rPr>
        <sz val="11"/>
        <color theme="4"/>
        <rFont val="Calibri"/>
        <family val="2"/>
        <charset val="238"/>
        <scheme val="minor"/>
      </rPr>
      <t>Změna</t>
    </r>
  </si>
  <si>
    <t>Rekonstrukce odborných učeben v areálu základní školy.</t>
  </si>
  <si>
    <t>1.2027</t>
  </si>
  <si>
    <t>12.2029</t>
  </si>
  <si>
    <t>Změna</t>
  </si>
  <si>
    <t>vybavení odborných učeben přírodních věd, cizích jazyků, fyziky, polytechniky / robotiky, observatoře a zázemí, učebny přírodních věd se zaměřením na astronomii, dílen, zázemí pro pedagogy, zajištění konektivity, vybudování venkovní učebny.</t>
  </si>
  <si>
    <t>8.2026</t>
  </si>
  <si>
    <t>3 NOVÝ</t>
  </si>
  <si>
    <t>12, 2029</t>
  </si>
  <si>
    <r>
      <t xml:space="preserve">17 </t>
    </r>
    <r>
      <rPr>
        <sz val="9"/>
        <color theme="4"/>
        <rFont val="Calibri"/>
        <family val="2"/>
        <charset val="238"/>
        <scheme val="minor"/>
      </rPr>
      <t>Změna</t>
    </r>
  </si>
  <si>
    <t xml:space="preserve">Současná kapcita Základní školy je na hraně kapacity a vliven zastavoění rozvojových částí města se neočekává pokles  počtu žáků. V rámci rozvoje schopností žáků je třeba zřídit učebny polytechnického vzdělávání, práci s digitalními technologiemy a výtvarné výchovy, včetně kabinetů a zázemí pro školní poradenské centrum a zázemí pro komunitní aktivity při ZŠ vedoucí k sociální inkluzi, včetně vybavení těchto učeben.  Tento záměr je připraven k realizaci v půdních prosotrách 2. st. ZŠ a navazuje na předchozí etapu Navýšení kapacity ZŠ, která byla dokončena v roce 2025 </t>
  </si>
  <si>
    <t>5_2027</t>
  </si>
  <si>
    <t>9_2029</t>
  </si>
  <si>
    <t>Schváleno dne 22.06. 2026, Český Dub, Mgr. Daniel David Podpis: 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</si>
</sst>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9"/>
      <color theme="1"/>
      <name val="Calibri"/>
      <family val="2"/>
      <charset val="238"/>
      <scheme val="minor"/>
    </font>
    <font>
      <sz val="10"/>
      <color theme="4"/>
      <name val="Calibri"/>
      <family val="2"/>
      <charset val="238"/>
      <scheme val="minor"/>
    </font>
    <font>
      <sz val="9"/>
      <color theme="1"/>
      <name val="Calibri"/>
      <family val="2"/>
      <charset val="238"/>
    </font>
    <font>
      <sz val="11"/>
      <color rgb="FF00B0F0"/>
      <name val="Calibri"/>
      <family val="2"/>
      <charset val="238"/>
      <scheme val="minor"/>
    </font>
    <font>
      <strike/>
      <sz val="10"/>
      <color rgb="FFFF0000"/>
      <name val="Calibri"/>
      <family val="2"/>
      <charset val="238"/>
      <scheme val="minor"/>
    </font>
    <font>
      <strike/>
      <sz val="9"/>
      <color rgb="FFFF0000"/>
      <name val="Calibri"/>
      <family val="2"/>
      <charset val="238"/>
      <scheme val="minor"/>
    </font>
    <font>
      <strike/>
      <sz val="11"/>
      <color rgb="FFFF0000"/>
      <name val="Calibri"/>
      <family val="2"/>
      <charset val="238"/>
      <scheme val="minor"/>
    </font>
    <font>
      <sz val="9"/>
      <color theme="4"/>
      <name val="Calibri"/>
      <family val="2"/>
      <charset val="238"/>
      <scheme val="minor"/>
    </font>
    <font>
      <sz val="11"/>
      <color theme="4"/>
      <name val="Calibri"/>
      <family val="2"/>
      <charset val="238"/>
      <scheme val="minor"/>
    </font>
    <font>
      <b/>
      <sz val="10"/>
      <color theme="8"/>
      <name val="Calibri"/>
      <family val="2"/>
      <charset val="238"/>
      <scheme val="minor"/>
    </font>
    <font>
      <sz val="11"/>
      <color theme="1"/>
      <name val="Calibri"/>
      <family val="2"/>
      <scheme val="minor"/>
    </font>
    <font>
      <sz val="9"/>
      <color theme="1"/>
      <name val="Calibri"/>
      <family val="2"/>
      <scheme val="minor"/>
    </font>
    <font>
      <b/>
      <strike/>
      <sz val="10"/>
      <color rgb="FFFF0000"/>
      <name val="Calibri"/>
      <family val="2"/>
      <charset val="238"/>
      <scheme val="minor"/>
    </font>
    <font>
      <strike/>
      <sz val="4"/>
      <color rgb="FFFF0000"/>
      <name val="Calibri"/>
      <family val="2"/>
      <charset val="238"/>
      <scheme val="minor"/>
    </font>
    <font>
      <sz val="10"/>
      <color theme="4"/>
      <name val="Calibri"/>
      <family val="2"/>
      <scheme val="minor"/>
    </font>
  </fonts>
  <fills count="3">
    <fill>
      <patternFill patternType="none"/>
    </fill>
    <fill>
      <patternFill patternType="gray125"/>
    </fill>
    <fill>
      <patternFill patternType="solid">
        <fgColor theme="0"/>
        <bgColor indexed="64"/>
      </patternFill>
    </fill>
  </fills>
  <borders count="5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s>
  <cellStyleXfs count="1">
    <xf numFmtId="0" fontId="0" fillId="0" borderId="0"/>
  </cellStyleXfs>
  <cellXfs count="384">
    <xf numFmtId="0" fontId="0" fillId="0" borderId="0" xfId="0"/>
    <xf numFmtId="0" fontId="0" fillId="0" borderId="0" xfId="0" applyProtection="1">
      <protection locked="0"/>
    </xf>
    <xf numFmtId="0" fontId="14" fillId="0" borderId="0" xfId="0" applyFont="1" applyProtection="1">
      <protection locked="0"/>
    </xf>
    <xf numFmtId="0" fontId="7" fillId="0" borderId="0" xfId="0" applyFont="1" applyProtection="1">
      <protection locked="0"/>
    </xf>
    <xf numFmtId="0" fontId="0" fillId="0" borderId="14" xfId="0" applyBorder="1" applyAlignment="1" applyProtection="1">
      <alignment horizontal="center"/>
      <protection locked="0"/>
    </xf>
    <xf numFmtId="0" fontId="0" fillId="0" borderId="4" xfId="0" applyBorder="1" applyProtection="1">
      <protection locked="0"/>
    </xf>
    <xf numFmtId="0" fontId="0" fillId="0" borderId="5" xfId="0" applyBorder="1" applyProtection="1">
      <protection locked="0"/>
    </xf>
    <xf numFmtId="0" fontId="0" fillId="0" borderId="6" xfId="0" applyBorder="1" applyProtection="1">
      <protection locked="0"/>
    </xf>
    <xf numFmtId="0" fontId="0" fillId="0" borderId="14" xfId="0" applyBorder="1" applyProtection="1">
      <protection locked="0"/>
    </xf>
    <xf numFmtId="3" fontId="0" fillId="0" borderId="0" xfId="0" applyNumberFormat="1" applyProtection="1">
      <protection locked="0"/>
    </xf>
    <xf numFmtId="0" fontId="15" fillId="0" borderId="0" xfId="0" applyFont="1" applyProtection="1">
      <protection locked="0"/>
    </xf>
    <xf numFmtId="3" fontId="15" fillId="0" borderId="0" xfId="0" applyNumberFormat="1" applyFont="1" applyProtection="1">
      <protection locked="0"/>
    </xf>
    <xf numFmtId="3" fontId="14" fillId="0" borderId="0" xfId="0" applyNumberFormat="1" applyFont="1" applyProtection="1">
      <protection locked="0"/>
    </xf>
    <xf numFmtId="0" fontId="0" fillId="2" borderId="0" xfId="0" applyFill="1" applyProtection="1">
      <protection locked="0"/>
    </xf>
    <xf numFmtId="3" fontId="0" fillId="2" borderId="0" xfId="0" applyNumberFormat="1" applyFill="1" applyProtection="1">
      <protection locked="0"/>
    </xf>
    <xf numFmtId="3" fontId="0" fillId="0" borderId="14" xfId="0" applyNumberFormat="1" applyBorder="1" applyProtection="1">
      <protection locked="0"/>
    </xf>
    <xf numFmtId="3" fontId="0" fillId="0" borderId="42" xfId="0" applyNumberFormat="1" applyBorder="1" applyProtection="1">
      <protection locked="0"/>
    </xf>
    <xf numFmtId="0" fontId="0" fillId="0" borderId="0" xfId="0" applyAlignment="1" applyProtection="1">
      <alignment horizontal="center"/>
      <protection locked="0"/>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3" fontId="4" fillId="0" borderId="4" xfId="0" applyNumberFormat="1" applyFont="1" applyBorder="1" applyAlignment="1">
      <alignment vertical="center" wrapText="1"/>
    </xf>
    <xf numFmtId="3" fontId="4" fillId="0" borderId="6" xfId="0" applyNumberFormat="1" applyFont="1" applyBorder="1" applyAlignment="1">
      <alignment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2" borderId="4"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0" borderId="14"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4" xfId="0" applyFont="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18" fillId="0" borderId="31" xfId="0" applyFont="1" applyBorder="1" applyAlignment="1" applyProtection="1">
      <alignment horizontal="center" vertical="center" wrapText="1"/>
      <protection locked="0"/>
    </xf>
    <xf numFmtId="0" fontId="4" fillId="0" borderId="31" xfId="0" applyFont="1" applyBorder="1" applyAlignment="1" applyProtection="1">
      <alignment horizontal="center" vertical="center" wrapText="1"/>
      <protection locked="0"/>
    </xf>
    <xf numFmtId="49" fontId="4" fillId="0" borderId="45" xfId="0" applyNumberFormat="1" applyFont="1" applyBorder="1" applyAlignment="1" applyProtection="1">
      <alignment horizontal="center" vertical="center"/>
      <protection locked="0"/>
    </xf>
    <xf numFmtId="49" fontId="4" fillId="0" borderId="31" xfId="0" applyNumberFormat="1"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0" fontId="19" fillId="0" borderId="25" xfId="0" applyFont="1" applyBorder="1" applyAlignment="1" applyProtection="1">
      <alignment horizontal="center" vertical="center"/>
      <protection locked="0"/>
    </xf>
    <xf numFmtId="0" fontId="18" fillId="0" borderId="14"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wrapText="1"/>
      <protection locked="0"/>
    </xf>
    <xf numFmtId="0" fontId="4" fillId="0" borderId="37" xfId="0" applyFont="1" applyBorder="1" applyAlignment="1" applyProtection="1">
      <alignment horizontal="center" vertical="center" wrapText="1"/>
      <protection locked="0"/>
    </xf>
    <xf numFmtId="0" fontId="4" fillId="0" borderId="46" xfId="0" applyFont="1" applyBorder="1" applyAlignment="1" applyProtection="1">
      <alignment horizontal="center" vertical="center" wrapText="1"/>
      <protection locked="0"/>
    </xf>
    <xf numFmtId="0" fontId="18" fillId="0" borderId="46" xfId="0" applyFont="1" applyBorder="1" applyAlignment="1" applyProtection="1">
      <alignment horizontal="center" vertical="center"/>
      <protection locked="0"/>
    </xf>
    <xf numFmtId="0" fontId="18" fillId="0" borderId="38" xfId="0" applyFont="1" applyBorder="1" applyAlignment="1" applyProtection="1">
      <alignment horizontal="center" vertical="center"/>
      <protection locked="0"/>
    </xf>
    <xf numFmtId="0" fontId="4" fillId="0" borderId="48" xfId="0" applyFont="1" applyBorder="1" applyAlignment="1" applyProtection="1">
      <alignment horizontal="center" vertical="center" wrapText="1"/>
      <protection locked="0"/>
    </xf>
    <xf numFmtId="0" fontId="4" fillId="0" borderId="48" xfId="0" applyFont="1" applyBorder="1" applyAlignment="1" applyProtection="1">
      <alignment horizontal="center" vertical="center"/>
      <protection locked="0"/>
    </xf>
    <xf numFmtId="3" fontId="4" fillId="0" borderId="37" xfId="0" applyNumberFormat="1" applyFont="1" applyBorder="1" applyAlignment="1" applyProtection="1">
      <alignment horizontal="center" vertical="center"/>
      <protection locked="0"/>
    </xf>
    <xf numFmtId="3" fontId="4" fillId="0" borderId="38" xfId="0" applyNumberFormat="1" applyFont="1" applyBorder="1" applyAlignment="1" applyProtection="1">
      <alignment horizontal="center" vertical="center"/>
      <protection locked="0"/>
    </xf>
    <xf numFmtId="0" fontId="4" fillId="0" borderId="37" xfId="0" applyFont="1" applyBorder="1" applyAlignment="1" applyProtection="1">
      <alignment horizontal="center" vertical="center"/>
      <protection locked="0"/>
    </xf>
    <xf numFmtId="0" fontId="4" fillId="0" borderId="46"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4" fillId="0" borderId="23" xfId="0" applyFont="1" applyBorder="1" applyAlignment="1" applyProtection="1">
      <alignment horizontal="center" vertical="center" wrapText="1"/>
      <protection locked="0"/>
    </xf>
    <xf numFmtId="0" fontId="18" fillId="0" borderId="24" xfId="0" applyFont="1" applyBorder="1" applyAlignment="1" applyProtection="1">
      <alignment horizontal="center" vertical="center"/>
      <protection locked="0"/>
    </xf>
    <xf numFmtId="0" fontId="18" fillId="0" borderId="25" xfId="0" applyFont="1" applyBorder="1" applyAlignment="1" applyProtection="1">
      <alignment horizontal="center" vertical="center"/>
      <protection locked="0"/>
    </xf>
    <xf numFmtId="3" fontId="4" fillId="0" borderId="23" xfId="0" applyNumberFormat="1" applyFont="1" applyBorder="1" applyAlignment="1" applyProtection="1">
      <alignment horizontal="center" vertical="center"/>
      <protection locked="0"/>
    </xf>
    <xf numFmtId="3" fontId="4" fillId="0" borderId="25" xfId="0" applyNumberFormat="1" applyFont="1" applyBorder="1" applyAlignment="1" applyProtection="1">
      <alignment horizontal="center" vertical="center"/>
      <protection locked="0"/>
    </xf>
    <xf numFmtId="49" fontId="4" fillId="0" borderId="23" xfId="0" applyNumberFormat="1" applyFont="1" applyBorder="1" applyAlignment="1" applyProtection="1">
      <alignment horizontal="center" vertical="center"/>
      <protection locked="0"/>
    </xf>
    <xf numFmtId="0" fontId="0" fillId="0" borderId="31" xfId="0" applyBorder="1" applyAlignment="1" applyProtection="1">
      <alignment horizontal="center" vertical="center"/>
      <protection locked="0"/>
    </xf>
    <xf numFmtId="49" fontId="4" fillId="0" borderId="47" xfId="0" applyNumberFormat="1" applyFont="1" applyBorder="1" applyAlignment="1" applyProtection="1">
      <alignment horizontal="center" vertical="center"/>
      <protection locked="0"/>
    </xf>
    <xf numFmtId="49" fontId="4" fillId="0" borderId="48" xfId="0" applyNumberFormat="1" applyFont="1" applyBorder="1" applyAlignment="1" applyProtection="1">
      <alignment horizontal="center" vertical="center"/>
      <protection locked="0"/>
    </xf>
    <xf numFmtId="0" fontId="4" fillId="0" borderId="4" xfId="0" applyFont="1" applyBorder="1" applyAlignment="1" applyProtection="1">
      <alignment wrapText="1"/>
      <protection locked="0"/>
    </xf>
    <xf numFmtId="0" fontId="4" fillId="0" borderId="5" xfId="0" applyFont="1" applyBorder="1" applyAlignment="1" applyProtection="1">
      <alignment wrapText="1"/>
      <protection locked="0"/>
    </xf>
    <xf numFmtId="3" fontId="4" fillId="0" borderId="6" xfId="0" applyNumberFormat="1" applyFont="1" applyBorder="1" applyAlignment="1" applyProtection="1">
      <alignment horizontal="center" vertical="center"/>
      <protection locked="0"/>
    </xf>
    <xf numFmtId="17" fontId="4" fillId="0" borderId="4" xfId="0" applyNumberFormat="1" applyFont="1" applyBorder="1" applyAlignment="1" applyProtection="1">
      <alignment horizontal="center" vertical="center"/>
      <protection locked="0"/>
    </xf>
    <xf numFmtId="17" fontId="4" fillId="0" borderId="6" xfId="0" applyNumberFormat="1"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0" fillId="0" borderId="54" xfId="0" applyBorder="1" applyProtection="1">
      <protection locked="0"/>
    </xf>
    <xf numFmtId="0" fontId="4" fillId="0" borderId="47" xfId="0" applyFont="1" applyBorder="1" applyAlignment="1" applyProtection="1">
      <alignment horizontal="center" vertical="center"/>
      <protection locked="0"/>
    </xf>
    <xf numFmtId="0" fontId="4" fillId="0" borderId="45" xfId="0" applyFont="1" applyBorder="1" applyAlignment="1" applyProtection="1">
      <alignment horizontal="center" vertical="center"/>
      <protection locked="0"/>
    </xf>
    <xf numFmtId="0" fontId="4" fillId="0" borderId="45" xfId="0" applyFont="1" applyBorder="1" applyAlignment="1" applyProtection="1">
      <alignment horizontal="center" vertical="center" wrapText="1"/>
      <protection locked="0"/>
    </xf>
    <xf numFmtId="3" fontId="0" fillId="0" borderId="25" xfId="0" applyNumberFormat="1" applyBorder="1" applyAlignment="1" applyProtection="1">
      <alignment horizontal="center" vertical="center"/>
      <protection locked="0"/>
    </xf>
    <xf numFmtId="0" fontId="21" fillId="0" borderId="0" xfId="0" applyFont="1" applyProtection="1">
      <protection locked="0"/>
    </xf>
    <xf numFmtId="0" fontId="24" fillId="0" borderId="0" xfId="0" applyFont="1" applyProtection="1">
      <protection locked="0"/>
    </xf>
    <xf numFmtId="0" fontId="18" fillId="0" borderId="48"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protection locked="0"/>
    </xf>
    <xf numFmtId="0" fontId="4" fillId="0" borderId="14"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protection locked="0"/>
    </xf>
    <xf numFmtId="3" fontId="4" fillId="0" borderId="4" xfId="0" applyNumberFormat="1" applyFont="1" applyBorder="1" applyAlignment="1" applyProtection="1">
      <alignment horizontal="center" vertical="center"/>
      <protection locked="0"/>
    </xf>
    <xf numFmtId="0" fontId="4" fillId="0" borderId="13" xfId="0" applyFont="1" applyBorder="1" applyAlignment="1" applyProtection="1">
      <alignment horizontal="center" vertical="center" wrapText="1"/>
      <protection locked="0"/>
    </xf>
    <xf numFmtId="0" fontId="4" fillId="2" borderId="31" xfId="0" applyFont="1" applyFill="1" applyBorder="1" applyAlignment="1" applyProtection="1">
      <alignment horizontal="center" vertical="center" wrapText="1"/>
      <protection locked="0"/>
    </xf>
    <xf numFmtId="0" fontId="18" fillId="0" borderId="5" xfId="0" applyFont="1" applyBorder="1" applyAlignment="1" applyProtection="1">
      <alignment horizontal="center" vertical="center"/>
      <protection locked="0"/>
    </xf>
    <xf numFmtId="0" fontId="18" fillId="0" borderId="6" xfId="0" applyFont="1" applyBorder="1" applyAlignment="1" applyProtection="1">
      <alignment horizontal="center" vertical="center"/>
      <protection locked="0"/>
    </xf>
    <xf numFmtId="0" fontId="4" fillId="0" borderId="1"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13" xfId="0" applyFont="1" applyBorder="1" applyAlignment="1" applyProtection="1">
      <alignment horizontal="center" vertical="center"/>
      <protection locked="0"/>
    </xf>
    <xf numFmtId="3" fontId="4" fillId="0" borderId="13" xfId="0" applyNumberFormat="1" applyFont="1" applyBorder="1" applyAlignment="1" applyProtection="1">
      <alignment horizontal="center" vertical="center"/>
      <protection locked="0"/>
    </xf>
    <xf numFmtId="3" fontId="4" fillId="0" borderId="9" xfId="0" applyNumberFormat="1" applyFont="1" applyBorder="1" applyAlignment="1" applyProtection="1">
      <alignment horizontal="center" vertical="center"/>
      <protection locked="0"/>
    </xf>
    <xf numFmtId="49" fontId="4" fillId="0" borderId="1" xfId="0" applyNumberFormat="1" applyFont="1" applyBorder="1" applyAlignment="1" applyProtection="1">
      <alignment horizontal="center" vertical="center"/>
      <protection locked="0"/>
    </xf>
    <xf numFmtId="49" fontId="4" fillId="0" borderId="3" xfId="0" applyNumberFormat="1"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18" fillId="0" borderId="2" xfId="0" applyFont="1" applyBorder="1" applyAlignment="1" applyProtection="1">
      <alignment horizontal="center" vertical="center" wrapText="1"/>
      <protection locked="0"/>
    </xf>
    <xf numFmtId="1" fontId="18" fillId="0" borderId="2" xfId="0" applyNumberFormat="1" applyFont="1" applyBorder="1" applyAlignment="1" applyProtection="1">
      <alignment horizontal="center" vertical="center" wrapText="1"/>
      <protection locked="0"/>
    </xf>
    <xf numFmtId="1" fontId="18" fillId="0" borderId="3" xfId="0" applyNumberFormat="1" applyFont="1" applyBorder="1" applyAlignment="1" applyProtection="1">
      <alignment horizontal="center" vertical="center" wrapText="1"/>
      <protection locked="0"/>
    </xf>
    <xf numFmtId="3" fontId="4" fillId="0" borderId="1" xfId="0" applyNumberFormat="1" applyFont="1" applyBorder="1" applyAlignment="1" applyProtection="1">
      <alignment horizontal="center" vertical="center" wrapText="1"/>
      <protection locked="0"/>
    </xf>
    <xf numFmtId="3" fontId="4" fillId="0" borderId="33" xfId="0" applyNumberFormat="1" applyFont="1" applyBorder="1" applyAlignment="1" applyProtection="1">
      <alignment horizontal="center" vertical="center" wrapText="1"/>
      <protection locked="0"/>
    </xf>
    <xf numFmtId="49" fontId="4" fillId="0" borderId="1" xfId="0" applyNumberFormat="1" applyFont="1" applyBorder="1" applyAlignment="1" applyProtection="1">
      <alignment horizontal="center" vertical="center" wrapText="1"/>
      <protection locked="0"/>
    </xf>
    <xf numFmtId="49" fontId="4" fillId="0" borderId="3" xfId="0" applyNumberFormat="1" applyFont="1" applyBorder="1" applyAlignment="1" applyProtection="1">
      <alignment horizontal="center" vertical="center" wrapText="1"/>
      <protection locked="0"/>
    </xf>
    <xf numFmtId="3" fontId="0" fillId="0" borderId="23" xfId="0" applyNumberFormat="1" applyBorder="1" applyAlignment="1" applyProtection="1">
      <alignment horizontal="center" vertical="center" wrapText="1"/>
      <protection locked="0"/>
    </xf>
    <xf numFmtId="3" fontId="0" fillId="0" borderId="25" xfId="0" applyNumberFormat="1" applyBorder="1" applyAlignment="1" applyProtection="1">
      <alignment horizontal="center" vertical="center" wrapText="1"/>
      <protection locked="0"/>
    </xf>
    <xf numFmtId="0" fontId="23" fillId="0" borderId="48" xfId="0" applyFont="1" applyBorder="1" applyAlignment="1" applyProtection="1">
      <alignment horizontal="center" vertical="center" wrapText="1"/>
      <protection locked="0"/>
    </xf>
    <xf numFmtId="49" fontId="4" fillId="0" borderId="31" xfId="0" applyNumberFormat="1" applyFont="1" applyBorder="1" applyAlignment="1" applyProtection="1">
      <alignment horizontal="center" vertical="center" wrapText="1"/>
      <protection locked="0"/>
    </xf>
    <xf numFmtId="49" fontId="4" fillId="0" borderId="23" xfId="0" applyNumberFormat="1" applyFont="1" applyBorder="1" applyAlignment="1" applyProtection="1">
      <alignment horizontal="center" vertical="center" wrapText="1"/>
      <protection locked="0"/>
    </xf>
    <xf numFmtId="49" fontId="4" fillId="0" borderId="24" xfId="0" applyNumberFormat="1" applyFont="1" applyBorder="1" applyAlignment="1" applyProtection="1">
      <alignment horizontal="center" vertical="center" wrapText="1"/>
      <protection locked="0"/>
    </xf>
    <xf numFmtId="49" fontId="18" fillId="0" borderId="24" xfId="0" applyNumberFormat="1" applyFont="1" applyBorder="1" applyAlignment="1" applyProtection="1">
      <alignment horizontal="center" vertical="center" wrapText="1"/>
      <protection locked="0"/>
    </xf>
    <xf numFmtId="49" fontId="18" fillId="0" borderId="25" xfId="0" applyNumberFormat="1" applyFont="1" applyBorder="1" applyAlignment="1" applyProtection="1">
      <alignment horizontal="center" vertical="center" wrapText="1"/>
      <protection locked="0"/>
    </xf>
    <xf numFmtId="49" fontId="4" fillId="0" borderId="25" xfId="0" applyNumberFormat="1" applyFont="1" applyBorder="1" applyAlignment="1" applyProtection="1">
      <alignment horizontal="center" vertical="center" wrapText="1"/>
      <protection locked="0"/>
    </xf>
    <xf numFmtId="49" fontId="19" fillId="0" borderId="23" xfId="0" applyNumberFormat="1" applyFont="1" applyBorder="1" applyAlignment="1" applyProtection="1">
      <alignment horizontal="center" vertical="center" wrapText="1"/>
      <protection locked="0"/>
    </xf>
    <xf numFmtId="49" fontId="4" fillId="0" borderId="37" xfId="0" applyNumberFormat="1" applyFont="1" applyBorder="1" applyAlignment="1" applyProtection="1">
      <alignment horizontal="center" vertical="center" wrapText="1"/>
      <protection locked="0"/>
    </xf>
    <xf numFmtId="49" fontId="4" fillId="0" borderId="38" xfId="0" applyNumberFormat="1" applyFont="1" applyBorder="1" applyAlignment="1" applyProtection="1">
      <alignment horizontal="center" vertical="center" wrapText="1"/>
      <protection locked="0"/>
    </xf>
    <xf numFmtId="3" fontId="19" fillId="0" borderId="25" xfId="0" applyNumberFormat="1" applyFont="1" applyBorder="1" applyAlignment="1" applyProtection="1">
      <alignment horizontal="center" vertical="center" wrapText="1"/>
      <protection locked="0"/>
    </xf>
    <xf numFmtId="49" fontId="19" fillId="0" borderId="25" xfId="0" applyNumberFormat="1" applyFont="1" applyBorder="1" applyAlignment="1" applyProtection="1">
      <alignment horizontal="center" vertical="center" wrapText="1"/>
      <protection locked="0"/>
    </xf>
    <xf numFmtId="3" fontId="19" fillId="0" borderId="38" xfId="0" applyNumberFormat="1" applyFont="1" applyBorder="1" applyAlignment="1" applyProtection="1">
      <alignment horizontal="center" vertical="center" wrapText="1"/>
      <protection locked="0"/>
    </xf>
    <xf numFmtId="0" fontId="19" fillId="0" borderId="14"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18" fillId="0" borderId="5" xfId="0" applyFont="1" applyBorder="1" applyAlignment="1" applyProtection="1">
      <alignment horizontal="center" vertical="center" wrapText="1"/>
      <protection locked="0"/>
    </xf>
    <xf numFmtId="0" fontId="18" fillId="0" borderId="6" xfId="0" applyFont="1" applyBorder="1" applyAlignment="1" applyProtection="1">
      <alignment horizontal="center" vertical="center" wrapText="1"/>
      <protection locked="0"/>
    </xf>
    <xf numFmtId="3" fontId="4" fillId="0" borderId="4" xfId="0" applyNumberFormat="1" applyFont="1" applyBorder="1" applyAlignment="1" applyProtection="1">
      <alignment horizontal="center" vertical="center" wrapText="1"/>
      <protection locked="0"/>
    </xf>
    <xf numFmtId="3" fontId="4" fillId="0" borderId="6" xfId="0" applyNumberFormat="1" applyFont="1" applyBorder="1" applyAlignment="1" applyProtection="1">
      <alignment horizontal="center" vertical="center" wrapText="1"/>
      <protection locked="0"/>
    </xf>
    <xf numFmtId="0" fontId="4" fillId="0" borderId="20" xfId="0" applyFont="1" applyBorder="1" applyAlignment="1" applyProtection="1">
      <alignment horizontal="center" vertical="center" wrapText="1"/>
      <protection locked="0"/>
    </xf>
    <xf numFmtId="0" fontId="4" fillId="0" borderId="22"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24" fillId="0" borderId="31" xfId="0" applyFont="1" applyBorder="1" applyAlignment="1" applyProtection="1">
      <alignment horizontal="center" vertical="center" wrapText="1"/>
      <protection locked="0"/>
    </xf>
    <xf numFmtId="0" fontId="22" fillId="0" borderId="23" xfId="0" applyFont="1" applyBorder="1" applyAlignment="1" applyProtection="1">
      <alignment horizontal="center" vertical="center" wrapText="1"/>
      <protection locked="0"/>
    </xf>
    <xf numFmtId="0" fontId="22" fillId="0" borderId="24" xfId="0" applyFont="1" applyBorder="1" applyAlignment="1" applyProtection="1">
      <alignment horizontal="center" vertical="center" wrapText="1"/>
      <protection locked="0"/>
    </xf>
    <xf numFmtId="0" fontId="22" fillId="0" borderId="25" xfId="0" applyFont="1" applyBorder="1" applyAlignment="1" applyProtection="1">
      <alignment horizontal="center" vertical="center" wrapText="1"/>
      <protection locked="0"/>
    </xf>
    <xf numFmtId="0" fontId="22" fillId="0" borderId="31" xfId="0" applyFont="1" applyBorder="1" applyAlignment="1" applyProtection="1">
      <alignment horizontal="center" vertical="center" wrapText="1"/>
      <protection locked="0"/>
    </xf>
    <xf numFmtId="0" fontId="22" fillId="0" borderId="31" xfId="0" applyFont="1" applyBorder="1" applyAlignment="1" applyProtection="1">
      <alignment horizontal="center" vertical="center"/>
      <protection locked="0"/>
    </xf>
    <xf numFmtId="3" fontId="22" fillId="0" borderId="31" xfId="0" applyNumberFormat="1" applyFont="1" applyBorder="1" applyAlignment="1" applyProtection="1">
      <alignment horizontal="center" vertical="center"/>
      <protection locked="0"/>
    </xf>
    <xf numFmtId="3" fontId="22" fillId="0" borderId="41" xfId="0" applyNumberFormat="1" applyFont="1" applyBorder="1" applyAlignment="1" applyProtection="1">
      <alignment horizontal="center" vertical="center"/>
      <protection locked="0"/>
    </xf>
    <xf numFmtId="49" fontId="22" fillId="0" borderId="23" xfId="0" applyNumberFormat="1" applyFont="1" applyBorder="1" applyAlignment="1" applyProtection="1">
      <alignment horizontal="center" vertical="center"/>
      <protection locked="0"/>
    </xf>
    <xf numFmtId="49" fontId="22" fillId="0" borderId="25" xfId="0" applyNumberFormat="1" applyFont="1" applyBorder="1" applyAlignment="1" applyProtection="1">
      <alignment horizontal="center" vertical="center"/>
      <protection locked="0"/>
    </xf>
    <xf numFmtId="0" fontId="31" fillId="0" borderId="24" xfId="0" applyFont="1" applyBorder="1" applyAlignment="1" applyProtection="1">
      <alignment horizontal="center" vertical="center"/>
      <protection locked="0"/>
    </xf>
    <xf numFmtId="0" fontId="30" fillId="0" borderId="24" xfId="0" applyFont="1" applyBorder="1" applyAlignment="1" applyProtection="1">
      <alignment horizontal="center" vertical="center"/>
      <protection locked="0"/>
    </xf>
    <xf numFmtId="0" fontId="22" fillId="0" borderId="25" xfId="0" applyFont="1" applyBorder="1" applyAlignment="1" applyProtection="1">
      <alignment horizontal="center" vertical="center"/>
      <protection locked="0"/>
    </xf>
    <xf numFmtId="17" fontId="19" fillId="0" borderId="4" xfId="0" applyNumberFormat="1" applyFont="1" applyBorder="1" applyAlignment="1" applyProtection="1">
      <alignment horizontal="center" vertical="center" wrapText="1"/>
      <protection locked="0"/>
    </xf>
    <xf numFmtId="17" fontId="19" fillId="0" borderId="6" xfId="0" applyNumberFormat="1" applyFont="1" applyBorder="1" applyAlignment="1" applyProtection="1">
      <alignment horizontal="center" vertical="center" wrapText="1"/>
      <protection locked="0"/>
    </xf>
    <xf numFmtId="0" fontId="26" fillId="0" borderId="31" xfId="0" applyFont="1" applyBorder="1" applyAlignment="1" applyProtection="1">
      <alignment horizontal="center" vertical="center"/>
      <protection locked="0"/>
    </xf>
    <xf numFmtId="0" fontId="22" fillId="0" borderId="37" xfId="0" applyFont="1" applyBorder="1" applyAlignment="1" applyProtection="1">
      <alignment horizontal="center" vertical="center" wrapText="1"/>
      <protection locked="0"/>
    </xf>
    <xf numFmtId="0" fontId="22" fillId="0" borderId="46" xfId="0" applyFont="1" applyBorder="1" applyAlignment="1" applyProtection="1">
      <alignment horizontal="center" vertical="center" wrapText="1"/>
      <protection locked="0"/>
    </xf>
    <xf numFmtId="0" fontId="22" fillId="0" borderId="38" xfId="0" applyFont="1" applyBorder="1" applyAlignment="1" applyProtection="1">
      <alignment horizontal="center" vertical="center"/>
      <protection locked="0"/>
    </xf>
    <xf numFmtId="0" fontId="22" fillId="0" borderId="48" xfId="0" applyFont="1" applyBorder="1" applyAlignment="1" applyProtection="1">
      <alignment horizontal="center" vertical="center" wrapText="1"/>
      <protection locked="0"/>
    </xf>
    <xf numFmtId="0" fontId="22" fillId="0" borderId="48" xfId="0" applyFont="1" applyBorder="1" applyAlignment="1" applyProtection="1">
      <alignment horizontal="center" vertical="center"/>
      <protection locked="0"/>
    </xf>
    <xf numFmtId="0" fontId="22" fillId="0" borderId="37" xfId="0" applyFont="1" applyBorder="1" applyAlignment="1" applyProtection="1">
      <alignment horizontal="center" vertical="center"/>
      <protection locked="0"/>
    </xf>
    <xf numFmtId="0" fontId="22" fillId="0" borderId="46" xfId="0" applyFont="1" applyBorder="1" applyAlignment="1" applyProtection="1">
      <alignment horizontal="center" vertical="center"/>
      <protection locked="0"/>
    </xf>
    <xf numFmtId="0" fontId="18" fillId="0" borderId="10"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17"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wrapText="1"/>
      <protection locked="0"/>
    </xf>
    <xf numFmtId="0" fontId="18" fillId="0" borderId="18" xfId="0" applyFont="1" applyBorder="1" applyAlignment="1" applyProtection="1">
      <alignment horizontal="center" vertical="center"/>
      <protection locked="0"/>
    </xf>
    <xf numFmtId="1" fontId="18" fillId="0" borderId="18" xfId="0" applyNumberFormat="1" applyFont="1" applyBorder="1" applyAlignment="1" applyProtection="1">
      <alignment horizontal="center" vertical="center"/>
      <protection locked="0"/>
    </xf>
    <xf numFmtId="1" fontId="18" fillId="0" borderId="19" xfId="0" applyNumberFormat="1" applyFont="1" applyBorder="1" applyAlignment="1" applyProtection="1">
      <alignment horizontal="center" vertical="center"/>
      <protection locked="0"/>
    </xf>
    <xf numFmtId="0" fontId="4" fillId="0" borderId="44" xfId="0" applyFont="1" applyBorder="1" applyAlignment="1" applyProtection="1">
      <alignment horizontal="center" vertical="center" wrapText="1"/>
      <protection locked="0"/>
    </xf>
    <xf numFmtId="0" fontId="4" fillId="0" borderId="44" xfId="0" applyFont="1" applyBorder="1" applyAlignment="1" applyProtection="1">
      <alignment horizontal="center" vertical="center"/>
      <protection locked="0"/>
    </xf>
    <xf numFmtId="0" fontId="4" fillId="0" borderId="16" xfId="0" applyFont="1" applyBorder="1" applyAlignment="1" applyProtection="1">
      <alignment horizontal="center" vertical="center" wrapText="1"/>
      <protection locked="0"/>
    </xf>
    <xf numFmtId="3" fontId="4" fillId="0" borderId="17" xfId="0" applyNumberFormat="1" applyFont="1" applyBorder="1" applyAlignment="1" applyProtection="1">
      <alignment horizontal="center" vertical="center"/>
      <protection locked="0"/>
    </xf>
    <xf numFmtId="3" fontId="4" fillId="0" borderId="19" xfId="0" applyNumberFormat="1" applyFont="1" applyBorder="1" applyAlignment="1" applyProtection="1">
      <alignment horizontal="center" vertical="center"/>
      <protection locked="0"/>
    </xf>
    <xf numFmtId="49" fontId="4" fillId="0" borderId="8" xfId="0" applyNumberFormat="1" applyFont="1" applyBorder="1" applyAlignment="1" applyProtection="1">
      <alignment horizontal="center" vertical="center"/>
      <protection locked="0"/>
    </xf>
    <xf numFmtId="49" fontId="4" fillId="0" borderId="13" xfId="0" applyNumberFormat="1" applyFont="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0" fontId="4" fillId="0" borderId="18" xfId="0" applyFont="1" applyBorder="1" applyAlignment="1" applyProtection="1">
      <alignment horizontal="center" vertical="center"/>
      <protection locked="0"/>
    </xf>
    <xf numFmtId="0" fontId="4" fillId="0" borderId="19" xfId="0" applyFont="1" applyBorder="1" applyAlignment="1" applyProtection="1">
      <alignment horizontal="center" vertical="center"/>
      <protection locked="0"/>
    </xf>
    <xf numFmtId="0" fontId="4" fillId="0" borderId="30" xfId="0" applyFont="1" applyBorder="1" applyAlignment="1" applyProtection="1">
      <alignment horizontal="center" vertical="center" wrapText="1"/>
      <protection locked="0"/>
    </xf>
    <xf numFmtId="0" fontId="4" fillId="0" borderId="33" xfId="0" applyFont="1" applyBorder="1" applyAlignment="1" applyProtection="1">
      <alignment horizontal="center" vertical="center"/>
      <protection locked="0"/>
    </xf>
    <xf numFmtId="0" fontId="18" fillId="0" borderId="19" xfId="0" applyFont="1" applyBorder="1" applyAlignment="1" applyProtection="1">
      <alignment horizontal="center" vertical="center"/>
      <protection locked="0"/>
    </xf>
    <xf numFmtId="0" fontId="20" fillId="0" borderId="46" xfId="0" applyFont="1" applyBorder="1" applyAlignment="1" applyProtection="1">
      <alignment horizontal="center" vertical="center"/>
      <protection locked="0"/>
    </xf>
    <xf numFmtId="0" fontId="20" fillId="0" borderId="41" xfId="0" applyFont="1" applyBorder="1" applyAlignment="1" applyProtection="1">
      <alignment horizontal="center" vertical="center"/>
      <protection locked="0"/>
    </xf>
    <xf numFmtId="49" fontId="4" fillId="0" borderId="47" xfId="0" applyNumberFormat="1" applyFont="1" applyBorder="1" applyAlignment="1" applyProtection="1">
      <alignment horizontal="center" vertical="center" wrapText="1"/>
      <protection locked="0"/>
    </xf>
    <xf numFmtId="49" fontId="4" fillId="0" borderId="48" xfId="0" applyNumberFormat="1" applyFont="1" applyBorder="1" applyAlignment="1" applyProtection="1">
      <alignment horizontal="center" vertical="center" wrapText="1"/>
      <protection locked="0"/>
    </xf>
    <xf numFmtId="0" fontId="4" fillId="0" borderId="16" xfId="0" applyFont="1" applyBorder="1" applyAlignment="1" applyProtection="1">
      <alignment horizontal="center" vertical="center"/>
      <protection locked="0"/>
    </xf>
    <xf numFmtId="0" fontId="4" fillId="0" borderId="49" xfId="0" applyFont="1" applyBorder="1" applyAlignment="1" applyProtection="1">
      <alignment horizontal="center" vertical="center"/>
      <protection locked="0"/>
    </xf>
    <xf numFmtId="49" fontId="4" fillId="0" borderId="45" xfId="0" applyNumberFormat="1" applyFont="1" applyBorder="1" applyAlignment="1" applyProtection="1">
      <alignment horizontal="center" vertical="center" wrapText="1"/>
      <protection locked="0"/>
    </xf>
    <xf numFmtId="0" fontId="4" fillId="2" borderId="17" xfId="0" applyFont="1" applyFill="1" applyBorder="1" applyAlignment="1" applyProtection="1">
      <alignment horizontal="center" vertical="center" wrapText="1"/>
      <protection locked="0"/>
    </xf>
    <xf numFmtId="0" fontId="4" fillId="2" borderId="24" xfId="0" applyFont="1" applyFill="1" applyBorder="1" applyAlignment="1" applyProtection="1">
      <alignment horizontal="center" vertical="center" wrapText="1"/>
      <protection locked="0"/>
    </xf>
    <xf numFmtId="0" fontId="18" fillId="2" borderId="24" xfId="0" applyFont="1" applyFill="1" applyBorder="1" applyAlignment="1" applyProtection="1">
      <alignment horizontal="center" vertical="center"/>
      <protection locked="0"/>
    </xf>
    <xf numFmtId="0" fontId="18" fillId="2" borderId="25" xfId="0" applyFont="1" applyFill="1" applyBorder="1" applyAlignment="1" applyProtection="1">
      <alignment horizontal="center" vertical="center"/>
      <protection locked="0"/>
    </xf>
    <xf numFmtId="0" fontId="4" fillId="2" borderId="31" xfId="0" applyFont="1" applyFill="1" applyBorder="1" applyAlignment="1" applyProtection="1">
      <alignment horizontal="center" vertical="center"/>
      <protection locked="0"/>
    </xf>
    <xf numFmtId="0" fontId="4" fillId="0" borderId="55" xfId="0" applyFont="1" applyBorder="1" applyAlignment="1" applyProtection="1">
      <alignment horizontal="center" vertical="center"/>
      <protection locked="0"/>
    </xf>
    <xf numFmtId="49" fontId="4" fillId="0" borderId="12" xfId="0" applyNumberFormat="1" applyFont="1" applyBorder="1" applyAlignment="1" applyProtection="1">
      <alignment horizontal="center" vertical="center" wrapText="1"/>
      <protection locked="0"/>
    </xf>
    <xf numFmtId="49" fontId="4" fillId="0" borderId="14" xfId="0" applyNumberFormat="1" applyFont="1" applyBorder="1" applyAlignment="1" applyProtection="1">
      <alignment horizontal="center" vertical="center" wrapText="1"/>
      <protection locked="0"/>
    </xf>
    <xf numFmtId="0" fontId="0" fillId="0" borderId="1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20" fillId="0" borderId="25" xfId="0" applyFont="1" applyBorder="1" applyAlignment="1" applyProtection="1">
      <alignment horizontal="center" vertical="center"/>
      <protection locked="0"/>
    </xf>
    <xf numFmtId="3" fontId="4" fillId="2" borderId="17" xfId="0" applyNumberFormat="1" applyFont="1" applyFill="1" applyBorder="1" applyAlignment="1" applyProtection="1">
      <alignment horizontal="center" vertical="center"/>
      <protection locked="0"/>
    </xf>
    <xf numFmtId="3" fontId="4" fillId="2" borderId="19" xfId="0" applyNumberFormat="1" applyFont="1" applyFill="1" applyBorder="1" applyAlignment="1" applyProtection="1">
      <alignment horizontal="center" vertical="center"/>
      <protection locked="0"/>
    </xf>
    <xf numFmtId="49" fontId="4" fillId="2" borderId="45" xfId="0" applyNumberFormat="1" applyFont="1" applyFill="1" applyBorder="1" applyAlignment="1" applyProtection="1">
      <alignment horizontal="center" vertical="center" wrapText="1"/>
      <protection locked="0"/>
    </xf>
    <xf numFmtId="49" fontId="4" fillId="2" borderId="31" xfId="0" applyNumberFormat="1" applyFont="1" applyFill="1" applyBorder="1" applyAlignment="1" applyProtection="1">
      <alignment horizontal="center" vertical="center" wrapText="1"/>
      <protection locked="0"/>
    </xf>
    <xf numFmtId="3" fontId="4" fillId="2" borderId="23" xfId="0" applyNumberFormat="1" applyFont="1" applyFill="1" applyBorder="1" applyAlignment="1" applyProtection="1">
      <alignment horizontal="center" vertical="center"/>
      <protection locked="0"/>
    </xf>
    <xf numFmtId="3" fontId="4" fillId="2" borderId="25" xfId="0" applyNumberFormat="1" applyFont="1" applyFill="1" applyBorder="1" applyAlignment="1" applyProtection="1">
      <alignment horizontal="center" vertical="center"/>
      <protection locked="0"/>
    </xf>
    <xf numFmtId="0" fontId="4" fillId="0" borderId="50" xfId="0" applyFont="1" applyBorder="1" applyAlignment="1" applyProtection="1">
      <alignment horizontal="center" vertical="center" wrapText="1"/>
      <protection locked="0"/>
    </xf>
    <xf numFmtId="49" fontId="4" fillId="0" borderId="17" xfId="0" applyNumberFormat="1" applyFont="1" applyBorder="1" applyAlignment="1" applyProtection="1">
      <alignment horizontal="center" vertical="center"/>
      <protection locked="0"/>
    </xf>
    <xf numFmtId="49" fontId="4" fillId="0" borderId="19" xfId="0" applyNumberFormat="1" applyFont="1" applyBorder="1" applyAlignment="1" applyProtection="1">
      <alignment horizontal="center" vertical="center"/>
      <protection locked="0"/>
    </xf>
    <xf numFmtId="0" fontId="4" fillId="0" borderId="51" xfId="0" applyFont="1" applyBorder="1" applyAlignment="1" applyProtection="1">
      <alignment horizontal="center" vertical="center"/>
      <protection locked="0"/>
    </xf>
    <xf numFmtId="0" fontId="4" fillId="0" borderId="52" xfId="0" applyFont="1" applyBorder="1" applyAlignment="1" applyProtection="1">
      <alignment horizontal="center" vertical="center"/>
      <protection locked="0"/>
    </xf>
    <xf numFmtId="0" fontId="0" fillId="0" borderId="31" xfId="0" applyBorder="1" applyAlignment="1" applyProtection="1">
      <alignment horizontal="center" vertical="center" wrapText="1"/>
      <protection locked="0"/>
    </xf>
    <xf numFmtId="3" fontId="0" fillId="0" borderId="23" xfId="0" applyNumberFormat="1" applyBorder="1" applyAlignment="1" applyProtection="1">
      <alignment horizontal="center" vertical="center"/>
      <protection locked="0"/>
    </xf>
    <xf numFmtId="49" fontId="0" fillId="0" borderId="23" xfId="0" applyNumberFormat="1" applyBorder="1" applyAlignment="1" applyProtection="1">
      <alignment horizontal="center" vertical="center"/>
      <protection locked="0"/>
    </xf>
    <xf numFmtId="49" fontId="0" fillId="0" borderId="25" xfId="0" applyNumberFormat="1" applyBorder="1" applyAlignment="1" applyProtection="1">
      <alignment horizontal="center" vertical="center"/>
      <protection locked="0"/>
    </xf>
    <xf numFmtId="0" fontId="4" fillId="0" borderId="56" xfId="0" applyFont="1" applyBorder="1" applyAlignment="1" applyProtection="1">
      <alignment horizontal="center" vertical="center"/>
      <protection locked="0"/>
    </xf>
    <xf numFmtId="0" fontId="4" fillId="0" borderId="41" xfId="0" applyFont="1" applyBorder="1" applyAlignment="1" applyProtection="1">
      <alignment horizontal="center" vertical="center"/>
      <protection locked="0"/>
    </xf>
    <xf numFmtId="0" fontId="0" fillId="0" borderId="23" xfId="0" applyBorder="1" applyAlignment="1" applyProtection="1">
      <alignment horizontal="center" vertical="center" wrapText="1"/>
      <protection locked="0"/>
    </xf>
    <xf numFmtId="0" fontId="22" fillId="0" borderId="24" xfId="0" applyFont="1" applyBorder="1" applyAlignment="1" applyProtection="1">
      <alignment horizontal="center" vertical="center"/>
      <protection locked="0"/>
    </xf>
    <xf numFmtId="1" fontId="23" fillId="0" borderId="25" xfId="0" applyNumberFormat="1" applyFont="1" applyBorder="1" applyAlignment="1" applyProtection="1">
      <alignment horizontal="center" vertical="center"/>
      <protection locked="0"/>
    </xf>
    <xf numFmtId="3" fontId="22" fillId="0" borderId="23" xfId="0" applyNumberFormat="1" applyFont="1" applyBorder="1" applyAlignment="1" applyProtection="1">
      <alignment horizontal="center" vertical="center"/>
      <protection locked="0"/>
    </xf>
    <xf numFmtId="3" fontId="22" fillId="0" borderId="25" xfId="0" applyNumberFormat="1" applyFont="1" applyBorder="1" applyAlignment="1" applyProtection="1">
      <alignment horizontal="center" vertical="center"/>
      <protection locked="0"/>
    </xf>
    <xf numFmtId="0" fontId="22" fillId="0" borderId="23" xfId="0" applyFont="1" applyBorder="1" applyAlignment="1" applyProtection="1">
      <alignment horizontal="center" vertical="center"/>
      <protection locked="0"/>
    </xf>
    <xf numFmtId="0" fontId="22" fillId="0" borderId="56" xfId="0" applyFont="1" applyBorder="1" applyAlignment="1" applyProtection="1">
      <alignment horizontal="center" vertical="center"/>
      <protection locked="0"/>
    </xf>
    <xf numFmtId="0" fontId="22" fillId="0" borderId="41" xfId="0" applyFont="1" applyBorder="1" applyAlignment="1" applyProtection="1">
      <alignment horizontal="center" vertical="center"/>
      <protection locked="0"/>
    </xf>
    <xf numFmtId="0" fontId="23" fillId="0" borderId="46" xfId="0" applyFont="1" applyBorder="1" applyAlignment="1" applyProtection="1">
      <alignment horizontal="center" vertical="center"/>
      <protection locked="0"/>
    </xf>
    <xf numFmtId="0" fontId="23" fillId="0" borderId="38" xfId="0" applyFont="1" applyBorder="1" applyAlignment="1" applyProtection="1">
      <alignment horizontal="center" vertical="center"/>
      <protection locked="0"/>
    </xf>
    <xf numFmtId="3" fontId="22" fillId="0" borderId="37" xfId="0" applyNumberFormat="1" applyFont="1" applyBorder="1" applyAlignment="1" applyProtection="1">
      <alignment horizontal="center" vertical="center"/>
      <protection locked="0"/>
    </xf>
    <xf numFmtId="3" fontId="22" fillId="0" borderId="38" xfId="0" applyNumberFormat="1" applyFont="1" applyBorder="1" applyAlignment="1" applyProtection="1">
      <alignment horizontal="center" vertical="center"/>
      <protection locked="0"/>
    </xf>
    <xf numFmtId="49" fontId="22" fillId="0" borderId="47" xfId="0" applyNumberFormat="1" applyFont="1" applyBorder="1" applyAlignment="1" applyProtection="1">
      <alignment horizontal="center" vertical="center" wrapText="1"/>
      <protection locked="0"/>
    </xf>
    <xf numFmtId="49" fontId="22" fillId="0" borderId="48" xfId="0" applyNumberFormat="1" applyFont="1" applyBorder="1" applyAlignment="1" applyProtection="1">
      <alignment horizontal="center" vertical="center" wrapText="1"/>
      <protection locked="0"/>
    </xf>
    <xf numFmtId="0" fontId="22" fillId="0" borderId="50" xfId="0" applyFont="1" applyBorder="1" applyAlignment="1" applyProtection="1">
      <alignment horizontal="center" vertical="center" wrapText="1"/>
      <protection locked="0"/>
    </xf>
    <xf numFmtId="49" fontId="19" fillId="0" borderId="45" xfId="0" applyNumberFormat="1" applyFont="1" applyBorder="1" applyAlignment="1" applyProtection="1">
      <alignment horizontal="center" vertical="center" wrapText="1"/>
      <protection locked="0"/>
    </xf>
    <xf numFmtId="49" fontId="19" fillId="0" borderId="31" xfId="0" applyNumberFormat="1" applyFont="1" applyBorder="1" applyAlignment="1" applyProtection="1">
      <alignment horizontal="center" vertical="center" wrapText="1"/>
      <protection locked="0"/>
    </xf>
    <xf numFmtId="0" fontId="26" fillId="0" borderId="31" xfId="0" applyFont="1" applyBorder="1" applyAlignment="1" applyProtection="1">
      <alignment vertical="center"/>
      <protection locked="0"/>
    </xf>
    <xf numFmtId="0" fontId="19" fillId="0" borderId="23" xfId="0" applyFont="1" applyBorder="1" applyAlignment="1" applyProtection="1">
      <alignment horizontal="center" vertical="center" wrapText="1"/>
      <protection locked="0"/>
    </xf>
    <xf numFmtId="0" fontId="19" fillId="0" borderId="24" xfId="0" applyFont="1" applyBorder="1" applyAlignment="1" applyProtection="1">
      <alignment horizontal="center" vertical="center" wrapText="1"/>
      <protection locked="0"/>
    </xf>
    <xf numFmtId="0" fontId="25" fillId="0" borderId="24" xfId="0" applyFont="1" applyBorder="1" applyAlignment="1" applyProtection="1">
      <alignment horizontal="center" vertical="center"/>
      <protection locked="0"/>
    </xf>
    <xf numFmtId="0" fontId="25" fillId="0" borderId="25" xfId="0" applyFont="1" applyBorder="1" applyAlignment="1" applyProtection="1">
      <alignment horizontal="center" vertical="center"/>
      <protection locked="0"/>
    </xf>
    <xf numFmtId="0" fontId="19" fillId="0" borderId="31" xfId="0" applyFont="1" applyBorder="1" applyAlignment="1" applyProtection="1">
      <alignment horizontal="center" vertical="center" wrapText="1"/>
      <protection locked="0"/>
    </xf>
    <xf numFmtId="0" fontId="19" fillId="0" borderId="31" xfId="0" applyFont="1" applyBorder="1" applyAlignment="1" applyProtection="1">
      <alignment horizontal="center" vertical="center"/>
      <protection locked="0"/>
    </xf>
    <xf numFmtId="49" fontId="19" fillId="0" borderId="23" xfId="0" applyNumberFormat="1" applyFont="1" applyBorder="1" applyAlignment="1" applyProtection="1">
      <alignment horizontal="center" vertical="center"/>
      <protection locked="0"/>
    </xf>
    <xf numFmtId="3" fontId="19" fillId="0" borderId="25" xfId="0" applyNumberFormat="1" applyFont="1" applyBorder="1" applyAlignment="1" applyProtection="1">
      <alignment horizontal="center" vertical="center"/>
      <protection locked="0"/>
    </xf>
    <xf numFmtId="49" fontId="19" fillId="0" borderId="45" xfId="0" applyNumberFormat="1" applyFont="1" applyBorder="1" applyAlignment="1" applyProtection="1">
      <alignment horizontal="center" vertical="center"/>
      <protection locked="0"/>
    </xf>
    <xf numFmtId="49" fontId="19" fillId="0" borderId="31" xfId="0" applyNumberFormat="1" applyFont="1" applyBorder="1" applyAlignment="1" applyProtection="1">
      <alignment horizontal="center" vertical="center"/>
      <protection locked="0"/>
    </xf>
    <xf numFmtId="0" fontId="19" fillId="0" borderId="23" xfId="0" applyFont="1" applyBorder="1" applyAlignment="1" applyProtection="1">
      <alignment horizontal="center" vertical="center"/>
      <protection locked="0"/>
    </xf>
    <xf numFmtId="0" fontId="19" fillId="0" borderId="24" xfId="0" applyFont="1" applyBorder="1" applyAlignment="1" applyProtection="1">
      <alignment horizontal="center" vertical="center"/>
      <protection locked="0"/>
    </xf>
    <xf numFmtId="0" fontId="23" fillId="0" borderId="31" xfId="0" applyFont="1" applyBorder="1" applyAlignment="1" applyProtection="1">
      <alignment horizontal="center" vertical="center" wrapText="1"/>
      <protection locked="0"/>
    </xf>
    <xf numFmtId="0" fontId="23" fillId="0" borderId="24" xfId="0" applyFont="1" applyBorder="1" applyAlignment="1" applyProtection="1">
      <alignment horizontal="center" vertical="center"/>
      <protection locked="0"/>
    </xf>
    <xf numFmtId="0" fontId="23" fillId="0" borderId="25" xfId="0" applyFont="1" applyBorder="1" applyAlignment="1" applyProtection="1">
      <alignment horizontal="center" vertical="center"/>
      <protection locked="0"/>
    </xf>
    <xf numFmtId="49" fontId="22" fillId="0" borderId="45" xfId="0" applyNumberFormat="1" applyFont="1" applyBorder="1" applyAlignment="1" applyProtection="1">
      <alignment horizontal="center" vertical="center"/>
      <protection locked="0"/>
    </xf>
    <xf numFmtId="49" fontId="22" fillId="0" borderId="31" xfId="0" applyNumberFormat="1" applyFont="1" applyBorder="1" applyAlignment="1" applyProtection="1">
      <alignment horizontal="center" vertical="center"/>
      <protection locked="0"/>
    </xf>
    <xf numFmtId="0" fontId="19" fillId="0" borderId="48" xfId="0" applyFont="1" applyBorder="1" applyAlignment="1" applyProtection="1">
      <alignment horizontal="center" vertical="center" wrapText="1"/>
      <protection locked="0"/>
    </xf>
    <xf numFmtId="0" fontId="28" fillId="0" borderId="13" xfId="0" applyFont="1" applyBorder="1" applyAlignment="1" applyProtection="1">
      <alignment horizontal="center" vertical="center"/>
      <protection locked="0"/>
    </xf>
    <xf numFmtId="0" fontId="6" fillId="0" borderId="50" xfId="0" applyFont="1" applyBorder="1" applyAlignment="1" applyProtection="1">
      <alignment horizontal="center" vertical="center" wrapText="1"/>
      <protection locked="0"/>
    </xf>
    <xf numFmtId="0" fontId="6" fillId="0" borderId="46" xfId="0" applyFont="1" applyBorder="1" applyAlignment="1" applyProtection="1">
      <alignment horizontal="center" vertical="center" wrapText="1"/>
      <protection locked="0"/>
    </xf>
    <xf numFmtId="0" fontId="29" fillId="0" borderId="46" xfId="0" applyFont="1" applyBorder="1" applyAlignment="1" applyProtection="1">
      <alignment horizontal="center" vertical="center"/>
      <protection locked="0"/>
    </xf>
    <xf numFmtId="0" fontId="29" fillId="0" borderId="49" xfId="0" applyFont="1" applyBorder="1" applyAlignment="1" applyProtection="1">
      <alignment horizontal="center" vertical="center"/>
      <protection locked="0"/>
    </xf>
    <xf numFmtId="0" fontId="6" fillId="0" borderId="48" xfId="0" applyFont="1" applyBorder="1" applyAlignment="1" applyProtection="1">
      <alignment horizontal="center" vertical="center" wrapText="1"/>
      <protection locked="0"/>
    </xf>
    <xf numFmtId="0" fontId="6" fillId="0" borderId="48" xfId="0" applyFont="1" applyBorder="1" applyAlignment="1" applyProtection="1">
      <alignment horizontal="center" vertical="center"/>
      <protection locked="0"/>
    </xf>
    <xf numFmtId="0" fontId="6" fillId="0" borderId="16" xfId="0" applyFont="1" applyBorder="1" applyAlignment="1" applyProtection="1">
      <alignment horizontal="center" vertical="center" wrapText="1"/>
      <protection locked="0"/>
    </xf>
    <xf numFmtId="3" fontId="6" fillId="0" borderId="37" xfId="0" applyNumberFormat="1" applyFont="1" applyBorder="1" applyAlignment="1" applyProtection="1">
      <alignment horizontal="center" vertical="center"/>
      <protection locked="0"/>
    </xf>
    <xf numFmtId="3" fontId="6" fillId="0" borderId="49" xfId="0" applyNumberFormat="1"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46" xfId="0" applyFont="1" applyBorder="1" applyAlignment="1" applyProtection="1">
      <alignment horizontal="center" vertical="center"/>
      <protection locked="0"/>
    </xf>
    <xf numFmtId="0" fontId="6" fillId="0" borderId="38" xfId="0" applyFont="1" applyBorder="1" applyAlignment="1" applyProtection="1">
      <alignment horizontal="center" vertical="center"/>
      <protection locked="0"/>
    </xf>
    <xf numFmtId="0" fontId="6" fillId="0" borderId="37" xfId="0" applyFont="1" applyBorder="1" applyAlignment="1" applyProtection="1">
      <alignment horizontal="center" vertical="center" wrapText="1"/>
      <protection locked="0"/>
    </xf>
    <xf numFmtId="0" fontId="6" fillId="0" borderId="25" xfId="0" applyFont="1" applyBorder="1" applyAlignment="1" applyProtection="1">
      <alignment horizontal="center" vertical="center"/>
      <protection locked="0"/>
    </xf>
    <xf numFmtId="49" fontId="32" fillId="0" borderId="45" xfId="0" applyNumberFormat="1" applyFont="1" applyBorder="1" applyAlignment="1" applyProtection="1">
      <alignment horizontal="center" vertical="center"/>
      <protection locked="0"/>
    </xf>
    <xf numFmtId="49" fontId="32" fillId="0" borderId="48" xfId="0" applyNumberFormat="1" applyFont="1" applyBorder="1" applyAlignment="1" applyProtection="1">
      <alignment horizontal="center" vertical="center"/>
      <protection locked="0"/>
    </xf>
    <xf numFmtId="0" fontId="23" fillId="0" borderId="14" xfId="0" applyFont="1" applyBorder="1" applyAlignment="1" applyProtection="1">
      <alignment horizontal="center" vertical="center" wrapText="1"/>
      <protection locked="0"/>
    </xf>
    <xf numFmtId="0" fontId="22" fillId="0" borderId="4" xfId="0" applyFont="1" applyBorder="1" applyAlignment="1" applyProtection="1">
      <alignment horizontal="center" vertical="center" wrapText="1"/>
      <protection locked="0"/>
    </xf>
    <xf numFmtId="0" fontId="22" fillId="0" borderId="5" xfId="0" applyFont="1" applyBorder="1" applyAlignment="1" applyProtection="1">
      <alignment horizontal="center" vertical="center" wrapText="1"/>
      <protection locked="0"/>
    </xf>
    <xf numFmtId="0" fontId="23" fillId="0" borderId="5" xfId="0" applyFont="1" applyBorder="1" applyAlignment="1" applyProtection="1">
      <alignment horizontal="center" vertical="center" wrapText="1"/>
      <protection locked="0"/>
    </xf>
    <xf numFmtId="0" fontId="23" fillId="0" borderId="6" xfId="0" applyFont="1" applyBorder="1" applyAlignment="1" applyProtection="1">
      <alignment horizontal="center" vertical="center" wrapText="1"/>
      <protection locked="0"/>
    </xf>
    <xf numFmtId="49" fontId="22" fillId="0" borderId="12" xfId="0" applyNumberFormat="1" applyFont="1" applyBorder="1" applyAlignment="1" applyProtection="1">
      <alignment horizontal="center" vertical="center"/>
      <protection locked="0"/>
    </xf>
    <xf numFmtId="49" fontId="22" fillId="0" borderId="4" xfId="0" applyNumberFormat="1" applyFont="1" applyBorder="1" applyAlignment="1" applyProtection="1">
      <alignment horizontal="center" vertical="center" wrapText="1"/>
      <protection locked="0"/>
    </xf>
    <xf numFmtId="0" fontId="22" fillId="0" borderId="6" xfId="0" applyFont="1" applyBorder="1" applyAlignment="1" applyProtection="1">
      <alignment horizontal="center" vertical="center" wrapText="1"/>
      <protection locked="0"/>
    </xf>
    <xf numFmtId="3" fontId="4" fillId="0" borderId="48" xfId="0" applyNumberFormat="1" applyFont="1" applyBorder="1" applyAlignment="1" applyProtection="1">
      <alignment horizontal="center" vertical="center"/>
      <protection locked="0"/>
    </xf>
    <xf numFmtId="3" fontId="4" fillId="0" borderId="53" xfId="0" applyNumberFormat="1" applyFont="1" applyBorder="1" applyAlignment="1" applyProtection="1">
      <alignment horizontal="center" vertical="center"/>
      <protection locked="0"/>
    </xf>
    <xf numFmtId="49" fontId="4" fillId="0" borderId="37" xfId="0" applyNumberFormat="1" applyFont="1" applyBorder="1" applyAlignment="1" applyProtection="1">
      <alignment horizontal="center" vertical="center"/>
      <protection locked="0"/>
    </xf>
    <xf numFmtId="49" fontId="4" fillId="0" borderId="38" xfId="0" applyNumberFormat="1" applyFont="1" applyBorder="1" applyAlignment="1" applyProtection="1">
      <alignment horizontal="center" vertical="center"/>
      <protection locked="0"/>
    </xf>
    <xf numFmtId="0" fontId="4" fillId="0" borderId="38" xfId="0" applyFont="1" applyBorder="1" applyAlignment="1" applyProtection="1">
      <alignment horizontal="center" vertical="center" wrapText="1"/>
      <protection locked="0"/>
    </xf>
    <xf numFmtId="0" fontId="18" fillId="2" borderId="48" xfId="0" applyFont="1" applyFill="1" applyBorder="1" applyAlignment="1" applyProtection="1">
      <alignment horizontal="center" vertical="center"/>
      <protection locked="0"/>
    </xf>
    <xf numFmtId="0" fontId="18" fillId="2" borderId="31" xfId="0" applyFont="1" applyFill="1" applyBorder="1" applyAlignment="1" applyProtection="1">
      <alignment horizontal="center" vertical="center"/>
      <protection locked="0"/>
    </xf>
    <xf numFmtId="0" fontId="18" fillId="2" borderId="48" xfId="0" applyFont="1" applyFill="1" applyBorder="1" applyAlignment="1" applyProtection="1">
      <alignment horizontal="center" vertical="center" wrapText="1"/>
      <protection locked="0"/>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2" fillId="0" borderId="27" xfId="0" applyFont="1" applyBorder="1" applyAlignment="1">
      <alignment horizontal="center"/>
    </xf>
    <xf numFmtId="0" fontId="12" fillId="0" borderId="28" xfId="0" applyFont="1" applyBorder="1" applyAlignment="1">
      <alignment horizontal="center"/>
    </xf>
    <xf numFmtId="0" fontId="12" fillId="0" borderId="29" xfId="0" applyFont="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2" fillId="2" borderId="30"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3" fontId="3" fillId="0" borderId="1" xfId="0" applyNumberFormat="1" applyFont="1" applyBorder="1" applyAlignment="1">
      <alignment horizontal="center" vertical="center"/>
    </xf>
    <xf numFmtId="3" fontId="3" fillId="0" borderId="3" xfId="0" applyNumberFormat="1" applyFont="1" applyBorder="1" applyAlignment="1">
      <alignment horizontal="center" vertical="center"/>
    </xf>
    <xf numFmtId="0" fontId="3" fillId="0" borderId="35" xfId="0" applyFont="1" applyBorder="1" applyAlignment="1">
      <alignment horizontal="center" vertical="top" wrapText="1"/>
    </xf>
    <xf numFmtId="0" fontId="3" fillId="0" borderId="36" xfId="0" applyFont="1" applyBorder="1" applyAlignment="1">
      <alignment horizontal="center" vertical="top"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3" fontId="4" fillId="0" borderId="2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5"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0" fontId="4" fillId="0" borderId="3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17" fillId="0" borderId="10"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11" xfId="0" applyFont="1" applyBorder="1" applyAlignment="1">
      <alignment horizontal="center" vertical="center" wrapText="1"/>
    </xf>
    <xf numFmtId="3" fontId="1" fillId="0" borderId="35" xfId="0" applyNumberFormat="1" applyFont="1" applyBorder="1" applyAlignment="1" applyProtection="1">
      <alignment horizontal="center"/>
      <protection locked="0"/>
    </xf>
    <xf numFmtId="3" fontId="1" fillId="0" borderId="43" xfId="0" applyNumberFormat="1" applyFont="1" applyBorder="1" applyAlignment="1" applyProtection="1">
      <alignment horizontal="center"/>
      <protection locked="0"/>
    </xf>
    <xf numFmtId="3" fontId="1" fillId="0" borderId="36" xfId="0" applyNumberFormat="1" applyFont="1" applyBorder="1" applyAlignment="1" applyProtection="1">
      <alignment horizontal="center"/>
      <protection locked="0"/>
    </xf>
    <xf numFmtId="0" fontId="3" fillId="2" borderId="13"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9"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6" xfId="0" applyFont="1" applyBorder="1" applyAlignment="1">
      <alignment horizontal="center" vertical="center" wrapText="1"/>
    </xf>
    <xf numFmtId="0" fontId="17" fillId="2" borderId="10"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3"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40"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3" fontId="4" fillId="0" borderId="17"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16" fillId="0" borderId="16" xfId="0" applyFont="1" applyBorder="1" applyAlignment="1">
      <alignment horizontal="center" vertical="center" wrapText="1"/>
    </xf>
  </cellXfs>
  <cellStyles count="1">
    <cellStyle name="Normální" xfId="0" builtinId="0"/>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3"/>
  <sheetViews>
    <sheetView tabSelected="1" topLeftCell="A8" zoomScale="40" zoomScaleNormal="40" workbookViewId="0">
      <selection activeCell="B12" sqref="B12"/>
    </sheetView>
  </sheetViews>
  <sheetFormatPr defaultColWidth="9.36328125" defaultRowHeight="14.5" x14ac:dyDescent="0.35"/>
  <cols>
    <col min="1" max="1" width="7.36328125" style="1" customWidth="1"/>
    <col min="2" max="2" width="9.36328125" style="1" customWidth="1"/>
    <col min="3" max="6" width="9.36328125" style="1"/>
    <col min="7" max="7" width="21" style="1" customWidth="1"/>
    <col min="8" max="9" width="12.90625" style="1" customWidth="1"/>
    <col min="10" max="10" width="11.6328125" style="1" customWidth="1"/>
    <col min="11" max="11" width="42.36328125" style="1" customWidth="1"/>
    <col min="12" max="13" width="13.08984375" style="9" customWidth="1"/>
    <col min="14" max="15" width="9.36328125" style="1"/>
    <col min="16" max="16" width="13.6328125" style="1" customWidth="1"/>
    <col min="17" max="17" width="13.36328125" style="1" customWidth="1"/>
    <col min="18" max="18" width="10.36328125" style="1" customWidth="1"/>
    <col min="19" max="16384" width="9.36328125" style="1"/>
  </cols>
  <sheetData>
    <row r="1" spans="1:19" ht="19" thickBot="1" x14ac:dyDescent="0.5">
      <c r="A1" s="284" t="s">
        <v>0</v>
      </c>
      <c r="B1" s="285"/>
      <c r="C1" s="285"/>
      <c r="D1" s="285"/>
      <c r="E1" s="285"/>
      <c r="F1" s="285"/>
      <c r="G1" s="285"/>
      <c r="H1" s="285"/>
      <c r="I1" s="285"/>
      <c r="J1" s="285"/>
      <c r="K1" s="285"/>
      <c r="L1" s="285"/>
      <c r="M1" s="285"/>
      <c r="N1" s="285"/>
      <c r="O1" s="285"/>
      <c r="P1" s="285"/>
      <c r="Q1" s="285"/>
      <c r="R1" s="285"/>
      <c r="S1" s="286"/>
    </row>
    <row r="2" spans="1:19" ht="27.5" customHeight="1" x14ac:dyDescent="0.35">
      <c r="A2" s="287" t="s">
        <v>1</v>
      </c>
      <c r="B2" s="289" t="s">
        <v>2</v>
      </c>
      <c r="C2" s="290"/>
      <c r="D2" s="290"/>
      <c r="E2" s="290"/>
      <c r="F2" s="291"/>
      <c r="G2" s="287" t="s">
        <v>3</v>
      </c>
      <c r="H2" s="294" t="s">
        <v>4</v>
      </c>
      <c r="I2" s="296" t="s">
        <v>49</v>
      </c>
      <c r="J2" s="287" t="s">
        <v>5</v>
      </c>
      <c r="K2" s="287" t="s">
        <v>6</v>
      </c>
      <c r="L2" s="292" t="s">
        <v>7</v>
      </c>
      <c r="M2" s="293"/>
      <c r="N2" s="280" t="s">
        <v>8</v>
      </c>
      <c r="O2" s="281"/>
      <c r="P2" s="282" t="s">
        <v>9</v>
      </c>
      <c r="Q2" s="283"/>
      <c r="R2" s="280" t="s">
        <v>10</v>
      </c>
      <c r="S2" s="281"/>
    </row>
    <row r="3" spans="1:19" ht="104.5" thickBot="1" x14ac:dyDescent="0.4">
      <c r="A3" s="288"/>
      <c r="B3" s="18" t="s">
        <v>11</v>
      </c>
      <c r="C3" s="19" t="s">
        <v>12</v>
      </c>
      <c r="D3" s="19" t="s">
        <v>13</v>
      </c>
      <c r="E3" s="19" t="s">
        <v>14</v>
      </c>
      <c r="F3" s="20" t="s">
        <v>15</v>
      </c>
      <c r="G3" s="288"/>
      <c r="H3" s="295"/>
      <c r="I3" s="297"/>
      <c r="J3" s="288"/>
      <c r="K3" s="288"/>
      <c r="L3" s="21" t="s">
        <v>16</v>
      </c>
      <c r="M3" s="22" t="s">
        <v>53</v>
      </c>
      <c r="N3" s="23" t="s">
        <v>17</v>
      </c>
      <c r="O3" s="24" t="s">
        <v>18</v>
      </c>
      <c r="P3" s="25" t="s">
        <v>19</v>
      </c>
      <c r="Q3" s="26" t="s">
        <v>20</v>
      </c>
      <c r="R3" s="27" t="s">
        <v>21</v>
      </c>
      <c r="S3" s="24" t="s">
        <v>22</v>
      </c>
    </row>
    <row r="4" spans="1:19" ht="348.65" customHeight="1" thickBot="1" x14ac:dyDescent="0.4">
      <c r="A4" s="80" t="s">
        <v>201</v>
      </c>
      <c r="B4" s="90" t="s">
        <v>71</v>
      </c>
      <c r="C4" s="91" t="s">
        <v>57</v>
      </c>
      <c r="D4" s="101">
        <v>72743433</v>
      </c>
      <c r="E4" s="102">
        <v>107563258</v>
      </c>
      <c r="F4" s="103">
        <v>600077918</v>
      </c>
      <c r="G4" s="86" t="s">
        <v>72</v>
      </c>
      <c r="H4" s="86" t="s">
        <v>60</v>
      </c>
      <c r="I4" s="86" t="s">
        <v>73</v>
      </c>
      <c r="J4" s="86" t="s">
        <v>73</v>
      </c>
      <c r="K4" s="86" t="s">
        <v>200</v>
      </c>
      <c r="L4" s="104">
        <v>212000000</v>
      </c>
      <c r="M4" s="105">
        <v>136000000</v>
      </c>
      <c r="N4" s="106" t="s">
        <v>191</v>
      </c>
      <c r="O4" s="107" t="s">
        <v>178</v>
      </c>
      <c r="P4" s="90" t="s">
        <v>63</v>
      </c>
      <c r="Q4" s="92"/>
      <c r="R4" s="90" t="s">
        <v>192</v>
      </c>
      <c r="S4" s="92" t="s">
        <v>86</v>
      </c>
    </row>
    <row r="5" spans="1:19" ht="203.4" customHeight="1" x14ac:dyDescent="0.35">
      <c r="A5" s="63">
        <v>2</v>
      </c>
      <c r="B5" s="90" t="s">
        <v>71</v>
      </c>
      <c r="C5" s="91" t="s">
        <v>57</v>
      </c>
      <c r="D5" s="101">
        <v>72743433</v>
      </c>
      <c r="E5" s="102">
        <v>107563258</v>
      </c>
      <c r="F5" s="103">
        <v>600077918</v>
      </c>
      <c r="G5" s="86" t="s">
        <v>193</v>
      </c>
      <c r="H5" s="86" t="s">
        <v>60</v>
      </c>
      <c r="I5" s="86" t="s">
        <v>73</v>
      </c>
      <c r="J5" s="86" t="s">
        <v>73</v>
      </c>
      <c r="K5" s="87" t="s">
        <v>195</v>
      </c>
      <c r="L5" s="108">
        <v>10700000</v>
      </c>
      <c r="M5" s="109">
        <v>9095000</v>
      </c>
      <c r="N5" s="106" t="s">
        <v>194</v>
      </c>
      <c r="O5" s="107" t="s">
        <v>178</v>
      </c>
      <c r="P5" s="90" t="s">
        <v>63</v>
      </c>
      <c r="Q5" s="92"/>
      <c r="R5" s="90" t="s">
        <v>192</v>
      </c>
      <c r="S5" s="92" t="s">
        <v>86</v>
      </c>
    </row>
    <row r="6" spans="1:19" ht="203.4" customHeight="1" x14ac:dyDescent="0.35">
      <c r="A6" s="80" t="s">
        <v>206</v>
      </c>
      <c r="B6" s="112" t="s">
        <v>118</v>
      </c>
      <c r="C6" s="113" t="s">
        <v>119</v>
      </c>
      <c r="D6" s="114">
        <v>72742470</v>
      </c>
      <c r="E6" s="114">
        <v>150020490</v>
      </c>
      <c r="F6" s="115">
        <v>600078019</v>
      </c>
      <c r="G6" s="111" t="s">
        <v>120</v>
      </c>
      <c r="H6" s="111" t="s">
        <v>60</v>
      </c>
      <c r="I6" s="111" t="s">
        <v>84</v>
      </c>
      <c r="J6" s="111" t="s">
        <v>121</v>
      </c>
      <c r="K6" s="111" t="s">
        <v>122</v>
      </c>
      <c r="L6" s="117" t="s">
        <v>202</v>
      </c>
      <c r="M6" s="120">
        <v>42500000</v>
      </c>
      <c r="N6" s="117" t="s">
        <v>203</v>
      </c>
      <c r="O6" s="121" t="s">
        <v>204</v>
      </c>
      <c r="P6" s="118" t="s">
        <v>63</v>
      </c>
      <c r="Q6" s="119" t="s">
        <v>63</v>
      </c>
      <c r="R6" s="112" t="s">
        <v>123</v>
      </c>
      <c r="S6" s="116" t="s">
        <v>65</v>
      </c>
    </row>
    <row r="7" spans="1:19" ht="203.4" customHeight="1" x14ac:dyDescent="0.35">
      <c r="A7" s="147" t="s">
        <v>211</v>
      </c>
      <c r="B7" s="112" t="s">
        <v>118</v>
      </c>
      <c r="C7" s="113" t="s">
        <v>119</v>
      </c>
      <c r="D7" s="114">
        <v>72742470</v>
      </c>
      <c r="E7" s="114" t="s">
        <v>124</v>
      </c>
      <c r="F7" s="115">
        <v>600078019</v>
      </c>
      <c r="G7" s="111" t="s">
        <v>125</v>
      </c>
      <c r="H7" s="111" t="s">
        <v>60</v>
      </c>
      <c r="I7" s="111" t="s">
        <v>84</v>
      </c>
      <c r="J7" s="111" t="s">
        <v>121</v>
      </c>
      <c r="K7" s="111" t="s">
        <v>126</v>
      </c>
      <c r="L7" s="117" t="s">
        <v>205</v>
      </c>
      <c r="M7" s="122">
        <v>17000000</v>
      </c>
      <c r="N7" s="117" t="s">
        <v>203</v>
      </c>
      <c r="O7" s="121" t="s">
        <v>204</v>
      </c>
      <c r="P7" s="112" t="s">
        <v>63</v>
      </c>
      <c r="Q7" s="116" t="s">
        <v>63</v>
      </c>
      <c r="R7" s="112" t="s">
        <v>123</v>
      </c>
      <c r="S7" s="116" t="s">
        <v>65</v>
      </c>
    </row>
    <row r="8" spans="1:19" ht="108" customHeight="1" thickBot="1" x14ac:dyDescent="0.4">
      <c r="A8" s="80" t="s">
        <v>210</v>
      </c>
      <c r="B8" s="81" t="s">
        <v>156</v>
      </c>
      <c r="C8" s="124" t="s">
        <v>157</v>
      </c>
      <c r="D8" s="125">
        <v>70981531</v>
      </c>
      <c r="E8" s="125">
        <v>102177325</v>
      </c>
      <c r="F8" s="126">
        <v>650022131</v>
      </c>
      <c r="G8" s="83" t="s">
        <v>158</v>
      </c>
      <c r="H8" s="83" t="s">
        <v>60</v>
      </c>
      <c r="I8" s="83" t="s">
        <v>151</v>
      </c>
      <c r="J8" s="83" t="s">
        <v>159</v>
      </c>
      <c r="K8" s="123" t="s">
        <v>207</v>
      </c>
      <c r="L8" s="127">
        <v>40000000</v>
      </c>
      <c r="M8" s="128">
        <v>34000000</v>
      </c>
      <c r="N8" s="145" t="s">
        <v>208</v>
      </c>
      <c r="O8" s="146" t="s">
        <v>209</v>
      </c>
      <c r="P8" s="129" t="s">
        <v>63</v>
      </c>
      <c r="Q8" s="130"/>
      <c r="R8" s="81" t="s">
        <v>160</v>
      </c>
      <c r="S8" s="131" t="s">
        <v>65</v>
      </c>
    </row>
    <row r="9" spans="1:19" ht="16.25" customHeight="1" x14ac:dyDescent="0.35">
      <c r="A9" s="35"/>
      <c r="B9" s="112"/>
      <c r="C9" s="113"/>
      <c r="D9" s="114"/>
      <c r="E9" s="114"/>
      <c r="F9" s="115"/>
      <c r="G9" s="111"/>
      <c r="H9" s="111"/>
      <c r="I9" s="111"/>
      <c r="J9" s="111"/>
      <c r="K9" s="111"/>
      <c r="L9" s="112"/>
      <c r="M9" s="53"/>
      <c r="N9" s="112"/>
      <c r="O9" s="116"/>
      <c r="P9" s="112"/>
      <c r="Q9" s="116"/>
      <c r="R9" s="112"/>
      <c r="S9" s="116"/>
    </row>
    <row r="10" spans="1:19" ht="15.65" customHeight="1" thickBot="1" x14ac:dyDescent="0.4">
      <c r="A10" s="44"/>
      <c r="B10" s="66"/>
      <c r="C10" s="67"/>
      <c r="D10" s="88"/>
      <c r="E10" s="88"/>
      <c r="F10" s="89"/>
      <c r="G10" s="83"/>
      <c r="H10" s="84"/>
      <c r="I10" s="83"/>
      <c r="J10" s="83"/>
      <c r="K10" s="83"/>
      <c r="L10" s="85"/>
      <c r="M10" s="68"/>
      <c r="N10" s="69"/>
      <c r="O10" s="70"/>
      <c r="P10" s="71"/>
      <c r="Q10" s="72"/>
      <c r="R10" s="81"/>
      <c r="S10" s="82"/>
    </row>
    <row r="12" spans="1:19" x14ac:dyDescent="0.35">
      <c r="B12" s="1" t="s">
        <v>231</v>
      </c>
    </row>
    <row r="15" spans="1:19" x14ac:dyDescent="0.35">
      <c r="A15" s="3"/>
      <c r="B15" s="3"/>
      <c r="C15" s="3"/>
    </row>
    <row r="29" spans="1:13" s="10" customFormat="1" x14ac:dyDescent="0.35">
      <c r="A29" s="2"/>
      <c r="B29" s="2"/>
      <c r="C29" s="2"/>
      <c r="L29" s="11"/>
      <c r="M29" s="11"/>
    </row>
    <row r="31" spans="1:13" x14ac:dyDescent="0.35">
      <c r="A31" s="2"/>
      <c r="B31" s="2"/>
      <c r="C31" s="2"/>
    </row>
    <row r="33" spans="1:1" x14ac:dyDescent="0.35">
      <c r="A33" s="2"/>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9" scale="5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50"/>
  <sheetViews>
    <sheetView topLeftCell="A22" zoomScale="61" zoomScaleNormal="60" workbookViewId="0">
      <selection activeCell="AG23" sqref="AG23"/>
    </sheetView>
  </sheetViews>
  <sheetFormatPr defaultColWidth="9.36328125" defaultRowHeight="14.5" x14ac:dyDescent="0.35"/>
  <cols>
    <col min="1" max="1" width="6.54296875" style="1" customWidth="1"/>
    <col min="2" max="3" width="9.36328125" style="1"/>
    <col min="4" max="4" width="9.453125" style="1" bestFit="1" customWidth="1"/>
    <col min="5" max="5" width="10" style="1" bestFit="1" customWidth="1"/>
    <col min="6" max="6" width="9.453125" style="1" bestFit="1" customWidth="1"/>
    <col min="7" max="7" width="16.36328125" style="1" customWidth="1"/>
    <col min="8" max="9" width="14.36328125" style="1" customWidth="1"/>
    <col min="10" max="10" width="14.6328125" style="1" customWidth="1"/>
    <col min="11" max="11" width="39.453125" style="1" customWidth="1"/>
    <col min="12" max="12" width="13.90625" style="9" customWidth="1"/>
    <col min="13" max="13" width="15.453125" style="9" customWidth="1"/>
    <col min="14" max="15" width="9.36328125" style="1"/>
    <col min="16" max="16" width="8.453125" style="1" customWidth="1"/>
    <col min="17" max="19" width="10.453125" style="1" customWidth="1"/>
    <col min="20" max="21" width="13.453125" style="1" customWidth="1"/>
    <col min="22" max="23" width="14" style="1" customWidth="1"/>
    <col min="24" max="24" width="12.36328125" style="1" customWidth="1"/>
    <col min="25" max="26" width="10.36328125" style="1" customWidth="1"/>
    <col min="27" max="16384" width="9.36328125" style="1"/>
  </cols>
  <sheetData>
    <row r="1" spans="1:26" ht="18" customHeight="1" thickBot="1" x14ac:dyDescent="0.5">
      <c r="A1" s="325" t="s">
        <v>24</v>
      </c>
      <c r="B1" s="326"/>
      <c r="C1" s="326"/>
      <c r="D1" s="326"/>
      <c r="E1" s="326"/>
      <c r="F1" s="326"/>
      <c r="G1" s="326"/>
      <c r="H1" s="326"/>
      <c r="I1" s="326"/>
      <c r="J1" s="326"/>
      <c r="K1" s="326"/>
      <c r="L1" s="326"/>
      <c r="M1" s="326"/>
      <c r="N1" s="326"/>
      <c r="O1" s="326"/>
      <c r="P1" s="326"/>
      <c r="Q1" s="326"/>
      <c r="R1" s="326"/>
      <c r="S1" s="326"/>
      <c r="T1" s="326"/>
      <c r="U1" s="326"/>
      <c r="V1" s="326"/>
      <c r="W1" s="326"/>
      <c r="X1" s="326"/>
      <c r="Y1" s="326"/>
      <c r="Z1" s="327"/>
    </row>
    <row r="2" spans="1:26" ht="29.15" customHeight="1" thickBot="1" x14ac:dyDescent="0.4">
      <c r="A2" s="328" t="s">
        <v>1</v>
      </c>
      <c r="B2" s="298" t="s">
        <v>2</v>
      </c>
      <c r="C2" s="299"/>
      <c r="D2" s="299"/>
      <c r="E2" s="299"/>
      <c r="F2" s="300"/>
      <c r="G2" s="335" t="s">
        <v>3</v>
      </c>
      <c r="H2" s="317" t="s">
        <v>25</v>
      </c>
      <c r="I2" s="322" t="s">
        <v>49</v>
      </c>
      <c r="J2" s="338" t="s">
        <v>5</v>
      </c>
      <c r="K2" s="350" t="s">
        <v>6</v>
      </c>
      <c r="L2" s="301" t="s">
        <v>26</v>
      </c>
      <c r="M2" s="302"/>
      <c r="N2" s="303" t="s">
        <v>8</v>
      </c>
      <c r="O2" s="304"/>
      <c r="P2" s="345" t="s">
        <v>27</v>
      </c>
      <c r="Q2" s="346"/>
      <c r="R2" s="346"/>
      <c r="S2" s="346"/>
      <c r="T2" s="346"/>
      <c r="U2" s="346"/>
      <c r="V2" s="346"/>
      <c r="W2" s="347"/>
      <c r="X2" s="347"/>
      <c r="Y2" s="280" t="s">
        <v>10</v>
      </c>
      <c r="Z2" s="281"/>
    </row>
    <row r="3" spans="1:26" ht="14.9" customHeight="1" x14ac:dyDescent="0.35">
      <c r="A3" s="329"/>
      <c r="B3" s="335" t="s">
        <v>11</v>
      </c>
      <c r="C3" s="331" t="s">
        <v>12</v>
      </c>
      <c r="D3" s="331" t="s">
        <v>13</v>
      </c>
      <c r="E3" s="331" t="s">
        <v>14</v>
      </c>
      <c r="F3" s="333" t="s">
        <v>15</v>
      </c>
      <c r="G3" s="336"/>
      <c r="H3" s="318"/>
      <c r="I3" s="323"/>
      <c r="J3" s="339"/>
      <c r="K3" s="351"/>
      <c r="L3" s="309" t="s">
        <v>16</v>
      </c>
      <c r="M3" s="311" t="s">
        <v>54</v>
      </c>
      <c r="N3" s="313" t="s">
        <v>17</v>
      </c>
      <c r="O3" s="315" t="s">
        <v>18</v>
      </c>
      <c r="P3" s="348" t="s">
        <v>28</v>
      </c>
      <c r="Q3" s="349"/>
      <c r="R3" s="349"/>
      <c r="S3" s="350"/>
      <c r="T3" s="320" t="s">
        <v>29</v>
      </c>
      <c r="U3" s="341" t="s">
        <v>51</v>
      </c>
      <c r="V3" s="341" t="s">
        <v>52</v>
      </c>
      <c r="W3" s="320" t="s">
        <v>30</v>
      </c>
      <c r="X3" s="343" t="s">
        <v>50</v>
      </c>
      <c r="Y3" s="305" t="s">
        <v>21</v>
      </c>
      <c r="Z3" s="307" t="s">
        <v>22</v>
      </c>
    </row>
    <row r="4" spans="1:26" ht="93.75" customHeight="1" thickBot="1" x14ac:dyDescent="0.4">
      <c r="A4" s="330"/>
      <c r="B4" s="337"/>
      <c r="C4" s="332"/>
      <c r="D4" s="332"/>
      <c r="E4" s="332"/>
      <c r="F4" s="334"/>
      <c r="G4" s="337"/>
      <c r="H4" s="319"/>
      <c r="I4" s="324"/>
      <c r="J4" s="340"/>
      <c r="K4" s="352"/>
      <c r="L4" s="310"/>
      <c r="M4" s="312"/>
      <c r="N4" s="314"/>
      <c r="O4" s="316"/>
      <c r="P4" s="28" t="s">
        <v>46</v>
      </c>
      <c r="Q4" s="29" t="s">
        <v>31</v>
      </c>
      <c r="R4" s="29" t="s">
        <v>32</v>
      </c>
      <c r="S4" s="30" t="s">
        <v>33</v>
      </c>
      <c r="T4" s="321"/>
      <c r="U4" s="342"/>
      <c r="V4" s="342"/>
      <c r="W4" s="321"/>
      <c r="X4" s="344"/>
      <c r="Y4" s="306"/>
      <c r="Z4" s="308"/>
    </row>
    <row r="5" spans="1:26" ht="123.65" customHeight="1" x14ac:dyDescent="0.35">
      <c r="A5" s="191">
        <v>1</v>
      </c>
      <c r="B5" s="158" t="s">
        <v>74</v>
      </c>
      <c r="C5" s="159" t="s">
        <v>57</v>
      </c>
      <c r="D5" s="160">
        <v>72743115</v>
      </c>
      <c r="E5" s="161">
        <v>102177091</v>
      </c>
      <c r="F5" s="162">
        <v>600078566</v>
      </c>
      <c r="G5" s="163" t="s">
        <v>75</v>
      </c>
      <c r="H5" s="164" t="s">
        <v>60</v>
      </c>
      <c r="I5" s="165" t="s">
        <v>73</v>
      </c>
      <c r="J5" s="165" t="s">
        <v>73</v>
      </c>
      <c r="K5" s="86" t="s">
        <v>76</v>
      </c>
      <c r="L5" s="166">
        <v>30000000</v>
      </c>
      <c r="M5" s="167">
        <v>25500000</v>
      </c>
      <c r="N5" s="168" t="s">
        <v>177</v>
      </c>
      <c r="O5" s="169" t="s">
        <v>178</v>
      </c>
      <c r="P5" s="170" t="s">
        <v>63</v>
      </c>
      <c r="Q5" s="171" t="s">
        <v>63</v>
      </c>
      <c r="R5" s="171" t="s">
        <v>63</v>
      </c>
      <c r="S5" s="172" t="s">
        <v>63</v>
      </c>
      <c r="T5" s="164"/>
      <c r="U5" s="164" t="s">
        <v>63</v>
      </c>
      <c r="V5" s="164" t="s">
        <v>63</v>
      </c>
      <c r="W5" s="164" t="s">
        <v>63</v>
      </c>
      <c r="X5" s="164" t="s">
        <v>63</v>
      </c>
      <c r="Y5" s="173" t="s">
        <v>77</v>
      </c>
      <c r="Z5" s="174" t="s">
        <v>65</v>
      </c>
    </row>
    <row r="6" spans="1:26" ht="152.4" customHeight="1" x14ac:dyDescent="0.35">
      <c r="A6" s="63">
        <v>2</v>
      </c>
      <c r="B6" s="158" t="s">
        <v>78</v>
      </c>
      <c r="C6" s="159" t="s">
        <v>57</v>
      </c>
      <c r="D6" s="160">
        <v>72743191</v>
      </c>
      <c r="E6" s="160">
        <v>102177112</v>
      </c>
      <c r="F6" s="175">
        <v>650038550</v>
      </c>
      <c r="G6" s="163" t="s">
        <v>79</v>
      </c>
      <c r="H6" s="164" t="s">
        <v>60</v>
      </c>
      <c r="I6" s="163" t="s">
        <v>73</v>
      </c>
      <c r="J6" s="163" t="s">
        <v>73</v>
      </c>
      <c r="K6" s="36" t="s">
        <v>80</v>
      </c>
      <c r="L6" s="166">
        <v>200000000</v>
      </c>
      <c r="M6" s="167">
        <v>170000000</v>
      </c>
      <c r="N6" s="37" t="s">
        <v>177</v>
      </c>
      <c r="O6" s="38" t="s">
        <v>178</v>
      </c>
      <c r="P6" s="39" t="s">
        <v>63</v>
      </c>
      <c r="Q6" s="40" t="s">
        <v>63</v>
      </c>
      <c r="R6" s="40" t="s">
        <v>63</v>
      </c>
      <c r="S6" s="41" t="s">
        <v>63</v>
      </c>
      <c r="T6" s="42"/>
      <c r="U6" s="42" t="s">
        <v>63</v>
      </c>
      <c r="V6" s="42" t="s">
        <v>63</v>
      </c>
      <c r="W6" s="42" t="s">
        <v>63</v>
      </c>
      <c r="X6" s="42" t="s">
        <v>63</v>
      </c>
      <c r="Y6" s="158" t="s">
        <v>81</v>
      </c>
      <c r="Z6" s="41" t="s">
        <v>65</v>
      </c>
    </row>
    <row r="7" spans="1:26" s="78" customFormat="1" ht="156" x14ac:dyDescent="0.35">
      <c r="A7" s="63" t="s">
        <v>217</v>
      </c>
      <c r="B7" s="158" t="s">
        <v>82</v>
      </c>
      <c r="C7" s="45" t="s">
        <v>57</v>
      </c>
      <c r="D7" s="160">
        <v>72743034</v>
      </c>
      <c r="E7" s="58">
        <v>102177147</v>
      </c>
      <c r="F7" s="193">
        <v>600078426</v>
      </c>
      <c r="G7" s="163" t="s">
        <v>83</v>
      </c>
      <c r="H7" s="42" t="s">
        <v>60</v>
      </c>
      <c r="I7" s="36" t="s">
        <v>84</v>
      </c>
      <c r="J7" s="36" t="s">
        <v>84</v>
      </c>
      <c r="K7" s="165" t="s">
        <v>215</v>
      </c>
      <c r="L7" s="194">
        <v>21015173.370000001</v>
      </c>
      <c r="M7" s="195">
        <v>17426551.109999999</v>
      </c>
      <c r="N7" s="196" t="s">
        <v>179</v>
      </c>
      <c r="O7" s="197" t="s">
        <v>180</v>
      </c>
      <c r="P7" s="39" t="s">
        <v>63</v>
      </c>
      <c r="Q7" s="40" t="s">
        <v>63</v>
      </c>
      <c r="R7" s="40" t="s">
        <v>63</v>
      </c>
      <c r="S7" s="41" t="s">
        <v>63</v>
      </c>
      <c r="T7" s="42"/>
      <c r="U7" s="42" t="s">
        <v>63</v>
      </c>
      <c r="V7" s="42" t="s">
        <v>63</v>
      </c>
      <c r="W7" s="42" t="s">
        <v>63</v>
      </c>
      <c r="X7" s="42" t="s">
        <v>63</v>
      </c>
      <c r="Y7" s="158" t="s">
        <v>85</v>
      </c>
      <c r="Z7" s="41" t="s">
        <v>86</v>
      </c>
    </row>
    <row r="8" spans="1:26" ht="133.75" customHeight="1" x14ac:dyDescent="0.35">
      <c r="A8" s="192">
        <v>4</v>
      </c>
      <c r="B8" s="158" t="s">
        <v>87</v>
      </c>
      <c r="C8" s="45" t="s">
        <v>57</v>
      </c>
      <c r="D8" s="160">
        <v>72742879</v>
      </c>
      <c r="E8" s="176">
        <v>102565040</v>
      </c>
      <c r="F8" s="177">
        <v>600078540</v>
      </c>
      <c r="G8" s="163" t="s">
        <v>88</v>
      </c>
      <c r="H8" s="42" t="s">
        <v>60</v>
      </c>
      <c r="I8" s="36" t="s">
        <v>84</v>
      </c>
      <c r="J8" s="36" t="s">
        <v>84</v>
      </c>
      <c r="K8" s="163" t="s">
        <v>89</v>
      </c>
      <c r="L8" s="166">
        <v>70000000</v>
      </c>
      <c r="M8" s="167">
        <v>59500000</v>
      </c>
      <c r="N8" s="178" t="s">
        <v>177</v>
      </c>
      <c r="O8" s="179" t="s">
        <v>178</v>
      </c>
      <c r="P8" s="39" t="s">
        <v>63</v>
      </c>
      <c r="Q8" s="40" t="s">
        <v>63</v>
      </c>
      <c r="R8" s="40" t="s">
        <v>63</v>
      </c>
      <c r="S8" s="41" t="s">
        <v>63</v>
      </c>
      <c r="T8" s="180"/>
      <c r="U8" s="42" t="s">
        <v>63</v>
      </c>
      <c r="V8" s="42" t="s">
        <v>63</v>
      </c>
      <c r="W8" s="42" t="s">
        <v>63</v>
      </c>
      <c r="X8" s="42" t="s">
        <v>63</v>
      </c>
      <c r="Y8" s="158" t="s">
        <v>77</v>
      </c>
      <c r="Z8" s="181" t="s">
        <v>65</v>
      </c>
    </row>
    <row r="9" spans="1:26" s="78" customFormat="1" ht="130" x14ac:dyDescent="0.35">
      <c r="A9" s="192" t="s">
        <v>218</v>
      </c>
      <c r="B9" s="57" t="s">
        <v>90</v>
      </c>
      <c r="C9" s="45" t="s">
        <v>57</v>
      </c>
      <c r="D9" s="58">
        <v>43257399</v>
      </c>
      <c r="E9" s="58">
        <v>102165998</v>
      </c>
      <c r="F9" s="59">
        <v>600078396</v>
      </c>
      <c r="G9" s="36" t="s">
        <v>91</v>
      </c>
      <c r="H9" s="42" t="s">
        <v>60</v>
      </c>
      <c r="I9" s="36" t="s">
        <v>84</v>
      </c>
      <c r="J9" s="36" t="s">
        <v>84</v>
      </c>
      <c r="K9" s="36" t="s">
        <v>216</v>
      </c>
      <c r="L9" s="198">
        <v>40853139.039999999</v>
      </c>
      <c r="M9" s="199">
        <v>25500000</v>
      </c>
      <c r="N9" s="196" t="s">
        <v>181</v>
      </c>
      <c r="O9" s="197" t="s">
        <v>182</v>
      </c>
      <c r="P9" s="39" t="s">
        <v>63</v>
      </c>
      <c r="Q9" s="40" t="s">
        <v>63</v>
      </c>
      <c r="R9" s="40" t="s">
        <v>63</v>
      </c>
      <c r="S9" s="41" t="s">
        <v>63</v>
      </c>
      <c r="T9" s="42"/>
      <c r="U9" s="42" t="s">
        <v>63</v>
      </c>
      <c r="V9" s="42" t="s">
        <v>63</v>
      </c>
      <c r="W9" s="42" t="s">
        <v>63</v>
      </c>
      <c r="X9" s="42" t="s">
        <v>63</v>
      </c>
      <c r="Y9" s="57" t="s">
        <v>85</v>
      </c>
      <c r="Z9" s="41" t="s">
        <v>86</v>
      </c>
    </row>
    <row r="10" spans="1:26" s="78" customFormat="1" ht="104" x14ac:dyDescent="0.35">
      <c r="A10" s="192">
        <v>6</v>
      </c>
      <c r="B10" s="46" t="s">
        <v>92</v>
      </c>
      <c r="C10" s="47" t="s">
        <v>57</v>
      </c>
      <c r="D10" s="48">
        <v>72742950</v>
      </c>
      <c r="E10" s="48">
        <v>102177015</v>
      </c>
      <c r="F10" s="49">
        <v>600078400</v>
      </c>
      <c r="G10" s="50" t="s">
        <v>93</v>
      </c>
      <c r="H10" s="51" t="s">
        <v>60</v>
      </c>
      <c r="I10" s="50" t="s">
        <v>84</v>
      </c>
      <c r="J10" s="50" t="s">
        <v>84</v>
      </c>
      <c r="K10" s="50" t="s">
        <v>94</v>
      </c>
      <c r="L10" s="52">
        <v>4000000</v>
      </c>
      <c r="M10" s="53">
        <v>3400000</v>
      </c>
      <c r="N10" s="178" t="s">
        <v>197</v>
      </c>
      <c r="O10" s="179" t="s">
        <v>198</v>
      </c>
      <c r="P10" s="54" t="s">
        <v>63</v>
      </c>
      <c r="Q10" s="55" t="s">
        <v>63</v>
      </c>
      <c r="R10" s="55" t="s">
        <v>63</v>
      </c>
      <c r="S10" s="56" t="s">
        <v>63</v>
      </c>
      <c r="T10" s="51"/>
      <c r="U10" s="51" t="s">
        <v>63</v>
      </c>
      <c r="V10" s="51" t="s">
        <v>63</v>
      </c>
      <c r="W10" s="51" t="s">
        <v>63</v>
      </c>
      <c r="X10" s="51" t="s">
        <v>63</v>
      </c>
      <c r="Y10" s="200" t="s">
        <v>95</v>
      </c>
      <c r="Z10" s="41" t="s">
        <v>65</v>
      </c>
    </row>
    <row r="11" spans="1:26" ht="147" customHeight="1" x14ac:dyDescent="0.35">
      <c r="A11" s="192">
        <v>7</v>
      </c>
      <c r="B11" s="57" t="s">
        <v>92</v>
      </c>
      <c r="C11" s="45" t="s">
        <v>57</v>
      </c>
      <c r="D11" s="58">
        <v>72742950</v>
      </c>
      <c r="E11" s="58">
        <v>102177015</v>
      </c>
      <c r="F11" s="59">
        <v>600078400</v>
      </c>
      <c r="G11" s="36" t="s">
        <v>96</v>
      </c>
      <c r="H11" s="42" t="s">
        <v>60</v>
      </c>
      <c r="I11" s="36" t="s">
        <v>84</v>
      </c>
      <c r="J11" s="36" t="s">
        <v>84</v>
      </c>
      <c r="K11" s="36" t="s">
        <v>97</v>
      </c>
      <c r="L11" s="60">
        <v>30000000</v>
      </c>
      <c r="M11" s="61">
        <v>25500000</v>
      </c>
      <c r="N11" s="182" t="s">
        <v>177</v>
      </c>
      <c r="O11" s="111" t="s">
        <v>178</v>
      </c>
      <c r="P11" s="39" t="s">
        <v>63</v>
      </c>
      <c r="Q11" s="40" t="s">
        <v>63</v>
      </c>
      <c r="R11" s="40" t="s">
        <v>63</v>
      </c>
      <c r="S11" s="41" t="s">
        <v>63</v>
      </c>
      <c r="T11" s="42"/>
      <c r="U11" s="42" t="s">
        <v>63</v>
      </c>
      <c r="V11" s="42" t="s">
        <v>63</v>
      </c>
      <c r="W11" s="42" t="s">
        <v>63</v>
      </c>
      <c r="X11" s="42" t="s">
        <v>63</v>
      </c>
      <c r="Y11" s="158" t="s">
        <v>77</v>
      </c>
      <c r="Z11" s="41" t="s">
        <v>65</v>
      </c>
    </row>
    <row r="12" spans="1:26" ht="160.25" customHeight="1" x14ac:dyDescent="0.35">
      <c r="A12" s="192">
        <v>8</v>
      </c>
      <c r="B12" s="183" t="s">
        <v>98</v>
      </c>
      <c r="C12" s="184" t="s">
        <v>57</v>
      </c>
      <c r="D12" s="185">
        <v>72743352</v>
      </c>
      <c r="E12" s="185">
        <v>102165866</v>
      </c>
      <c r="F12" s="186">
        <v>600078353</v>
      </c>
      <c r="G12" s="87" t="s">
        <v>99</v>
      </c>
      <c r="H12" s="187" t="s">
        <v>60</v>
      </c>
      <c r="I12" s="87" t="s">
        <v>84</v>
      </c>
      <c r="J12" s="87" t="s">
        <v>84</v>
      </c>
      <c r="K12" s="36" t="s">
        <v>100</v>
      </c>
      <c r="L12" s="60">
        <v>15000000</v>
      </c>
      <c r="M12" s="61">
        <v>12750000</v>
      </c>
      <c r="N12" s="182" t="s">
        <v>177</v>
      </c>
      <c r="O12" s="111" t="s">
        <v>178</v>
      </c>
      <c r="P12" s="39" t="s">
        <v>63</v>
      </c>
      <c r="Q12" s="40" t="s">
        <v>63</v>
      </c>
      <c r="R12" s="40" t="s">
        <v>63</v>
      </c>
      <c r="S12" s="41" t="s">
        <v>63</v>
      </c>
      <c r="T12" s="42"/>
      <c r="U12" s="42" t="s">
        <v>63</v>
      </c>
      <c r="V12" s="42" t="s">
        <v>63</v>
      </c>
      <c r="W12" s="42" t="s">
        <v>63</v>
      </c>
      <c r="X12" s="42" t="s">
        <v>63</v>
      </c>
      <c r="Y12" s="158" t="s">
        <v>101</v>
      </c>
      <c r="Z12" s="41" t="s">
        <v>65</v>
      </c>
    </row>
    <row r="13" spans="1:26" ht="162.65" customHeight="1" thickBot="1" x14ac:dyDescent="0.4">
      <c r="A13" s="192">
        <v>9</v>
      </c>
      <c r="B13" s="81" t="s">
        <v>102</v>
      </c>
      <c r="C13" s="124" t="s">
        <v>57</v>
      </c>
      <c r="D13" s="88">
        <v>72743271</v>
      </c>
      <c r="E13" s="88">
        <v>102565040</v>
      </c>
      <c r="F13" s="89">
        <v>600078523</v>
      </c>
      <c r="G13" s="83" t="s">
        <v>103</v>
      </c>
      <c r="H13" s="84" t="s">
        <v>60</v>
      </c>
      <c r="I13" s="83" t="s">
        <v>84</v>
      </c>
      <c r="J13" s="83" t="s">
        <v>84</v>
      </c>
      <c r="K13" s="83" t="s">
        <v>196</v>
      </c>
      <c r="L13" s="85">
        <v>16163790</v>
      </c>
      <c r="M13" s="188" t="s">
        <v>104</v>
      </c>
      <c r="N13" s="189" t="s">
        <v>184</v>
      </c>
      <c r="O13" s="190" t="s">
        <v>185</v>
      </c>
      <c r="P13" s="157" t="s">
        <v>63</v>
      </c>
      <c r="Q13" s="156"/>
      <c r="R13" s="156"/>
      <c r="S13" s="82" t="s">
        <v>63</v>
      </c>
      <c r="T13" s="84"/>
      <c r="U13" s="84" t="s">
        <v>63</v>
      </c>
      <c r="V13" s="84" t="s">
        <v>63</v>
      </c>
      <c r="W13" s="84" t="s">
        <v>63</v>
      </c>
      <c r="X13" s="84" t="s">
        <v>63</v>
      </c>
      <c r="Y13" s="81" t="s">
        <v>85</v>
      </c>
      <c r="Z13" s="131" t="s">
        <v>86</v>
      </c>
    </row>
    <row r="14" spans="1:26" s="79" customFormat="1" ht="39" x14ac:dyDescent="0.35">
      <c r="A14" s="192">
        <v>10</v>
      </c>
      <c r="B14" s="158" t="s">
        <v>186</v>
      </c>
      <c r="C14" s="159" t="s">
        <v>105</v>
      </c>
      <c r="D14" s="171">
        <v>16389999</v>
      </c>
      <c r="E14" s="171">
        <v>108006018</v>
      </c>
      <c r="F14" s="162">
        <v>600001369</v>
      </c>
      <c r="G14" s="163" t="s">
        <v>187</v>
      </c>
      <c r="H14" s="164" t="s">
        <v>60</v>
      </c>
      <c r="I14" s="164" t="s">
        <v>84</v>
      </c>
      <c r="J14" s="164" t="s">
        <v>84</v>
      </c>
      <c r="K14" s="163" t="s">
        <v>107</v>
      </c>
      <c r="L14" s="166">
        <v>5000000</v>
      </c>
      <c r="M14" s="61">
        <v>4250000</v>
      </c>
      <c r="N14" s="201" t="s">
        <v>183</v>
      </c>
      <c r="O14" s="202" t="s">
        <v>190</v>
      </c>
      <c r="P14" s="170"/>
      <c r="Q14" s="203"/>
      <c r="R14" s="171" t="s">
        <v>63</v>
      </c>
      <c r="S14" s="204" t="s">
        <v>63</v>
      </c>
      <c r="T14" s="164"/>
      <c r="U14" s="164"/>
      <c r="V14" s="164" t="s">
        <v>63</v>
      </c>
      <c r="W14" s="164" t="s">
        <v>63</v>
      </c>
      <c r="X14" s="164" t="s">
        <v>63</v>
      </c>
      <c r="Y14" s="158" t="s">
        <v>108</v>
      </c>
      <c r="Z14" s="172" t="s">
        <v>65</v>
      </c>
    </row>
    <row r="15" spans="1:26" s="78" customFormat="1" ht="72.5" x14ac:dyDescent="0.35">
      <c r="A15" s="192">
        <v>11</v>
      </c>
      <c r="B15" s="57" t="s">
        <v>186</v>
      </c>
      <c r="C15" s="45" t="s">
        <v>105</v>
      </c>
      <c r="D15" s="40">
        <v>16389999</v>
      </c>
      <c r="E15" s="40">
        <v>108006018</v>
      </c>
      <c r="F15" s="59">
        <v>600001369</v>
      </c>
      <c r="G15" s="205" t="s">
        <v>187</v>
      </c>
      <c r="H15" s="42" t="s">
        <v>60</v>
      </c>
      <c r="I15" s="42" t="s">
        <v>84</v>
      </c>
      <c r="J15" s="42" t="s">
        <v>84</v>
      </c>
      <c r="K15" s="205" t="s">
        <v>109</v>
      </c>
      <c r="L15" s="206">
        <v>25000000</v>
      </c>
      <c r="M15" s="61">
        <v>21250000</v>
      </c>
      <c r="N15" s="207" t="s">
        <v>183</v>
      </c>
      <c r="O15" s="208" t="s">
        <v>190</v>
      </c>
      <c r="P15" s="39"/>
      <c r="Q15" s="209"/>
      <c r="R15" s="40"/>
      <c r="S15" s="210"/>
      <c r="T15" s="42"/>
      <c r="U15" s="42"/>
      <c r="V15" s="42" t="s">
        <v>63</v>
      </c>
      <c r="W15" s="42" t="s">
        <v>63</v>
      </c>
      <c r="X15" s="42"/>
      <c r="Y15" s="211" t="s">
        <v>110</v>
      </c>
      <c r="Z15" s="41" t="s">
        <v>65</v>
      </c>
    </row>
    <row r="16" spans="1:26" s="78" customFormat="1" ht="86.25" customHeight="1" x14ac:dyDescent="0.35">
      <c r="A16" s="110" t="s">
        <v>199</v>
      </c>
      <c r="B16" s="133" t="s">
        <v>186</v>
      </c>
      <c r="C16" s="134" t="s">
        <v>105</v>
      </c>
      <c r="D16" s="212">
        <v>16389999</v>
      </c>
      <c r="E16" s="212">
        <v>108006018</v>
      </c>
      <c r="F16" s="213">
        <v>600001369</v>
      </c>
      <c r="G16" s="136" t="s">
        <v>187</v>
      </c>
      <c r="H16" s="137" t="s">
        <v>60</v>
      </c>
      <c r="I16" s="136" t="s">
        <v>84</v>
      </c>
      <c r="J16" s="136" t="s">
        <v>84</v>
      </c>
      <c r="K16" s="136" t="s">
        <v>106</v>
      </c>
      <c r="L16" s="214">
        <v>3500000</v>
      </c>
      <c r="M16" s="215">
        <v>2975000</v>
      </c>
      <c r="N16" s="140" t="s">
        <v>188</v>
      </c>
      <c r="O16" s="141" t="s">
        <v>182</v>
      </c>
      <c r="P16" s="216"/>
      <c r="Q16" s="217" t="s">
        <v>63</v>
      </c>
      <c r="R16" s="212"/>
      <c r="S16" s="218" t="s">
        <v>63</v>
      </c>
      <c r="T16" s="137"/>
      <c r="U16" s="137"/>
      <c r="V16" s="137"/>
      <c r="W16" s="137"/>
      <c r="X16" s="137" t="s">
        <v>63</v>
      </c>
      <c r="Y16" s="133" t="s">
        <v>189</v>
      </c>
      <c r="Z16" s="144" t="s">
        <v>65</v>
      </c>
    </row>
    <row r="17" spans="1:26" ht="78" x14ac:dyDescent="0.35">
      <c r="A17" s="35">
        <v>13</v>
      </c>
      <c r="B17" s="57" t="s">
        <v>111</v>
      </c>
      <c r="C17" s="45" t="s">
        <v>112</v>
      </c>
      <c r="D17" s="58">
        <v>72742658</v>
      </c>
      <c r="E17" s="58">
        <v>102177198</v>
      </c>
      <c r="F17" s="59">
        <v>60078434</v>
      </c>
      <c r="G17" s="42" t="s">
        <v>113</v>
      </c>
      <c r="H17" s="42" t="s">
        <v>60</v>
      </c>
      <c r="I17" s="36" t="s">
        <v>114</v>
      </c>
      <c r="J17" s="36" t="s">
        <v>115</v>
      </c>
      <c r="K17" s="42" t="s">
        <v>116</v>
      </c>
      <c r="L17" s="60">
        <v>1400000</v>
      </c>
      <c r="M17" s="61">
        <f>L17/100*85</f>
        <v>1190000</v>
      </c>
      <c r="N17" s="37" t="s">
        <v>174</v>
      </c>
      <c r="O17" s="38" t="s">
        <v>154</v>
      </c>
      <c r="P17" s="39"/>
      <c r="Q17" s="40" t="s">
        <v>63</v>
      </c>
      <c r="R17" s="40"/>
      <c r="S17" s="41"/>
      <c r="T17" s="42" t="s">
        <v>63</v>
      </c>
      <c r="U17" s="42" t="s">
        <v>63</v>
      </c>
      <c r="V17" s="42"/>
      <c r="W17" s="42"/>
      <c r="X17" s="42"/>
      <c r="Y17" s="57" t="s">
        <v>117</v>
      </c>
      <c r="Z17" s="41" t="s">
        <v>65</v>
      </c>
    </row>
    <row r="18" spans="1:26" ht="130" x14ac:dyDescent="0.35">
      <c r="A18" s="110">
        <v>14</v>
      </c>
      <c r="B18" s="148" t="s">
        <v>127</v>
      </c>
      <c r="C18" s="149" t="s">
        <v>119</v>
      </c>
      <c r="D18" s="219">
        <v>72742551</v>
      </c>
      <c r="E18" s="219">
        <v>102177252</v>
      </c>
      <c r="F18" s="220">
        <v>600078451</v>
      </c>
      <c r="G18" s="151" t="s">
        <v>128</v>
      </c>
      <c r="H18" s="152" t="s">
        <v>60</v>
      </c>
      <c r="I18" s="151" t="s">
        <v>84</v>
      </c>
      <c r="J18" s="151" t="s">
        <v>121</v>
      </c>
      <c r="K18" s="151" t="s">
        <v>129</v>
      </c>
      <c r="L18" s="221">
        <v>1200000</v>
      </c>
      <c r="M18" s="222">
        <f t="shared" ref="M18:M21" si="0">L18/100*85</f>
        <v>1020000</v>
      </c>
      <c r="N18" s="223" t="s">
        <v>172</v>
      </c>
      <c r="O18" s="224" t="s">
        <v>168</v>
      </c>
      <c r="P18" s="153"/>
      <c r="Q18" s="154"/>
      <c r="R18" s="154"/>
      <c r="S18" s="150"/>
      <c r="T18" s="152"/>
      <c r="U18" s="152"/>
      <c r="V18" s="152"/>
      <c r="W18" s="152"/>
      <c r="X18" s="152"/>
      <c r="Y18" s="225" t="s">
        <v>130</v>
      </c>
      <c r="Z18" s="150" t="s">
        <v>86</v>
      </c>
    </row>
    <row r="19" spans="1:26" ht="130" x14ac:dyDescent="0.35">
      <c r="A19" s="228" t="s">
        <v>222</v>
      </c>
      <c r="B19" s="46" t="s">
        <v>127</v>
      </c>
      <c r="C19" s="45" t="s">
        <v>119</v>
      </c>
      <c r="D19" s="58">
        <v>72742551</v>
      </c>
      <c r="E19" s="58">
        <v>102177252</v>
      </c>
      <c r="F19" s="59">
        <v>600078451</v>
      </c>
      <c r="G19" s="36" t="s">
        <v>131</v>
      </c>
      <c r="H19" s="42" t="s">
        <v>60</v>
      </c>
      <c r="I19" s="36" t="s">
        <v>84</v>
      </c>
      <c r="J19" s="36" t="s">
        <v>121</v>
      </c>
      <c r="K19" s="36" t="s">
        <v>219</v>
      </c>
      <c r="L19" s="60">
        <v>25500000</v>
      </c>
      <c r="M19" s="61">
        <v>21675000</v>
      </c>
      <c r="N19" s="226" t="s">
        <v>220</v>
      </c>
      <c r="O19" s="227" t="s">
        <v>221</v>
      </c>
      <c r="P19" s="39" t="s">
        <v>63</v>
      </c>
      <c r="Q19" s="40" t="s">
        <v>63</v>
      </c>
      <c r="R19" s="40" t="s">
        <v>63</v>
      </c>
      <c r="S19" s="41" t="s">
        <v>63</v>
      </c>
      <c r="T19" s="42"/>
      <c r="U19" s="42"/>
      <c r="V19" s="42"/>
      <c r="W19" s="42"/>
      <c r="X19" s="42"/>
      <c r="Y19" s="158" t="s">
        <v>130</v>
      </c>
      <c r="Z19" s="41" t="s">
        <v>86</v>
      </c>
    </row>
    <row r="20" spans="1:26" ht="150.65" customHeight="1" x14ac:dyDescent="0.35">
      <c r="A20" s="147" t="s">
        <v>225</v>
      </c>
      <c r="B20" s="229" t="s">
        <v>127</v>
      </c>
      <c r="C20" s="230" t="s">
        <v>119</v>
      </c>
      <c r="D20" s="231">
        <v>72742551</v>
      </c>
      <c r="E20" s="231">
        <v>102177252</v>
      </c>
      <c r="F20" s="232">
        <v>600078451</v>
      </c>
      <c r="G20" s="233" t="s">
        <v>131</v>
      </c>
      <c r="H20" s="234" t="s">
        <v>60</v>
      </c>
      <c r="I20" s="233" t="s">
        <v>84</v>
      </c>
      <c r="J20" s="233" t="s">
        <v>121</v>
      </c>
      <c r="K20" s="233" t="s">
        <v>223</v>
      </c>
      <c r="L20" s="235" t="s">
        <v>205</v>
      </c>
      <c r="M20" s="236">
        <v>17000000</v>
      </c>
      <c r="N20" s="237" t="s">
        <v>224</v>
      </c>
      <c r="O20" s="238" t="s">
        <v>221</v>
      </c>
      <c r="P20" s="239" t="s">
        <v>63</v>
      </c>
      <c r="Q20" s="240" t="s">
        <v>63</v>
      </c>
      <c r="R20" s="240" t="s">
        <v>63</v>
      </c>
      <c r="S20" s="43" t="s">
        <v>63</v>
      </c>
      <c r="T20" s="234"/>
      <c r="U20" s="234"/>
      <c r="V20" s="234" t="s">
        <v>63</v>
      </c>
      <c r="W20" s="234" t="s">
        <v>63</v>
      </c>
      <c r="X20" s="234" t="s">
        <v>63</v>
      </c>
      <c r="Y20" s="229" t="s">
        <v>130</v>
      </c>
      <c r="Z20" s="43" t="s">
        <v>86</v>
      </c>
    </row>
    <row r="21" spans="1:26" ht="177.65" customHeight="1" x14ac:dyDescent="0.35">
      <c r="A21" s="241">
        <v>16</v>
      </c>
      <c r="B21" s="133" t="s">
        <v>127</v>
      </c>
      <c r="C21" s="134" t="s">
        <v>119</v>
      </c>
      <c r="D21" s="242">
        <v>72742551</v>
      </c>
      <c r="E21" s="242">
        <v>102177252</v>
      </c>
      <c r="F21" s="243">
        <v>600078451</v>
      </c>
      <c r="G21" s="136" t="s">
        <v>131</v>
      </c>
      <c r="H21" s="137" t="s">
        <v>60</v>
      </c>
      <c r="I21" s="136" t="s">
        <v>84</v>
      </c>
      <c r="J21" s="136" t="s">
        <v>121</v>
      </c>
      <c r="K21" s="136" t="s">
        <v>132</v>
      </c>
      <c r="L21" s="140" t="s">
        <v>133</v>
      </c>
      <c r="M21" s="215">
        <f t="shared" si="0"/>
        <v>73950000</v>
      </c>
      <c r="N21" s="244" t="s">
        <v>172</v>
      </c>
      <c r="O21" s="245" t="s">
        <v>168</v>
      </c>
      <c r="P21" s="216" t="s">
        <v>63</v>
      </c>
      <c r="Q21" s="212" t="s">
        <v>63</v>
      </c>
      <c r="R21" s="212" t="s">
        <v>63</v>
      </c>
      <c r="S21" s="144" t="s">
        <v>63</v>
      </c>
      <c r="T21" s="137"/>
      <c r="U21" s="137"/>
      <c r="V21" s="137" t="s">
        <v>63</v>
      </c>
      <c r="W21" s="137" t="s">
        <v>63</v>
      </c>
      <c r="X21" s="137" t="s">
        <v>63</v>
      </c>
      <c r="Y21" s="133" t="s">
        <v>130</v>
      </c>
      <c r="Z21" s="144" t="s">
        <v>86</v>
      </c>
    </row>
    <row r="22" spans="1:26" ht="188.4" customHeight="1" x14ac:dyDescent="0.35">
      <c r="A22" s="35" t="s">
        <v>227</v>
      </c>
      <c r="B22" s="57" t="s">
        <v>127</v>
      </c>
      <c r="C22" s="45" t="s">
        <v>119</v>
      </c>
      <c r="D22" s="58">
        <v>72742551</v>
      </c>
      <c r="E22" s="58">
        <v>102177252</v>
      </c>
      <c r="F22" s="59">
        <v>600078451</v>
      </c>
      <c r="G22" s="36" t="s">
        <v>131</v>
      </c>
      <c r="H22" s="42" t="s">
        <v>60</v>
      </c>
      <c r="I22" s="36" t="s">
        <v>84</v>
      </c>
      <c r="J22" s="36" t="s">
        <v>121</v>
      </c>
      <c r="K22" s="36" t="s">
        <v>134</v>
      </c>
      <c r="L22" s="62" t="s">
        <v>135</v>
      </c>
      <c r="M22" s="77">
        <f>L22/100*85</f>
        <v>68000000</v>
      </c>
      <c r="N22" s="237" t="s">
        <v>167</v>
      </c>
      <c r="O22" s="238" t="s">
        <v>226</v>
      </c>
      <c r="P22" s="39" t="s">
        <v>63</v>
      </c>
      <c r="Q22" s="40" t="s">
        <v>63</v>
      </c>
      <c r="R22" s="40" t="s">
        <v>63</v>
      </c>
      <c r="S22" s="41" t="s">
        <v>63</v>
      </c>
      <c r="T22" s="63"/>
      <c r="U22" s="63"/>
      <c r="V22" s="42" t="s">
        <v>63</v>
      </c>
      <c r="W22" s="42" t="s">
        <v>63</v>
      </c>
      <c r="X22" s="42" t="s">
        <v>63</v>
      </c>
      <c r="Y22" s="57" t="s">
        <v>130</v>
      </c>
      <c r="Z22" s="41" t="s">
        <v>86</v>
      </c>
    </row>
    <row r="23" spans="1:26" ht="104" x14ac:dyDescent="0.35">
      <c r="A23" s="277">
        <v>18</v>
      </c>
      <c r="B23" s="46" t="s">
        <v>136</v>
      </c>
      <c r="C23" s="47" t="s">
        <v>137</v>
      </c>
      <c r="D23" s="48">
        <v>72742682</v>
      </c>
      <c r="E23" s="48">
        <v>102177236</v>
      </c>
      <c r="F23" s="49">
        <v>600078591</v>
      </c>
      <c r="G23" s="50" t="s">
        <v>138</v>
      </c>
      <c r="H23" s="51" t="s">
        <v>60</v>
      </c>
      <c r="I23" s="50" t="s">
        <v>84</v>
      </c>
      <c r="J23" s="50" t="s">
        <v>139</v>
      </c>
      <c r="K23" s="51"/>
      <c r="L23" s="52">
        <v>1200000</v>
      </c>
      <c r="M23" s="53">
        <f t="shared" ref="M23" si="1">L23/100*85</f>
        <v>1020000</v>
      </c>
      <c r="N23" s="74" t="s">
        <v>140</v>
      </c>
      <c r="O23" s="51" t="s">
        <v>141</v>
      </c>
      <c r="P23" s="54" t="s">
        <v>63</v>
      </c>
      <c r="Q23" s="55" t="s">
        <v>63</v>
      </c>
      <c r="R23" s="55" t="s">
        <v>63</v>
      </c>
      <c r="S23" s="56" t="s">
        <v>63</v>
      </c>
      <c r="T23" s="51"/>
      <c r="U23" s="51"/>
      <c r="V23" s="51"/>
      <c r="W23" s="51"/>
      <c r="X23" s="51"/>
      <c r="Y23" s="54"/>
      <c r="Z23" s="56"/>
    </row>
    <row r="24" spans="1:26" ht="104" x14ac:dyDescent="0.35">
      <c r="A24" s="278">
        <v>19</v>
      </c>
      <c r="B24" s="57" t="s">
        <v>136</v>
      </c>
      <c r="C24" s="45" t="s">
        <v>137</v>
      </c>
      <c r="D24" s="58">
        <v>72742682</v>
      </c>
      <c r="E24" s="58">
        <v>102177236</v>
      </c>
      <c r="F24" s="59">
        <v>600078591</v>
      </c>
      <c r="G24" s="36" t="s">
        <v>142</v>
      </c>
      <c r="H24" s="42" t="s">
        <v>60</v>
      </c>
      <c r="I24" s="36" t="s">
        <v>84</v>
      </c>
      <c r="J24" s="36" t="s">
        <v>139</v>
      </c>
      <c r="K24" s="42"/>
      <c r="L24" s="60">
        <v>2300000</v>
      </c>
      <c r="M24" s="61">
        <f>L24/100*85</f>
        <v>1955000</v>
      </c>
      <c r="N24" s="75" t="s">
        <v>140</v>
      </c>
      <c r="O24" s="42" t="s">
        <v>141</v>
      </c>
      <c r="P24" s="39" t="s">
        <v>63</v>
      </c>
      <c r="Q24" s="40" t="s">
        <v>63</v>
      </c>
      <c r="R24" s="40" t="s">
        <v>63</v>
      </c>
      <c r="S24" s="41" t="s">
        <v>63</v>
      </c>
      <c r="T24" s="42"/>
      <c r="U24" s="42"/>
      <c r="V24" s="42"/>
      <c r="W24" s="42"/>
      <c r="X24" s="42"/>
      <c r="Y24" s="39"/>
      <c r="Z24" s="41"/>
    </row>
    <row r="25" spans="1:26" ht="104" x14ac:dyDescent="0.35">
      <c r="A25" s="278">
        <v>20</v>
      </c>
      <c r="B25" s="57" t="s">
        <v>136</v>
      </c>
      <c r="C25" s="45" t="s">
        <v>137</v>
      </c>
      <c r="D25" s="58">
        <v>72742682</v>
      </c>
      <c r="E25" s="58">
        <v>102177236</v>
      </c>
      <c r="F25" s="59">
        <v>600078591</v>
      </c>
      <c r="G25" s="36" t="s">
        <v>143</v>
      </c>
      <c r="H25" s="42" t="s">
        <v>60</v>
      </c>
      <c r="I25" s="36" t="s">
        <v>84</v>
      </c>
      <c r="J25" s="36" t="s">
        <v>139</v>
      </c>
      <c r="K25" s="42"/>
      <c r="L25" s="60">
        <v>2000000</v>
      </c>
      <c r="M25" s="61">
        <f>L25/100*85</f>
        <v>1700000</v>
      </c>
      <c r="N25" s="76" t="s">
        <v>140</v>
      </c>
      <c r="O25" s="36" t="s">
        <v>141</v>
      </c>
      <c r="P25" s="39" t="s">
        <v>63</v>
      </c>
      <c r="Q25" s="40" t="s">
        <v>63</v>
      </c>
      <c r="R25" s="40" t="s">
        <v>63</v>
      </c>
      <c r="S25" s="41" t="s">
        <v>63</v>
      </c>
      <c r="T25" s="42"/>
      <c r="U25" s="42"/>
      <c r="V25" s="42"/>
      <c r="W25" s="42"/>
      <c r="X25" s="42"/>
      <c r="Y25" s="39"/>
      <c r="Z25" s="41"/>
    </row>
    <row r="26" spans="1:26" ht="56.25" customHeight="1" thickBot="1" x14ac:dyDescent="0.4">
      <c r="A26" s="279">
        <v>21</v>
      </c>
      <c r="B26" s="46" t="s">
        <v>148</v>
      </c>
      <c r="C26" s="55" t="s">
        <v>149</v>
      </c>
      <c r="D26" s="48">
        <v>70695121</v>
      </c>
      <c r="E26" s="48">
        <v>102165815</v>
      </c>
      <c r="F26" s="49">
        <v>600078329</v>
      </c>
      <c r="G26" s="50" t="s">
        <v>150</v>
      </c>
      <c r="H26" s="51" t="s">
        <v>60</v>
      </c>
      <c r="I26" s="50" t="s">
        <v>151</v>
      </c>
      <c r="J26" s="51" t="s">
        <v>146</v>
      </c>
      <c r="K26" s="51" t="s">
        <v>152</v>
      </c>
      <c r="L26" s="52">
        <v>3500000</v>
      </c>
      <c r="M26" s="53">
        <f>L26/100*85</f>
        <v>2975000</v>
      </c>
      <c r="N26" s="64" t="s">
        <v>153</v>
      </c>
      <c r="O26" s="65" t="s">
        <v>154</v>
      </c>
      <c r="P26" s="54"/>
      <c r="Q26" s="55"/>
      <c r="R26" s="55"/>
      <c r="S26" s="56" t="s">
        <v>63</v>
      </c>
      <c r="T26" s="51"/>
      <c r="U26" s="51"/>
      <c r="V26" s="51"/>
      <c r="W26" s="51"/>
      <c r="X26" s="51"/>
      <c r="Y26" s="54" t="s">
        <v>155</v>
      </c>
      <c r="Z26" s="56" t="s">
        <v>86</v>
      </c>
    </row>
    <row r="27" spans="1:26" ht="199.25" customHeight="1" x14ac:dyDescent="0.35">
      <c r="A27" s="247">
        <v>1</v>
      </c>
      <c r="B27" s="248" t="s">
        <v>156</v>
      </c>
      <c r="C27" s="249" t="s">
        <v>157</v>
      </c>
      <c r="D27" s="250">
        <v>70981531</v>
      </c>
      <c r="E27" s="250">
        <v>102177325</v>
      </c>
      <c r="F27" s="251">
        <v>650022131</v>
      </c>
      <c r="G27" s="252" t="s">
        <v>161</v>
      </c>
      <c r="H27" s="253" t="s">
        <v>60</v>
      </c>
      <c r="I27" s="254" t="s">
        <v>73</v>
      </c>
      <c r="J27" s="254" t="s">
        <v>162</v>
      </c>
      <c r="K27" s="246" t="s">
        <v>228</v>
      </c>
      <c r="L27" s="255">
        <v>40000000</v>
      </c>
      <c r="M27" s="256">
        <v>34000000</v>
      </c>
      <c r="N27" s="262" t="s">
        <v>229</v>
      </c>
      <c r="O27" s="263" t="s">
        <v>230</v>
      </c>
      <c r="P27" s="257" t="s">
        <v>63</v>
      </c>
      <c r="Q27" s="258" t="s">
        <v>63</v>
      </c>
      <c r="R27" s="258"/>
      <c r="S27" s="259"/>
      <c r="T27" s="253"/>
      <c r="U27" s="253" t="s">
        <v>63</v>
      </c>
      <c r="V27" s="253" t="s">
        <v>63</v>
      </c>
      <c r="W27" s="253" t="s">
        <v>63</v>
      </c>
      <c r="X27" s="253" t="s">
        <v>63</v>
      </c>
      <c r="Y27" s="260" t="s">
        <v>163</v>
      </c>
      <c r="Z27" s="261" t="s">
        <v>86</v>
      </c>
    </row>
    <row r="28" spans="1:26" ht="148.25" customHeight="1" thickBot="1" x14ac:dyDescent="0.4">
      <c r="A28" s="264">
        <v>23</v>
      </c>
      <c r="B28" s="265" t="s">
        <v>156</v>
      </c>
      <c r="C28" s="266" t="s">
        <v>157</v>
      </c>
      <c r="D28" s="267">
        <v>70981531</v>
      </c>
      <c r="E28" s="267">
        <v>102177325</v>
      </c>
      <c r="F28" s="268">
        <v>650022131</v>
      </c>
      <c r="G28" s="265" t="s">
        <v>164</v>
      </c>
      <c r="H28" s="265" t="s">
        <v>60</v>
      </c>
      <c r="I28" s="265" t="s">
        <v>84</v>
      </c>
      <c r="J28" s="265" t="s">
        <v>69</v>
      </c>
      <c r="K28" s="265" t="s">
        <v>165</v>
      </c>
      <c r="L28" s="265">
        <v>40000000</v>
      </c>
      <c r="M28" s="265">
        <v>34000000</v>
      </c>
      <c r="N28" s="269" t="s">
        <v>171</v>
      </c>
      <c r="O28" s="270" t="s">
        <v>173</v>
      </c>
      <c r="P28" s="265"/>
      <c r="Q28" s="266"/>
      <c r="R28" s="266" t="s">
        <v>63</v>
      </c>
      <c r="S28" s="271" t="s">
        <v>63</v>
      </c>
      <c r="T28" s="265"/>
      <c r="U28" s="265" t="s">
        <v>63</v>
      </c>
      <c r="V28" s="265" t="s">
        <v>63</v>
      </c>
      <c r="W28" s="265" t="s">
        <v>63</v>
      </c>
      <c r="X28" s="265" t="s">
        <v>63</v>
      </c>
      <c r="Y28" s="265" t="s">
        <v>166</v>
      </c>
      <c r="Z28" s="271" t="s">
        <v>86</v>
      </c>
    </row>
    <row r="29" spans="1:26" x14ac:dyDescent="0.35">
      <c r="L29" s="1"/>
      <c r="M29" s="1"/>
    </row>
    <row r="30" spans="1:26" x14ac:dyDescent="0.35">
      <c r="A30" s="2"/>
      <c r="B30" s="2"/>
      <c r="C30" s="2"/>
      <c r="D30" s="2"/>
      <c r="E30" s="2"/>
      <c r="F30" s="2"/>
      <c r="G30" s="2"/>
      <c r="H30" s="2"/>
    </row>
    <row r="31" spans="1:26" x14ac:dyDescent="0.35">
      <c r="A31" s="2"/>
      <c r="B31" s="1" t="s">
        <v>231</v>
      </c>
      <c r="C31" s="2"/>
      <c r="D31" s="2"/>
      <c r="E31" s="2"/>
      <c r="F31" s="2"/>
      <c r="G31" s="2"/>
      <c r="H31" s="2"/>
    </row>
    <row r="32" spans="1:26" x14ac:dyDescent="0.35">
      <c r="A32" s="2"/>
      <c r="B32" s="2"/>
      <c r="C32" s="2"/>
      <c r="D32" s="2"/>
      <c r="E32" s="2"/>
      <c r="F32" s="2"/>
      <c r="G32" s="2"/>
      <c r="H32" s="2"/>
    </row>
    <row r="33" spans="1:13" x14ac:dyDescent="0.35">
      <c r="A33" s="2"/>
      <c r="B33" s="2"/>
      <c r="C33" s="2"/>
      <c r="D33" s="2"/>
      <c r="E33" s="2"/>
      <c r="F33" s="2"/>
      <c r="G33" s="2"/>
      <c r="H33" s="2"/>
    </row>
    <row r="34" spans="1:13" x14ac:dyDescent="0.35">
      <c r="A34" s="2"/>
      <c r="B34" s="2"/>
      <c r="C34" s="2"/>
      <c r="D34" s="2"/>
      <c r="E34" s="2"/>
      <c r="F34" s="2"/>
      <c r="G34" s="2"/>
      <c r="H34" s="2"/>
    </row>
    <row r="35" spans="1:13" x14ac:dyDescent="0.35">
      <c r="A35" s="3"/>
      <c r="B35" s="3"/>
      <c r="C35" s="3"/>
      <c r="D35" s="3"/>
      <c r="E35" s="3"/>
    </row>
    <row r="36" spans="1:13" x14ac:dyDescent="0.35">
      <c r="A36" s="2"/>
      <c r="B36" s="2"/>
      <c r="C36" s="2"/>
      <c r="D36" s="2"/>
      <c r="E36" s="2"/>
      <c r="F36" s="2"/>
    </row>
    <row r="37" spans="1:13" x14ac:dyDescent="0.35">
      <c r="A37" s="2"/>
      <c r="B37" s="2"/>
      <c r="C37" s="2"/>
      <c r="D37" s="2"/>
      <c r="E37" s="2"/>
      <c r="F37" s="2"/>
    </row>
    <row r="38" spans="1:13" x14ac:dyDescent="0.35">
      <c r="A38" s="2"/>
      <c r="B38" s="2"/>
      <c r="C38" s="2"/>
      <c r="D38" s="2"/>
      <c r="E38" s="2"/>
      <c r="F38" s="2"/>
    </row>
    <row r="39" spans="1:13" x14ac:dyDescent="0.35">
      <c r="A39" s="2"/>
      <c r="B39" s="2"/>
      <c r="C39" s="2"/>
      <c r="D39" s="2"/>
      <c r="E39" s="2"/>
      <c r="F39" s="2"/>
    </row>
    <row r="40" spans="1:13" x14ac:dyDescent="0.35">
      <c r="A40" s="2"/>
      <c r="B40" s="2"/>
      <c r="C40" s="2"/>
      <c r="D40" s="2"/>
      <c r="E40" s="2"/>
      <c r="F40" s="2"/>
    </row>
    <row r="43" spans="1:13" x14ac:dyDescent="0.35">
      <c r="A43" s="2"/>
    </row>
    <row r="46" spans="1:13" s="2" customFormat="1" x14ac:dyDescent="0.35">
      <c r="L46" s="12"/>
      <c r="M46" s="12"/>
    </row>
    <row r="47" spans="1:13" s="2" customFormat="1" x14ac:dyDescent="0.35">
      <c r="L47" s="12"/>
      <c r="M47" s="12"/>
    </row>
    <row r="48" spans="1:13" x14ac:dyDescent="0.35">
      <c r="A48" s="3"/>
    </row>
    <row r="50" spans="1:13" s="13" customFormat="1" x14ac:dyDescent="0.35">
      <c r="A50" s="2"/>
      <c r="B50" s="2"/>
      <c r="C50" s="2"/>
      <c r="D50" s="2"/>
      <c r="E50" s="2"/>
      <c r="F50" s="2"/>
      <c r="G50" s="2"/>
      <c r="H50" s="2"/>
      <c r="I50" s="1"/>
      <c r="L50" s="14"/>
      <c r="M50" s="14"/>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N3:N4"/>
    <mergeCell ref="O3:O4"/>
    <mergeCell ref="H2:H4"/>
    <mergeCell ref="W3:W4"/>
    <mergeCell ref="I2:I4"/>
  </mergeCells>
  <pageMargins left="0.7" right="0.7" top="0.78740157499999996" bottom="0.78740157499999996" header="0.3" footer="0.3"/>
  <pageSetup paperSize="9" scale="3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37"/>
  <sheetViews>
    <sheetView topLeftCell="B1" zoomScale="49" zoomScaleNormal="100" workbookViewId="0">
      <selection activeCell="G11" sqref="G11"/>
    </sheetView>
  </sheetViews>
  <sheetFormatPr defaultColWidth="8.6328125" defaultRowHeight="14.5" x14ac:dyDescent="0.35"/>
  <cols>
    <col min="1" max="1" width="14.36328125" style="1" hidden="1" customWidth="1"/>
    <col min="2" max="2" width="7.36328125" style="1" customWidth="1"/>
    <col min="3" max="3" width="18.36328125" style="1" customWidth="1"/>
    <col min="4" max="4" width="17.54296875" style="1" customWidth="1"/>
    <col min="5" max="5" width="9.6328125" style="1" customWidth="1"/>
    <col min="6" max="6" width="22.36328125" style="1" customWidth="1"/>
    <col min="7" max="8" width="13.6328125" style="1" customWidth="1"/>
    <col min="9" max="9" width="16.6328125" style="1" customWidth="1"/>
    <col min="10" max="10" width="39.453125" style="1" customWidth="1"/>
    <col min="11" max="11" width="12.54296875" style="9" customWidth="1"/>
    <col min="12" max="12" width="13" style="9" customWidth="1"/>
    <col min="13" max="13" width="9" style="1" customWidth="1"/>
    <col min="14" max="14" width="8.6328125" style="1"/>
    <col min="15" max="18" width="11.08984375" style="1" customWidth="1"/>
    <col min="19" max="20" width="10.54296875" style="1" customWidth="1"/>
    <col min="21" max="16384" width="8.6328125" style="1"/>
  </cols>
  <sheetData>
    <row r="1" spans="1:20" ht="21.75" customHeight="1" thickBot="1" x14ac:dyDescent="0.5">
      <c r="A1" s="353" t="s">
        <v>36</v>
      </c>
      <c r="B1" s="354"/>
      <c r="C1" s="354"/>
      <c r="D1" s="354"/>
      <c r="E1" s="354"/>
      <c r="F1" s="354"/>
      <c r="G1" s="354"/>
      <c r="H1" s="354"/>
      <c r="I1" s="354"/>
      <c r="J1" s="354"/>
      <c r="K1" s="354"/>
      <c r="L1" s="354"/>
      <c r="M1" s="354"/>
      <c r="N1" s="354"/>
      <c r="O1" s="354"/>
      <c r="P1" s="354"/>
      <c r="Q1" s="354"/>
      <c r="R1" s="354"/>
      <c r="S1" s="354"/>
      <c r="T1" s="355"/>
    </row>
    <row r="2" spans="1:20" ht="30" customHeight="1" thickBot="1" x14ac:dyDescent="0.4">
      <c r="A2" s="289" t="s">
        <v>37</v>
      </c>
      <c r="B2" s="287" t="s">
        <v>1</v>
      </c>
      <c r="C2" s="335" t="s">
        <v>38</v>
      </c>
      <c r="D2" s="331"/>
      <c r="E2" s="331"/>
      <c r="F2" s="358" t="s">
        <v>3</v>
      </c>
      <c r="G2" s="380" t="s">
        <v>25</v>
      </c>
      <c r="H2" s="296" t="s">
        <v>49</v>
      </c>
      <c r="I2" s="294" t="s">
        <v>5</v>
      </c>
      <c r="J2" s="362" t="s">
        <v>6</v>
      </c>
      <c r="K2" s="292" t="s">
        <v>39</v>
      </c>
      <c r="L2" s="293"/>
      <c r="M2" s="365" t="s">
        <v>8</v>
      </c>
      <c r="N2" s="366"/>
      <c r="O2" s="374" t="s">
        <v>40</v>
      </c>
      <c r="P2" s="375"/>
      <c r="Q2" s="375"/>
      <c r="R2" s="375"/>
      <c r="S2" s="365" t="s">
        <v>10</v>
      </c>
      <c r="T2" s="366"/>
    </row>
    <row r="3" spans="1:20" ht="22.4" customHeight="1" thickBot="1" x14ac:dyDescent="0.4">
      <c r="A3" s="356"/>
      <c r="B3" s="369"/>
      <c r="C3" s="370" t="s">
        <v>41</v>
      </c>
      <c r="D3" s="372" t="s">
        <v>42</v>
      </c>
      <c r="E3" s="372" t="s">
        <v>43</v>
      </c>
      <c r="F3" s="359"/>
      <c r="G3" s="381"/>
      <c r="H3" s="383"/>
      <c r="I3" s="361"/>
      <c r="J3" s="363"/>
      <c r="K3" s="378" t="s">
        <v>44</v>
      </c>
      <c r="L3" s="378" t="s">
        <v>55</v>
      </c>
      <c r="M3" s="305" t="s">
        <v>17</v>
      </c>
      <c r="N3" s="307" t="s">
        <v>18</v>
      </c>
      <c r="O3" s="376" t="s">
        <v>28</v>
      </c>
      <c r="P3" s="377"/>
      <c r="Q3" s="377"/>
      <c r="R3" s="377"/>
      <c r="S3" s="367" t="s">
        <v>45</v>
      </c>
      <c r="T3" s="368" t="s">
        <v>22</v>
      </c>
    </row>
    <row r="4" spans="1:20" ht="68.25" customHeight="1" thickBot="1" x14ac:dyDescent="0.4">
      <c r="A4" s="357"/>
      <c r="B4" s="288"/>
      <c r="C4" s="371"/>
      <c r="D4" s="373"/>
      <c r="E4" s="373"/>
      <c r="F4" s="360"/>
      <c r="G4" s="382"/>
      <c r="H4" s="297"/>
      <c r="I4" s="295"/>
      <c r="J4" s="364"/>
      <c r="K4" s="379"/>
      <c r="L4" s="379"/>
      <c r="M4" s="306"/>
      <c r="N4" s="308"/>
      <c r="O4" s="31" t="s">
        <v>46</v>
      </c>
      <c r="P4" s="32" t="s">
        <v>31</v>
      </c>
      <c r="Q4" s="33" t="s">
        <v>32</v>
      </c>
      <c r="R4" s="34" t="s">
        <v>47</v>
      </c>
      <c r="S4" s="314"/>
      <c r="T4" s="316"/>
    </row>
    <row r="5" spans="1:20" ht="104" x14ac:dyDescent="0.35">
      <c r="A5" s="1">
        <v>1</v>
      </c>
      <c r="B5" s="155" t="s">
        <v>214</v>
      </c>
      <c r="C5" s="90" t="s">
        <v>56</v>
      </c>
      <c r="D5" s="91" t="s">
        <v>57</v>
      </c>
      <c r="E5" s="92" t="s">
        <v>58</v>
      </c>
      <c r="F5" s="86" t="s">
        <v>59</v>
      </c>
      <c r="G5" s="93" t="s">
        <v>60</v>
      </c>
      <c r="H5" s="86" t="s">
        <v>61</v>
      </c>
      <c r="I5" s="86" t="s">
        <v>61</v>
      </c>
      <c r="J5" s="86" t="s">
        <v>62</v>
      </c>
      <c r="K5" s="94">
        <v>150000000</v>
      </c>
      <c r="L5" s="95">
        <f>K5/100*85</f>
        <v>127500000</v>
      </c>
      <c r="M5" s="96" t="s">
        <v>175</v>
      </c>
      <c r="N5" s="97" t="s">
        <v>176</v>
      </c>
      <c r="O5" s="98" t="s">
        <v>63</v>
      </c>
      <c r="P5" s="99" t="s">
        <v>63</v>
      </c>
      <c r="Q5" s="99" t="s">
        <v>63</v>
      </c>
      <c r="R5" s="100" t="s">
        <v>63</v>
      </c>
      <c r="S5" s="98" t="s">
        <v>64</v>
      </c>
      <c r="T5" s="100" t="s">
        <v>65</v>
      </c>
    </row>
    <row r="6" spans="1:20" ht="130" x14ac:dyDescent="0.35">
      <c r="A6" s="73">
        <v>2</v>
      </c>
      <c r="B6" s="132" t="s">
        <v>66</v>
      </c>
      <c r="C6" s="133" t="s">
        <v>67</v>
      </c>
      <c r="D6" s="134" t="s">
        <v>57</v>
      </c>
      <c r="E6" s="135">
        <v>75122308</v>
      </c>
      <c r="F6" s="136" t="s">
        <v>68</v>
      </c>
      <c r="G6" s="137" t="s">
        <v>60</v>
      </c>
      <c r="H6" s="136" t="s">
        <v>61</v>
      </c>
      <c r="I6" s="136" t="s">
        <v>69</v>
      </c>
      <c r="J6" s="136" t="s">
        <v>213</v>
      </c>
      <c r="K6" s="138">
        <v>16000000</v>
      </c>
      <c r="L6" s="139">
        <v>8000000</v>
      </c>
      <c r="M6" s="140" t="s">
        <v>169</v>
      </c>
      <c r="N6" s="141" t="s">
        <v>168</v>
      </c>
      <c r="O6" s="142">
        <v>0</v>
      </c>
      <c r="P6" s="142">
        <v>0</v>
      </c>
      <c r="Q6" s="143" t="s">
        <v>63</v>
      </c>
      <c r="R6" s="143" t="s">
        <v>63</v>
      </c>
      <c r="S6" s="133" t="s">
        <v>70</v>
      </c>
      <c r="T6" s="144" t="s">
        <v>65</v>
      </c>
    </row>
    <row r="7" spans="1:20" ht="65" x14ac:dyDescent="0.35">
      <c r="A7" s="1">
        <v>1</v>
      </c>
      <c r="B7" s="80" t="s">
        <v>212</v>
      </c>
      <c r="C7" s="46" t="s">
        <v>144</v>
      </c>
      <c r="D7" s="47" t="s">
        <v>144</v>
      </c>
      <c r="E7" s="56">
        <v>5306540</v>
      </c>
      <c r="F7" s="50" t="s">
        <v>145</v>
      </c>
      <c r="G7" s="51" t="s">
        <v>60</v>
      </c>
      <c r="H7" s="50" t="s">
        <v>114</v>
      </c>
      <c r="I7" s="51" t="s">
        <v>146</v>
      </c>
      <c r="J7" s="50" t="s">
        <v>147</v>
      </c>
      <c r="K7" s="272">
        <v>10600000</v>
      </c>
      <c r="L7" s="273">
        <v>9000000</v>
      </c>
      <c r="M7" s="274" t="s">
        <v>170</v>
      </c>
      <c r="N7" s="275" t="s">
        <v>171</v>
      </c>
      <c r="O7" s="54" t="s">
        <v>63</v>
      </c>
      <c r="P7" s="55" t="s">
        <v>63</v>
      </c>
      <c r="Q7" s="55" t="s">
        <v>63</v>
      </c>
      <c r="R7" s="56" t="s">
        <v>63</v>
      </c>
      <c r="S7" s="46" t="s">
        <v>117</v>
      </c>
      <c r="T7" s="276" t="s">
        <v>86</v>
      </c>
    </row>
    <row r="8" spans="1:20" ht="15" thickBot="1" x14ac:dyDescent="0.4">
      <c r="B8" s="4" t="s">
        <v>23</v>
      </c>
      <c r="C8" s="5"/>
      <c r="D8" s="6"/>
      <c r="E8" s="7"/>
      <c r="F8" s="8"/>
      <c r="G8" s="8"/>
      <c r="H8" s="8"/>
      <c r="I8" s="8"/>
      <c r="J8" s="8"/>
      <c r="K8" s="15"/>
      <c r="L8" s="16"/>
      <c r="M8" s="5"/>
      <c r="N8" s="7"/>
      <c r="O8" s="5"/>
      <c r="P8" s="6"/>
      <c r="Q8" s="6"/>
      <c r="R8" s="7"/>
      <c r="S8" s="5"/>
      <c r="T8" s="7"/>
    </row>
    <row r="9" spans="1:20" x14ac:dyDescent="0.35">
      <c r="B9" s="17"/>
    </row>
    <row r="10" spans="1:20" x14ac:dyDescent="0.35">
      <c r="B10" s="17"/>
      <c r="C10" s="1" t="s">
        <v>231</v>
      </c>
    </row>
    <row r="11" spans="1:20" x14ac:dyDescent="0.35">
      <c r="B11" s="17"/>
    </row>
    <row r="16" spans="1:20" x14ac:dyDescent="0.35">
      <c r="A16" s="1" t="s">
        <v>48</v>
      </c>
    </row>
    <row r="18" spans="1:12" ht="16.25" customHeight="1" x14ac:dyDescent="0.35"/>
    <row r="24" spans="1:12" x14ac:dyDescent="0.35">
      <c r="A24" s="3" t="s">
        <v>34</v>
      </c>
      <c r="B24" s="2"/>
      <c r="C24" s="2"/>
      <c r="D24" s="2"/>
      <c r="E24" s="2"/>
      <c r="F24" s="2"/>
      <c r="G24" s="2"/>
      <c r="H24" s="2"/>
      <c r="I24" s="2"/>
      <c r="J24" s="2"/>
      <c r="K24" s="12"/>
      <c r="L24" s="12"/>
    </row>
    <row r="25" spans="1:12" x14ac:dyDescent="0.35">
      <c r="A25" s="3" t="s">
        <v>35</v>
      </c>
      <c r="B25" s="2"/>
      <c r="C25" s="2"/>
      <c r="D25" s="2"/>
      <c r="E25" s="2"/>
      <c r="F25" s="2"/>
      <c r="G25" s="2"/>
      <c r="H25" s="2"/>
      <c r="I25" s="2"/>
      <c r="J25" s="2"/>
      <c r="K25" s="12"/>
      <c r="L25" s="12"/>
    </row>
    <row r="26" spans="1:12" x14ac:dyDescent="0.35">
      <c r="A26" s="3"/>
      <c r="B26" s="2"/>
      <c r="C26" s="2"/>
      <c r="D26" s="2"/>
      <c r="E26" s="2"/>
      <c r="F26" s="2"/>
      <c r="G26" s="2"/>
      <c r="H26" s="2"/>
      <c r="I26" s="2"/>
      <c r="J26" s="2"/>
      <c r="K26" s="12"/>
      <c r="L26" s="12"/>
    </row>
    <row r="27" spans="1:12" x14ac:dyDescent="0.35">
      <c r="A27" s="3"/>
      <c r="B27" s="2"/>
      <c r="C27" s="2"/>
      <c r="D27" s="2"/>
      <c r="E27" s="2"/>
      <c r="F27" s="2"/>
      <c r="G27" s="2"/>
      <c r="H27" s="2"/>
      <c r="I27" s="2"/>
      <c r="J27" s="2"/>
      <c r="K27" s="12"/>
      <c r="L27" s="12"/>
    </row>
    <row r="28" spans="1:12" x14ac:dyDescent="0.35">
      <c r="A28" s="3"/>
      <c r="B28" s="2"/>
      <c r="C28" s="2"/>
      <c r="D28" s="2"/>
      <c r="E28" s="2"/>
      <c r="F28" s="2"/>
      <c r="G28" s="2"/>
      <c r="H28" s="2"/>
      <c r="I28" s="2"/>
      <c r="J28" s="2"/>
      <c r="K28" s="12"/>
      <c r="L28" s="12"/>
    </row>
    <row r="29" spans="1:12" x14ac:dyDescent="0.35">
      <c r="A29" s="3"/>
      <c r="B29" s="2"/>
      <c r="C29" s="2"/>
      <c r="D29" s="2"/>
      <c r="E29" s="2"/>
      <c r="F29" s="2"/>
      <c r="G29" s="2"/>
      <c r="H29" s="2"/>
      <c r="I29" s="2"/>
      <c r="J29" s="2"/>
      <c r="K29" s="12"/>
      <c r="L29" s="12"/>
    </row>
    <row r="30" spans="1:12" x14ac:dyDescent="0.35">
      <c r="A30" s="3"/>
      <c r="B30" s="2"/>
      <c r="C30" s="2"/>
      <c r="D30" s="2"/>
      <c r="E30" s="2"/>
      <c r="F30" s="2"/>
      <c r="G30" s="2"/>
      <c r="H30" s="2"/>
      <c r="I30" s="2"/>
      <c r="J30" s="2"/>
      <c r="K30" s="12"/>
      <c r="L30" s="12"/>
    </row>
    <row r="31" spans="1:12" x14ac:dyDescent="0.35">
      <c r="A31" s="3"/>
      <c r="B31" s="2"/>
      <c r="C31" s="2"/>
      <c r="D31" s="2"/>
      <c r="E31" s="2"/>
      <c r="F31" s="2"/>
      <c r="G31" s="2"/>
      <c r="H31" s="2"/>
      <c r="I31" s="2"/>
      <c r="J31" s="2"/>
      <c r="K31" s="12"/>
      <c r="L31" s="12"/>
    </row>
    <row r="32" spans="1:12" x14ac:dyDescent="0.35">
      <c r="A32" s="3"/>
      <c r="B32" s="2"/>
      <c r="C32" s="2"/>
      <c r="D32" s="2"/>
      <c r="E32" s="2"/>
      <c r="F32" s="2"/>
      <c r="G32" s="2"/>
      <c r="H32" s="2"/>
      <c r="I32" s="2"/>
      <c r="J32" s="2"/>
      <c r="K32" s="12"/>
      <c r="L32" s="12"/>
    </row>
    <row r="33" spans="1:12" x14ac:dyDescent="0.35">
      <c r="A33" s="3"/>
      <c r="B33" s="2"/>
      <c r="C33" s="2"/>
      <c r="D33" s="2"/>
      <c r="E33" s="2"/>
      <c r="F33" s="2"/>
      <c r="G33" s="2"/>
      <c r="H33" s="2"/>
      <c r="I33" s="2"/>
      <c r="J33" s="2"/>
      <c r="K33" s="12"/>
      <c r="L33" s="12"/>
    </row>
    <row r="34" spans="1:12" x14ac:dyDescent="0.35">
      <c r="B34" s="2"/>
      <c r="C34" s="2"/>
      <c r="D34" s="2"/>
      <c r="E34" s="2"/>
      <c r="F34" s="2"/>
      <c r="G34" s="2"/>
      <c r="H34" s="2"/>
      <c r="I34" s="2"/>
      <c r="J34" s="2"/>
      <c r="K34" s="12"/>
      <c r="L34" s="12"/>
    </row>
    <row r="35" spans="1:12" x14ac:dyDescent="0.35">
      <c r="B35" s="2"/>
      <c r="C35" s="2"/>
      <c r="D35" s="2"/>
      <c r="E35" s="2"/>
      <c r="F35" s="2"/>
      <c r="G35" s="2"/>
      <c r="H35" s="2"/>
      <c r="I35" s="2"/>
      <c r="J35" s="2"/>
      <c r="K35" s="12"/>
      <c r="L35" s="12"/>
    </row>
    <row r="36" spans="1:12" x14ac:dyDescent="0.35">
      <c r="B36" s="2"/>
      <c r="C36" s="2"/>
      <c r="D36" s="2"/>
      <c r="E36" s="2"/>
      <c r="F36" s="2"/>
      <c r="G36" s="2"/>
      <c r="H36" s="2"/>
      <c r="I36" s="2"/>
      <c r="J36" s="2"/>
      <c r="K36" s="12"/>
      <c r="L36" s="12"/>
    </row>
    <row r="37" spans="1:12" ht="16.25" customHeight="1" x14ac:dyDescent="0.35"/>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ageMargins left="0.7" right="0.7" top="0.78740157499999996" bottom="0.78740157499999996" header="0.3" footer="0.3"/>
  <pageSetup paperSize="9" scale="4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15OPMSMT0001-78-24388</_dlc_DocId>
    <_dlc_DocIdUrl xmlns="0104a4cd-1400-468e-be1b-c7aad71d7d5a">
      <Url>https://op.msmt.cz/_layouts/15/DocIdRedir.aspx?ID=15OPMSMT0001-78-24388</Url>
      <Description>15OPMSMT0001-78-24388</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6EA6B83B94A9AD4086EF024A4B2ABCA0" ma:contentTypeVersion="2" ma:contentTypeDescription="Vytvoří nový dokument" ma:contentTypeScope="" ma:versionID="ecd8cb4f1c86fe5fffb55aba212263ca">
  <xsd:schema xmlns:xsd="http://www.w3.org/2001/XMLSchema" xmlns:xs="http://www.w3.org/2001/XMLSchema" xmlns:p="http://schemas.microsoft.com/office/2006/metadata/properties" xmlns:ns2="0104a4cd-1400-468e-be1b-c7aad71d7d5a" targetNamespace="http://schemas.microsoft.com/office/2006/metadata/properties" ma:root="true" ma:fieldsID="e78262c49ac82559fb01b2039c05d41d"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1"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1475C52-C20B-4778-B923-B6C837C3C5C9}">
  <ds:schemaRefs>
    <ds:schemaRef ds:uri="http://schemas.microsoft.com/office/2006/metadata/properties"/>
    <ds:schemaRef ds:uri="http://schemas.microsoft.com/office/infopath/2007/PartnerControls"/>
    <ds:schemaRef ds:uri="0104a4cd-1400-468e-be1b-c7aad71d7d5a"/>
  </ds:schemaRefs>
</ds:datastoreItem>
</file>

<file path=customXml/itemProps2.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3.xml><?xml version="1.0" encoding="utf-8"?>
<ds:datastoreItem xmlns:ds="http://schemas.openxmlformats.org/officeDocument/2006/customXml" ds:itemID="{9D0DBC89-0628-40F4-B015-6E04EC4F74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E5A9A13-BF88-458F-AA79-F534F401CCF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svehljanu@gmail.com</cp:lastModifiedBy>
  <cp:revision/>
  <cp:lastPrinted>2025-12-12T06:25:59Z</cp:lastPrinted>
  <dcterms:created xsi:type="dcterms:W3CDTF">2020-07-22T07:46:04Z</dcterms:created>
  <dcterms:modified xsi:type="dcterms:W3CDTF">2026-06-26T07:04:19Z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0x0101006EA6B83B94A9AD4086EF024A4B2ABCA0</vt:lpwstr>
  </property>
  <property fmtid="{D5CDD505-2E9C-101B-9397-08002B2CF9AE}" pid="3" name="_dlc_DocIdItemGuid">
    <vt:lpwstr>52342275-79be-4061-ad3a-037bd215b29b</vt:lpwstr>
  </property>
</Properties>
</file>