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3ef0ea785dc034d/Plocha/MAP 5/Investice JH/"/>
    </mc:Choice>
  </mc:AlternateContent>
  <xr:revisionPtr revIDLastSave="119" documentId="8_{32A4D541-311F-4BC5-B4B7-74815FF1B56B}" xr6:coauthVersionLast="47" xr6:coauthVersionMax="47" xr10:uidLastSave="{E1A85A4B-9865-4736-928B-515E8380EE49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1" i="7" l="1"/>
  <c r="M82" i="7"/>
  <c r="M83" i="7"/>
  <c r="M68" i="7"/>
  <c r="M56" i="7"/>
  <c r="M85" i="6"/>
  <c r="M39" i="6"/>
  <c r="M40" i="6"/>
  <c r="M66" i="7"/>
  <c r="M119" i="7"/>
  <c r="M117" i="7"/>
  <c r="M115" i="7"/>
  <c r="M89" i="7" l="1"/>
  <c r="M88" i="7"/>
  <c r="M41" i="7"/>
  <c r="M72" i="6" l="1"/>
  <c r="M109" i="7"/>
  <c r="M100" i="7"/>
  <c r="M99" i="7"/>
  <c r="M98" i="7"/>
  <c r="M80" i="7"/>
  <c r="M79" i="7"/>
  <c r="M63" i="7"/>
  <c r="M64" i="7"/>
  <c r="M65" i="7"/>
  <c r="M92" i="6"/>
  <c r="M93" i="6"/>
  <c r="M94" i="6"/>
  <c r="M95" i="6"/>
  <c r="M96" i="6"/>
  <c r="M97" i="6"/>
  <c r="M98" i="6"/>
  <c r="M99" i="6"/>
  <c r="M68" i="6"/>
  <c r="M46" i="7"/>
  <c r="M27" i="7"/>
  <c r="M22" i="7"/>
  <c r="M59" i="6" l="1"/>
  <c r="M63" i="6"/>
  <c r="M66" i="6"/>
  <c r="M19" i="6"/>
  <c r="M45" i="7"/>
  <c r="M34" i="7"/>
  <c r="M123" i="7"/>
  <c r="M122" i="7"/>
  <c r="M121" i="7"/>
  <c r="M41" i="6" l="1"/>
  <c r="M42" i="6"/>
  <c r="M43" i="6"/>
  <c r="M17" i="6"/>
  <c r="M21" i="6"/>
  <c r="M22" i="6"/>
  <c r="M24" i="6"/>
  <c r="M25" i="6"/>
  <c r="M26" i="6"/>
  <c r="M27" i="6"/>
  <c r="M28" i="6"/>
  <c r="M29" i="6"/>
  <c r="M30" i="6"/>
  <c r="M31" i="6"/>
  <c r="M32" i="6"/>
  <c r="M34" i="6"/>
  <c r="M35" i="6"/>
  <c r="M36" i="6"/>
  <c r="M37" i="6"/>
  <c r="M38" i="6"/>
  <c r="M44" i="6"/>
  <c r="M45" i="6"/>
  <c r="M46" i="6"/>
  <c r="M47" i="6"/>
  <c r="M48" i="6"/>
  <c r="M49" i="6"/>
  <c r="M51" i="6"/>
  <c r="M52" i="6"/>
  <c r="M53" i="6"/>
  <c r="M54" i="6"/>
  <c r="M55" i="6"/>
  <c r="M56" i="6"/>
  <c r="M57" i="6"/>
  <c r="M58" i="6"/>
  <c r="M60" i="6"/>
  <c r="M61" i="6"/>
  <c r="M62" i="6"/>
  <c r="M64" i="6"/>
  <c r="M65" i="6"/>
  <c r="M67" i="6"/>
  <c r="M73" i="6"/>
  <c r="M74" i="6"/>
  <c r="M75" i="6"/>
  <c r="M76" i="6"/>
  <c r="M77" i="6"/>
  <c r="M78" i="6"/>
  <c r="M79" i="6"/>
  <c r="M80" i="6"/>
  <c r="M81" i="6"/>
  <c r="M82" i="6"/>
  <c r="M83" i="6"/>
  <c r="M84" i="6"/>
  <c r="M86" i="6"/>
  <c r="M87" i="6"/>
  <c r="M88" i="6"/>
  <c r="M89" i="6"/>
  <c r="M90" i="6"/>
  <c r="M91" i="6"/>
  <c r="M100" i="6"/>
  <c r="M101" i="6"/>
  <c r="M102" i="6"/>
  <c r="M16" i="6"/>
  <c r="L5" i="8"/>
  <c r="M8" i="7"/>
  <c r="M10" i="7"/>
  <c r="M11" i="7"/>
  <c r="M13" i="7"/>
  <c r="M14" i="7"/>
  <c r="M15" i="7"/>
  <c r="M16" i="7"/>
  <c r="M17" i="7"/>
  <c r="M18" i="7"/>
  <c r="M19" i="7"/>
  <c r="M21" i="7"/>
  <c r="M23" i="7"/>
  <c r="M24" i="7"/>
  <c r="M25" i="7"/>
  <c r="M26" i="7"/>
  <c r="M28" i="7"/>
  <c r="M29" i="7"/>
  <c r="M30" i="7"/>
  <c r="M31" i="7"/>
  <c r="M32" i="7"/>
  <c r="M33" i="7"/>
  <c r="M35" i="7"/>
  <c r="M36" i="7"/>
  <c r="M37" i="7"/>
  <c r="M38" i="7"/>
  <c r="M39" i="7"/>
  <c r="M40" i="7"/>
  <c r="M42" i="7"/>
  <c r="M43" i="7"/>
  <c r="M44" i="7"/>
  <c r="M47" i="7"/>
  <c r="M48" i="7"/>
  <c r="M49" i="7"/>
  <c r="M50" i="7"/>
  <c r="M51" i="7"/>
  <c r="M52" i="7"/>
  <c r="M53" i="7"/>
  <c r="M54" i="7"/>
  <c r="M55" i="7"/>
  <c r="M57" i="7"/>
  <c r="M58" i="7"/>
  <c r="M59" i="7"/>
  <c r="M60" i="7"/>
  <c r="M61" i="7"/>
  <c r="M62" i="7"/>
  <c r="M67" i="7"/>
  <c r="M69" i="7"/>
  <c r="M70" i="7"/>
  <c r="M71" i="7"/>
  <c r="M72" i="7"/>
  <c r="M73" i="7"/>
  <c r="M74" i="7"/>
  <c r="M75" i="7"/>
  <c r="M76" i="7"/>
  <c r="M77" i="7"/>
  <c r="M78" i="7"/>
  <c r="M84" i="7"/>
  <c r="M85" i="7"/>
  <c r="M86" i="7"/>
  <c r="M87" i="7"/>
  <c r="M90" i="7"/>
  <c r="M91" i="7"/>
  <c r="M92" i="7"/>
  <c r="M93" i="7"/>
  <c r="M94" i="7"/>
  <c r="M95" i="7"/>
  <c r="M96" i="7"/>
  <c r="M97" i="7"/>
  <c r="M101" i="7"/>
  <c r="M102" i="7"/>
  <c r="M103" i="7"/>
  <c r="M104" i="7"/>
  <c r="M105" i="7"/>
  <c r="M106" i="7"/>
  <c r="M108" i="7"/>
  <c r="M110" i="7"/>
  <c r="M111" i="7"/>
  <c r="M112" i="7"/>
  <c r="M113" i="7"/>
  <c r="M114" i="7"/>
  <c r="M116" i="7"/>
  <c r="M118" i="7"/>
  <c r="M120" i="7"/>
  <c r="M7" i="7"/>
  <c r="M6" i="7"/>
  <c r="M15" i="6" l="1"/>
  <c r="M5" i="7"/>
</calcChain>
</file>

<file path=xl/sharedStrings.xml><?xml version="1.0" encoding="utf-8"?>
<sst xmlns="http://schemas.openxmlformats.org/spreadsheetml/2006/main" count="2341" uniqueCount="576">
  <si>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</si>
  <si>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</si>
  <si>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</si>
  <si>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</si>
  <si>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</si>
  <si>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</si>
  <si>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</si>
  <si>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</si>
  <si>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</si>
  <si>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</si>
  <si>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</si>
  <si>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</si>
  <si>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</si>
  <si>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</si>
  <si>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</si>
  <si>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</si>
  <si>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</si>
  <si>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</si>
  <si>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</si>
  <si>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</si>
  <si>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</si>
  <si>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</si>
  <si>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</si>
  <si>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</si>
  <si>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</si>
  <si>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</si>
  <si>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</si>
  <si>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</si>
  <si>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</si>
  <si>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</si>
  <si>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</si>
  <si>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</si>
  <si>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</si>
  <si>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</si>
  <si>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</si>
  <si>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</si>
  <si>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</si>
  <si>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</si>
  <si>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</si>
  <si>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</si>
  <si>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</si>
  <si>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</si>
  <si>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</si>
  <si>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</si>
  <si>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</si>
  <si>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</si>
  <si>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</si>
  <si>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</si>
  <si>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</si>
  <si>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</si>
  <si>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</si>
  <si>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</si>
  <si>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</si>
  <si>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</si>
  <si>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</si>
  <si>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</si>
  <si>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</si>
  <si>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</si>
  <si>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</si>
  <si>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</si>
  <si>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</si>
  <si>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</si>
  <si>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</si>
  <si>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</si>
  <si>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</si>
  <si>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</si>
  <si>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</si>
  <si>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</si>
  <si>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</si>
  <si>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</si>
  <si>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</si>
  <si>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</si>
  <si>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</si>
  <si>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</si>
  <si>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</si>
  <si>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</si>
  <si>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</si>
  <si>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</si>
  <si>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</si>
  <si>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</si>
  <si>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</si>
  <si>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</si>
  <si>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</si>
  <si>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</si>
  <si>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</si>
  <si>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</si>
  <si>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</si>
  <si>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</si>
  <si>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</si>
  <si>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</si>
  <si>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</si>
  <si>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</si>
  <si>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Rekonstrukce školního hřiště</t>
  </si>
  <si>
    <t>Rozšíření sociálního zařízení školní družiny ve 3. patře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</si>
  <si>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</si>
  <si>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</si>
  <si>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</si>
  <si>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</si>
  <si>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</si>
  <si>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</si>
  <si>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</si>
  <si>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</si>
  <si>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</si>
  <si>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</si>
  <si>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</si>
  <si>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</si>
  <si>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</si>
  <si>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</si>
  <si>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</si>
  <si>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</si>
  <si>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</si>
  <si>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</si>
  <si>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</si>
  <si>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</si>
  <si>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</si>
  <si>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</si>
  <si>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</si>
  <si>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</si>
  <si>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</si>
  <si>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</si>
  <si>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</si>
  <si>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</si>
  <si>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</si>
  <si>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</si>
  <si>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</si>
  <si>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</si>
  <si>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</si>
  <si>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</si>
  <si>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</si>
  <si>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</si>
  <si>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</si>
  <si>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</si>
  <si>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</si>
  <si>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</si>
  <si>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</si>
  <si>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</si>
  <si>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</si>
  <si>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</si>
  <si>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</si>
  <si>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</si>
  <si>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</si>
  <si>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</si>
  <si>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</si>
  <si>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</si>
  <si>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</si>
  <si>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</si>
  <si>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</si>
  <si>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</si>
  <si>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</si>
  <si>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</si>
  <si>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</si>
  <si>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</si>
  <si>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</si>
  <si>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</si>
  <si>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</si>
  <si>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</si>
  <si>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</si>
  <si>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</si>
  <si>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</si>
  <si>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</si>
  <si>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studie</t>
  </si>
  <si>
    <t>PD</t>
  </si>
  <si>
    <t>zpracovaná studie</t>
  </si>
  <si>
    <t>Zpracovává se PD</t>
  </si>
  <si>
    <t xml:space="preserve">zázemí pro školní poradenské pracoviště </t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</si>
  <si>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</si>
  <si>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</si>
  <si>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</si>
  <si>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</si>
  <si>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</si>
  <si>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</si>
  <si>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</si>
  <si>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</si>
  <si>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</si>
  <si>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</si>
  <si>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</si>
  <si>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</si>
  <si>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</si>
  <si>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</si>
  <si>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</si>
  <si>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</si>
  <si>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</si>
  <si>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</si>
  <si>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</si>
  <si>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</si>
  <si>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</si>
  <si>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</si>
  <si>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</si>
  <si>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</si>
  <si>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</si>
  <si>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</si>
  <si>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</si>
  <si>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</si>
  <si>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</si>
  <si>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</si>
  <si>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</si>
  <si>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</si>
  <si>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</si>
  <si>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</si>
  <si>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</si>
  <si>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</si>
  <si>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</si>
  <si>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</si>
  <si>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</si>
  <si>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</si>
  <si>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</si>
  <si>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</si>
  <si>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</si>
  <si>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</si>
  <si>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</si>
  <si>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</si>
  <si>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</si>
  <si>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</si>
  <si>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</si>
  <si>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</si>
  <si>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</si>
  <si>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</si>
  <si>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</si>
  <si>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</si>
  <si>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</si>
  <si>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</si>
  <si>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</si>
  <si>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</si>
  <si>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</si>
  <si>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</si>
  <si>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</si>
  <si>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</si>
  <si>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</si>
  <si>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</si>
  <si>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</si>
  <si>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</si>
  <si>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</si>
  <si>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</si>
  <si>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</si>
  <si>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</si>
  <si>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</si>
  <si>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</si>
  <si>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</si>
  <si>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</si>
  <si>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</si>
  <si>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</si>
  <si>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Rekonstrukce školní kuchyně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</si>
  <si>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</si>
  <si>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</si>
  <si>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</si>
  <si>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</si>
  <si>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Vybudování pracoviště pro školské poradenské zařízení</t>
  </si>
  <si>
    <t>Zřízení školní knihovny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</si>
  <si>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</si>
  <si>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</si>
  <si>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</si>
  <si>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</si>
  <si>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</si>
  <si>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</si>
  <si>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</si>
  <si>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</si>
  <si>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</si>
  <si>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</si>
  <si>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</si>
  <si>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</si>
  <si>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</si>
  <si>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</si>
  <si>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</si>
  <si>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</si>
  <si>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</si>
  <si>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</si>
  <si>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</si>
  <si>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</si>
  <si>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</si>
  <si>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</si>
  <si>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</si>
  <si>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</si>
  <si>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</si>
  <si>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</si>
  <si>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</si>
  <si>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</si>
  <si>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</si>
  <si>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</si>
  <si>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</si>
  <si>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</si>
  <si>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</si>
  <si>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</si>
  <si>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</si>
  <si>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2. mateřská škola J. Hradec II, Jáchymova 209</t>
  </si>
  <si>
    <t xml:space="preserve">Rekonstrukce plotu </t>
  </si>
  <si>
    <t>Revitalizace zahrady na odloučeném pracovišti Havlíčkova 175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</si>
  <si>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</si>
  <si>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</si>
  <si>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</si>
  <si>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</si>
  <si>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</si>
  <si>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</si>
  <si>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</si>
  <si>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</si>
  <si>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</si>
  <si>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</si>
  <si>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</si>
  <si>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</si>
  <si>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</si>
  <si>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</si>
  <si>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</si>
  <si>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</si>
  <si>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</si>
  <si>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</si>
  <si>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</si>
  <si>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</si>
  <si>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</si>
  <si>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</si>
  <si>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</si>
  <si>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</si>
  <si>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</si>
  <si>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</si>
  <si>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</si>
  <si>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</si>
  <si>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</si>
  <si>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</si>
  <si>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</si>
  <si>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</si>
  <si>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</si>
  <si>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</si>
  <si>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</si>
  <si>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</si>
  <si>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</si>
  <si>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</si>
  <si>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</si>
  <si>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</si>
  <si>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</si>
  <si>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</si>
  <si>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</si>
  <si>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</si>
  <si>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</si>
  <si>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</si>
  <si>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</si>
  <si>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</si>
  <si>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</si>
  <si>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</si>
  <si>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Dopravní hřiště</t>
  </si>
  <si>
    <t>MŠ Kunžak</t>
  </si>
  <si>
    <t>Rekonstrukce hlavní kuchyně a hospodářského pavilonu</t>
  </si>
  <si>
    <t>Rekonstrukce kuchyně a přilehlých prostor, zajištění kvalitních hygienických požadavků.</t>
  </si>
  <si>
    <t xml:space="preserve">Rekonstrukce vnější části budovy, nová fasáda. </t>
  </si>
  <si>
    <t>Oprava povrchu na nádvoří MŠ</t>
  </si>
  <si>
    <t>Celková výměna betonového povrchu.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</si>
  <si>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</si>
  <si>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</si>
  <si>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</si>
  <si>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</si>
  <si>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</si>
  <si>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</si>
  <si>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</si>
  <si>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</si>
  <si>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</si>
  <si>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</si>
  <si>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</si>
  <si>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</si>
  <si>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</si>
  <si>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</si>
  <si>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</si>
  <si>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</si>
  <si>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</si>
  <si>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</si>
  <si>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</si>
  <si>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</si>
  <si>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</si>
  <si>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</si>
  <si>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</si>
  <si>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</si>
  <si>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</si>
  <si>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</si>
  <si>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</si>
  <si>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</si>
  <si>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</si>
  <si>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</si>
  <si>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Odvlhčení budovy</t>
  </si>
  <si>
    <t>MŠ Střížovice</t>
  </si>
  <si>
    <t>Střížovice</t>
  </si>
  <si>
    <t>Zateplení budovy Mateřské školy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</si>
  <si>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</si>
  <si>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</si>
  <si>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</si>
  <si>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</si>
  <si>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</si>
  <si>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</si>
  <si>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</si>
  <si>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</si>
  <si>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</si>
  <si>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</si>
  <si>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</si>
  <si>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</si>
  <si>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</si>
  <si>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Výtahy, schodolezy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</si>
  <si>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</si>
  <si>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</si>
  <si>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</si>
  <si>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</si>
  <si>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</si>
  <si>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</si>
  <si>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</si>
  <si>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</si>
  <si>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</si>
  <si>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</si>
  <si>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</si>
  <si>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</si>
  <si>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</si>
  <si>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</si>
  <si>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</si>
  <si>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</si>
  <si>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</si>
  <si>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</si>
  <si>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</si>
  <si>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</si>
  <si>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</si>
  <si>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</si>
  <si>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</si>
  <si>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</si>
  <si>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</si>
  <si>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</si>
  <si>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</si>
  <si>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</si>
  <si>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</si>
  <si>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</si>
  <si>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</si>
  <si>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</si>
  <si>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</si>
  <si>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</si>
  <si>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</si>
  <si>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</si>
  <si>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</si>
  <si>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</si>
  <si>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</si>
  <si>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</si>
  <si>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</si>
  <si>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</si>
  <si>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</si>
  <si>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</si>
  <si>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</si>
  <si>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</si>
  <si>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</si>
  <si>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</si>
  <si>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</si>
  <si>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</si>
  <si>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Pořízení vzduchotechniky a odsávání par do kuchyně</t>
  </si>
  <si>
    <t>neuvedeno</t>
  </si>
  <si>
    <t>Obnovitelný zdroj ohřevu vody a vytápění</t>
  </si>
  <si>
    <t>Úspora energií, využití obnovitelných zdrojů</t>
  </si>
  <si>
    <t>Rekuperace vzduchu</t>
  </si>
  <si>
    <t>Rekuperace vzduchu v jednotlivých třídách školy kvůli zlepšení hygienických podmínek</t>
  </si>
  <si>
    <t>Výměna osvětlení</t>
  </si>
  <si>
    <t>Modernizace osvětlení - úsporné LED osvětlení</t>
  </si>
  <si>
    <t>V suterénu tzv. staré školy je nutné se zbavit vlhkosti ze zdí</t>
  </si>
  <si>
    <t>Půdní vestavba učeben</t>
  </si>
  <si>
    <t xml:space="preserve">Rekonstukce půdy a relizace půdní vestavby - dvou učeben. </t>
  </si>
  <si>
    <t>Rekonstrukce osvětlení školy</t>
  </si>
  <si>
    <t>Výměna stávajících zářivek za úsporné LED zářivky</t>
  </si>
  <si>
    <t>Výměna oken</t>
  </si>
  <si>
    <t>Výměna oken v pavilonu SMV včetně opravy fasády a zateplení i v pavilonu tělocvičen</t>
  </si>
  <si>
    <t>Rekonstrukce vodovodních a kanalizačních rozvodů</t>
  </si>
  <si>
    <t>Rekonstrukce umýváren</t>
  </si>
  <si>
    <t>Rekonstrukce dětských umýváren</t>
  </si>
  <si>
    <t>Rekonstrukce plotu kolem mateřské školy</t>
  </si>
  <si>
    <t>Celková rekonstrukce školní kuchyně</t>
  </si>
  <si>
    <t>Celková rekonstrukce školní kuchyně s opravou a výměnou dlažby a obkladů, vzduchotechnikou a vybavením</t>
  </si>
  <si>
    <t>Alternativní zdroje energie</t>
  </si>
  <si>
    <t>Tepelné čerpadlo vody x voda nebo solární panely</t>
  </si>
  <si>
    <t>Nákup herního prvku na školní zahradu</t>
  </si>
  <si>
    <t xml:space="preserve">Nové akce nebo úpravy  u jednotlivých akcí jsou žlutě podbarveny. </t>
  </si>
  <si>
    <t xml:space="preserve">Investiční akce, které jsou nebo již byly realizovány, jsou v tabulce přeškrtnuty a označeny červeně. </t>
  </si>
  <si>
    <t>Dovybavení  venkovní dílny pro zkvalitnění výuky</t>
  </si>
  <si>
    <r>
      <t xml:space="preserve">Výdaje projektu  v Kč </t>
    </r>
    <r>
      <rPr>
        <b/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</si>
  <si>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b/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</si>
  <si>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</si>
  <si>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10"/>
        <rFont val="Calibri"/>
        <family val="2"/>
        <scheme val="minor"/>
      </rPr>
      <t>3)</t>
    </r>
    <r>
      <rPr>
        <b/>
        <sz val="10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</si>
  <si>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</si>
  <si>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10"/>
        <rFont val="Calibri"/>
        <family val="2"/>
        <scheme val="minor"/>
      </rPr>
      <t>5)</t>
    </r>
    <r>
      <rPr>
        <b/>
        <sz val="1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</si>
  <si>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</si>
  <si>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</si>
  <si>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</si>
  <si>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</si>
  <si>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</si>
  <si>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6.</t>
  </si>
  <si>
    <t>Zvýšení využití obnovitelných zdrojů energie</t>
  </si>
  <si>
    <t>Výměna zdroje vytápění (akumulační kamna) za tepelné čerpadlo země-voda včetně nové otopné soustavy</t>
  </si>
  <si>
    <t>Instalace herních prvků na školní zahradě na  obou pracovištích</t>
  </si>
  <si>
    <t>Navýšení prostorové kapacity školy - výstavba dvorního pavilonu - 2. etapa</t>
  </si>
  <si>
    <t>Navýšení prostorové kapacity školy - výstavba dvorního pavilonu díky terému bude zvýšena prostorová kapacita školy o nové učebny, dílny a kuchyňky</t>
  </si>
  <si>
    <t>Zkvalitnění vnitřní konektivity školy</t>
  </si>
  <si>
    <t>zkvalitnění vnitřní konektivity školy, zabezpečení připojení k internetu, datová síť, WIFI síť, serverová část a bezpečnost infrastruktury, tak aby byly splněny standardy konektivity škol vydané MŠMT ČR</t>
  </si>
  <si>
    <t>Zvýšení využití obnovitelných zdrojů energie - výměna zdroje vytápění (plynová kotelna) za tepelné čerpadlo země-voda a instalace FVE na pavilony učeben I., II. stupně, dílen, jídelny s kuchyní,</t>
  </si>
  <si>
    <t>Rekonstrukce jazykové učebny (učebna německého jazyka)</t>
  </si>
  <si>
    <t>Rekonstrukce regulace topného systému.</t>
  </si>
  <si>
    <t>Výměna gastro vybavení školní kuchyně</t>
  </si>
  <si>
    <t>Herní prvky do zahrady</t>
  </si>
  <si>
    <t>Vybavení školní zahrady herními prvky</t>
  </si>
  <si>
    <t>Výměna kotle</t>
  </si>
  <si>
    <t>Výměna kotle v budově MŠ</t>
  </si>
  <si>
    <t>Nové podlahové krytiny do MŠ</t>
  </si>
  <si>
    <t>Herní prvky na školní zahradu</t>
  </si>
  <si>
    <t>Cellková rekonstrukce WC a sociálního vybavení</t>
  </si>
  <si>
    <t>Výměna podlahových krytin ve třídách</t>
  </si>
  <si>
    <t>Rekonstrukce elektroinstalací</t>
  </si>
  <si>
    <t>Vybavení odborné učebny informatiky</t>
  </si>
  <si>
    <t>Vybavení odborné učebny chemie, fyziky a přírodopisu</t>
  </si>
  <si>
    <t>Obnova vybavení stávajících učebny pro výuku informatiky. Nové dispoziční řešení učebny.</t>
  </si>
  <si>
    <t xml:space="preserve">Obnova vybavení stávající učebny chemie, fyziky a přírodopisu. Nové dispoziční řešení učebny. </t>
  </si>
  <si>
    <t>Modernizace nábytku v učebnách</t>
  </si>
  <si>
    <t>Výměna osvětlení v učebnách za vyhovující a úsporné</t>
  </si>
  <si>
    <t>Vybudování učebny fyziky a chemie</t>
  </si>
  <si>
    <t>Zvýšení využití obnovitelných zdrojů energie - výměna zdroje vytápění (plynová kotelna) za tepelné čerpadlo země-voda a instalace FVE na pavilony,</t>
  </si>
  <si>
    <t>Výměna vnitř.oken a úprava šatny</t>
  </si>
  <si>
    <t>Úprava  kabinetu učitelek a šatny , odloučené pracoviště Pod Kasárny 1019</t>
  </si>
  <si>
    <t>120 000                       150 000</t>
  </si>
  <si>
    <t>84 000                         105 000</t>
  </si>
  <si>
    <t>PD a stavební povolení</t>
  </si>
  <si>
    <t>Revitalizace zahrady mateřské školy včetně výsadby zeleně a vybudování vodního prvku, poslední etapa</t>
  </si>
  <si>
    <t>Zbudování
jízdní stezky na zahradě MŠ</t>
  </si>
  <si>
    <t>Odstranění a odvoz travnatých vrstev (v pruzích dané délky, se zatáčkami), navezení obrubníků a kameniva pod dlažbu, usazení obrubníků do betonu, zhutnění navrstveného kameniva, polkládka dlažby a následné její zhutnění.</t>
  </si>
  <si>
    <t>2025-2026</t>
  </si>
  <si>
    <t>Rekonstrukce podlahy a 
výměny podlahové 
krytiny a instalace nábytkového umyvadla ve výdejní kuchyňce</t>
  </si>
  <si>
    <r>
      <t>Odstranění  stávající vrstvy k podkladnímu betonu, zhotovení hydroizolace, nanesení separační vrstvy, vyrovnávací vrstvy v místnostech výdejní kuchyňka.</t>
    </r>
    <r>
      <rPr>
        <b/>
        <sz val="10"/>
        <rFont val="Calibri"/>
        <family val="2"/>
        <charset val="238"/>
        <scheme val="minor"/>
      </rPr>
      <t xml:space="preserve"> Instalace desky s vyříznutým otvorem pro umavadlo. Demontáž obkladů, starého systému, montáž nového syst. Rozvodov trubky, potřebný spojvací materiál, vodovod.baterie </t>
    </r>
  </si>
  <si>
    <t>2025-2027</t>
  </si>
  <si>
    <t>MŠ H. Pěna</t>
  </si>
  <si>
    <r>
      <t xml:space="preserve">Zateplení </t>
    </r>
    <r>
      <rPr>
        <sz val="10"/>
        <rFont val="Calibri"/>
        <family val="2"/>
        <charset val="238"/>
        <scheme val="minor"/>
      </rPr>
      <t>obvodového pláště +</t>
    </r>
    <r>
      <rPr>
        <strike/>
        <sz val="10"/>
        <color rgb="FFFF0000"/>
        <rFont val="Calibri"/>
        <family val="2"/>
        <charset val="238"/>
        <scheme val="minor"/>
      </rPr>
      <t xml:space="preserve"> stropní konstrukce </t>
    </r>
    <r>
      <rPr>
        <sz val="10"/>
        <rFont val="Calibri"/>
        <family val="2"/>
        <charset val="238"/>
        <scheme val="minor"/>
      </rPr>
      <t>+ sklepů</t>
    </r>
  </si>
  <si>
    <t>Dopravní hřiště s umělým povrchem včeně dopravního značení</t>
  </si>
  <si>
    <t>Rekonstrukce vnější části budovy</t>
  </si>
  <si>
    <t>Výměna interiérových dveří ve třídách</t>
  </si>
  <si>
    <t>Nové sociální zázemí -WC</t>
  </si>
  <si>
    <t>rozpracovaná PD</t>
  </si>
  <si>
    <t>Výukové tabule</t>
  </si>
  <si>
    <t xml:space="preserve">Odstranění vlhkosti renomovanou firmou </t>
  </si>
  <si>
    <t>Renovace schodiště, šatny a kuchyně</t>
  </si>
  <si>
    <t>Renovace podlahových krytin a stěn schodiště, šatny a kuchyně</t>
  </si>
  <si>
    <t>Klimatizace</t>
  </si>
  <si>
    <t>Pořízení klimatizačních jednotek do podkrovní třídy, třídy Zvonečků a ložnice</t>
  </si>
  <si>
    <t>Rekontstrukce prvního pavilonu</t>
  </si>
  <si>
    <t>Výměna elektroinstalace a osvětlení tříd, výmalba, instalace odhlučení a výměna podlahových krytin ve třídách</t>
  </si>
  <si>
    <t>Zázemi pro pracovní činnosti a školní družiny</t>
  </si>
  <si>
    <t>Nákup pozemku - zahrady mezi budovou školy a KD Střelnice, vybudování zázemí pro školní pozemky a školní družinu</t>
  </si>
  <si>
    <t>PD je připravena</t>
  </si>
  <si>
    <t>požádáno stavební povolení</t>
  </si>
  <si>
    <t xml:space="preserve">Zvýšení využití obnovitelných zdrojů energie </t>
  </si>
  <si>
    <t>PD zpracována</t>
  </si>
  <si>
    <t>Snížení energetické náročnosti gastroprovozu školní kuchyně - nové gastro zařízení a nová vzduchotechnika</t>
  </si>
  <si>
    <t>studie a energetický posudek</t>
  </si>
  <si>
    <t>Rekonstrukce vodovodních a kanalizačních rozvodů ve všech pavilonech školy - poslední etapa</t>
  </si>
  <si>
    <t>Hygienická jednotka a rekonstrukce WC pro žáky</t>
  </si>
  <si>
    <t>Rekonstrukce dívčích toalet a zbudování hygienické jednotky, bezbariérovost</t>
  </si>
  <si>
    <t>v realizaci</t>
  </si>
  <si>
    <t>Vybudování odpočinkové zóny před hlavním vchodem do ZŠ</t>
  </si>
  <si>
    <t>Vybudování nového prostranství před hlavním vchodem, které bude sloužit k aktivnímu i pasivnímu odpočinku žáků, zaměstnanců i rodičů.</t>
  </si>
  <si>
    <t>Sanace krovu školy</t>
  </si>
  <si>
    <t>Ošetření krovu základní školy</t>
  </si>
  <si>
    <t>zadáno ke zpracování</t>
  </si>
  <si>
    <t xml:space="preserve">Rekonstrukce podkroví budovy ZŠ a MŠ </t>
  </si>
  <si>
    <t xml:space="preserve">Staré Město pod Landštejnem </t>
  </si>
  <si>
    <t xml:space="preserve">Celková rekonstrukce podkroví s vytvořením nových místností s využitím pro ZŠ a MŠ </t>
  </si>
  <si>
    <t>realizováno</t>
  </si>
  <si>
    <t>Pořízení víceúčelového sportovního hřiště s umělým povrchem pro výuku TV i volnočasové aktivity.</t>
  </si>
  <si>
    <t>částečně realizováno</t>
  </si>
  <si>
    <t>Obnova dětského hřiště v  areálu MŠ včetně náhrady dětských prvků</t>
  </si>
  <si>
    <t>konzultace s architektem, připraven rozpočet a technická realizace</t>
  </si>
  <si>
    <t>připraven projekt.</t>
  </si>
  <si>
    <t>Vybudování výtahu v tzv. "malé škole", kde jsou půdní prostory (víceúčelový sál) využitelné nejen pro žáky, ale i pro seniory a další veřejnost</t>
  </si>
  <si>
    <t>ZŠ a MŠ Kardašova Řečice</t>
  </si>
  <si>
    <t>Rekonstrukce hlavního vchodu do školní družiny, výstavba altánu</t>
  </si>
  <si>
    <t>Rekonstrukce hlavního vchodu do školní družiny, výstavba altánu na hřišti školní družiny</t>
  </si>
  <si>
    <t>Půdní vestavba multifunkční učebny nad tělocvičnou</t>
  </si>
  <si>
    <t>Modernizace učebny fyziky</t>
  </si>
  <si>
    <t>Rekonstrukce a vybavení učebny fyziky</t>
  </si>
  <si>
    <t xml:space="preserve">Modernizace odborné učebny ICT </t>
  </si>
  <si>
    <t>Stavební úpravy, vnitřní rozvody a vybyvení učebny ICT</t>
  </si>
  <si>
    <t>Systémy pro moderní metody vzdělávání na ZŠ Nová Včelnice</t>
  </si>
  <si>
    <t>Modernizace systémů pro moderní vyučování, modernizace serveru, zabezpečení školy atd.</t>
  </si>
  <si>
    <t>ZŠ Nová Včelnice venkovní učebna a školní zahrada</t>
  </si>
  <si>
    <t xml:space="preserve">Vybudování školní zahrady s venkovní zahradou </t>
  </si>
  <si>
    <t>Schváleno Řídícím výborem MAP Jindřichův Hradec dne 16. února 2026</t>
  </si>
  <si>
    <t>Schváleno Řídicím výborem MAP Jindřichův Hradec dne 16. února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</si>
</sst>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scheme val="minor"/>
    </font>
    <font>
      <sz val="1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40" fillId="0" borderId="0"/>
    <xf numFmtId="0" fontId="41" fillId="0" borderId="0"/>
    <xf numFmtId="0" fontId="23" fillId="0" borderId="0"/>
  </cellStyleXfs>
  <cellXfs count="483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2" fillId="0" borderId="0" xfId="0" applyFont="1"/>
    <xf numFmtId="0" fontId="14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5" borderId="0" xfId="0" applyFont="1" applyFill="1"/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3" fontId="0" fillId="0" borderId="23" xfId="0" applyNumberFormat="1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6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3" fontId="31" fillId="0" borderId="0" xfId="0" applyNumberFormat="1" applyFont="1" applyAlignment="1" applyProtection="1">
      <alignment horizontal="right" vertical="center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33" fillId="0" borderId="0" xfId="0" applyFont="1" applyProtection="1">
      <protection locked="0"/>
    </xf>
    <xf numFmtId="3" fontId="33" fillId="0" borderId="0" xfId="0" applyNumberFormat="1" applyFont="1" applyProtection="1"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31" fillId="2" borderId="50" xfId="0" applyFont="1" applyFill="1" applyBorder="1" applyAlignment="1" applyProtection="1">
      <alignment horizontal="center" vertical="center" wrapText="1"/>
      <protection locked="0"/>
    </xf>
    <xf numFmtId="0" fontId="31" fillId="2" borderId="36" xfId="0" applyFont="1" applyFill="1" applyBorder="1" applyAlignment="1" applyProtection="1">
      <alignment horizontal="center" vertical="center"/>
      <protection locked="0"/>
    </xf>
    <xf numFmtId="0" fontId="31" fillId="2" borderId="24" xfId="0" applyFont="1" applyFill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horizontal="center" vertical="center"/>
      <protection locked="0"/>
    </xf>
    <xf numFmtId="3" fontId="32" fillId="2" borderId="23" xfId="0" applyNumberFormat="1" applyFont="1" applyFill="1" applyBorder="1" applyAlignment="1" applyProtection="1">
      <alignment horizontal="right" vertical="center"/>
      <protection locked="0"/>
    </xf>
    <xf numFmtId="0" fontId="32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2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/>
      <protection locked="0"/>
    </xf>
    <xf numFmtId="0" fontId="31" fillId="2" borderId="52" xfId="0" applyFont="1" applyFill="1" applyBorder="1" applyAlignment="1" applyProtection="1">
      <alignment wrapText="1"/>
      <protection locked="0"/>
    </xf>
    <xf numFmtId="0" fontId="31" fillId="2" borderId="52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37" fillId="2" borderId="48" xfId="0" applyFont="1" applyFill="1" applyBorder="1" applyAlignment="1" applyProtection="1">
      <alignment vertical="center" wrapText="1"/>
      <protection locked="0"/>
    </xf>
    <xf numFmtId="0" fontId="31" fillId="2" borderId="48" xfId="0" applyFont="1" applyFill="1" applyBorder="1" applyAlignment="1" applyProtection="1">
      <alignment vertical="center" wrapText="1"/>
      <protection locked="0"/>
    </xf>
    <xf numFmtId="0" fontId="31" fillId="2" borderId="52" xfId="0" applyFont="1" applyFill="1" applyBorder="1" applyAlignment="1" applyProtection="1">
      <alignment vertical="center" wrapText="1"/>
      <protection locked="0"/>
    </xf>
    <xf numFmtId="0" fontId="37" fillId="2" borderId="52" xfId="0" applyFont="1" applyFill="1" applyBorder="1" applyAlignment="1" applyProtection="1">
      <alignment vertical="center" wrapText="1"/>
      <protection locked="0"/>
    </xf>
    <xf numFmtId="0" fontId="31" fillId="2" borderId="18" xfId="0" applyFont="1" applyFill="1" applyBorder="1" applyAlignment="1" applyProtection="1">
      <alignment vertical="center" wrapText="1"/>
      <protection locked="0"/>
    </xf>
    <xf numFmtId="0" fontId="31" fillId="2" borderId="52" xfId="0" applyFont="1" applyFill="1" applyBorder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31" fillId="2" borderId="50" xfId="0" applyFont="1" applyFill="1" applyBorder="1" applyAlignment="1" applyProtection="1">
      <alignment vertical="center" wrapText="1"/>
      <protection locked="0"/>
    </xf>
    <xf numFmtId="0" fontId="31" fillId="2" borderId="50" xfId="0" applyFont="1" applyFill="1" applyBorder="1" applyProtection="1">
      <protection locked="0"/>
    </xf>
    <xf numFmtId="0" fontId="31" fillId="2" borderId="18" xfId="0" applyFont="1" applyFill="1" applyBorder="1" applyAlignment="1" applyProtection="1">
      <alignment wrapText="1"/>
      <protection locked="0"/>
    </xf>
    <xf numFmtId="1" fontId="31" fillId="2" borderId="23" xfId="0" applyNumberFormat="1" applyFon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Protection="1">
      <protection locked="0"/>
    </xf>
    <xf numFmtId="0" fontId="32" fillId="2" borderId="23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vertical="center"/>
      <protection locked="0"/>
    </xf>
    <xf numFmtId="0" fontId="33" fillId="2" borderId="0" xfId="0" applyFont="1" applyFill="1" applyProtection="1">
      <protection locked="0"/>
    </xf>
    <xf numFmtId="0" fontId="31" fillId="2" borderId="0" xfId="0" applyFont="1" applyFill="1" applyAlignment="1" applyProtection="1">
      <alignment vertical="center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0" fontId="33" fillId="2" borderId="23" xfId="0" applyFont="1" applyFill="1" applyBorder="1" applyAlignment="1" applyProtection="1">
      <alignment horizontal="center" vertical="center" wrapText="1"/>
      <protection locked="0"/>
    </xf>
    <xf numFmtId="0" fontId="32" fillId="2" borderId="24" xfId="0" applyFont="1" applyFill="1" applyBorder="1" applyAlignment="1" applyProtection="1">
      <alignment horizontal="center" vertical="center"/>
      <protection locked="0"/>
    </xf>
    <xf numFmtId="0" fontId="32" fillId="2" borderId="48" xfId="0" applyFont="1" applyFill="1" applyBorder="1" applyAlignment="1" applyProtection="1">
      <alignment vertical="center" wrapText="1"/>
      <protection locked="0"/>
    </xf>
    <xf numFmtId="0" fontId="32" fillId="2" borderId="23" xfId="0" applyFont="1" applyFill="1" applyBorder="1" applyAlignment="1" applyProtection="1">
      <alignment wrapText="1"/>
      <protection locked="0"/>
    </xf>
    <xf numFmtId="0" fontId="33" fillId="2" borderId="18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vertical="center" wrapText="1"/>
    </xf>
    <xf numFmtId="3" fontId="12" fillId="2" borderId="6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 applyProtection="1">
      <alignment horizontal="center" vertical="center"/>
      <protection locked="0"/>
    </xf>
    <xf numFmtId="0" fontId="12" fillId="2" borderId="50" xfId="0" applyFont="1" applyFill="1" applyBorder="1" applyAlignment="1" applyProtection="1">
      <alignment vertical="center" wrapText="1"/>
      <protection locked="0"/>
    </xf>
    <xf numFmtId="0" fontId="12" fillId="2" borderId="50" xfId="0" applyFont="1" applyFill="1" applyBorder="1" applyAlignment="1" applyProtection="1">
      <alignment vertical="center"/>
      <protection locked="0"/>
    </xf>
    <xf numFmtId="3" fontId="12" fillId="2" borderId="50" xfId="0" applyNumberFormat="1" applyFont="1" applyFill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vertical="center"/>
      <protection locked="0"/>
    </xf>
    <xf numFmtId="0" fontId="12" fillId="2" borderId="54" xfId="0" applyFont="1" applyFill="1" applyBorder="1" applyAlignment="1" applyProtection="1">
      <alignment horizontal="center" vertical="center"/>
      <protection locked="0"/>
    </xf>
    <xf numFmtId="0" fontId="12" fillId="2" borderId="51" xfId="0" applyFont="1" applyFill="1" applyBorder="1" applyAlignment="1" applyProtection="1">
      <alignment vertical="center"/>
      <protection locked="0"/>
    </xf>
    <xf numFmtId="0" fontId="12" fillId="2" borderId="22" xfId="0" applyFont="1" applyFill="1" applyBorder="1" applyAlignment="1" applyProtection="1">
      <alignment horizontal="center" vertical="center"/>
      <protection locked="0"/>
    </xf>
    <xf numFmtId="3" fontId="12" fillId="2" borderId="48" xfId="0" applyNumberFormat="1" applyFont="1" applyFill="1" applyBorder="1" applyAlignment="1" applyProtection="1">
      <alignment horizontal="right" vertical="center"/>
      <protection locked="0"/>
    </xf>
    <xf numFmtId="0" fontId="12" fillId="2" borderId="47" xfId="0" applyFont="1" applyFill="1" applyBorder="1" applyAlignment="1" applyProtection="1">
      <alignment vertical="center"/>
      <protection locked="0"/>
    </xf>
    <xf numFmtId="0" fontId="26" fillId="2" borderId="51" xfId="0" applyFont="1" applyFill="1" applyBorder="1" applyAlignment="1" applyProtection="1">
      <alignment vertical="center" wrapText="1"/>
      <protection locked="0"/>
    </xf>
    <xf numFmtId="0" fontId="26" fillId="2" borderId="18" xfId="0" applyFont="1" applyFill="1" applyBorder="1" applyAlignment="1" applyProtection="1">
      <alignment vertical="center" wrapText="1"/>
      <protection locked="0"/>
    </xf>
    <xf numFmtId="0" fontId="26" fillId="2" borderId="51" xfId="0" applyFont="1" applyFill="1" applyBorder="1" applyAlignment="1" applyProtection="1">
      <alignment horizontal="center" vertical="center" wrapText="1"/>
      <protection locked="0"/>
    </xf>
    <xf numFmtId="3" fontId="26" fillId="2" borderId="50" xfId="0" applyNumberFormat="1" applyFont="1" applyFill="1" applyBorder="1" applyAlignment="1" applyProtection="1">
      <alignment horizontal="right" vertical="center"/>
      <protection locked="0"/>
    </xf>
    <xf numFmtId="0" fontId="26" fillId="2" borderId="42" xfId="0" applyFont="1" applyFill="1" applyBorder="1" applyAlignment="1" applyProtection="1">
      <alignment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vertical="center" wrapText="1"/>
      <protection locked="0"/>
    </xf>
    <xf numFmtId="0" fontId="26" fillId="2" borderId="50" xfId="0" applyFont="1" applyFill="1" applyBorder="1" applyAlignment="1" applyProtection="1">
      <alignment vertical="center" wrapText="1"/>
      <protection locked="0"/>
    </xf>
    <xf numFmtId="0" fontId="12" fillId="2" borderId="53" xfId="0" applyFont="1" applyFill="1" applyBorder="1" applyAlignment="1" applyProtection="1">
      <alignment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 wrapText="1"/>
      <protection locked="0"/>
    </xf>
    <xf numFmtId="0" fontId="12" fillId="2" borderId="42" xfId="0" applyFont="1" applyFill="1" applyBorder="1" applyAlignment="1" applyProtection="1">
      <alignment vertical="center" wrapText="1"/>
      <protection locked="0"/>
    </xf>
    <xf numFmtId="0" fontId="12" fillId="2" borderId="23" xfId="0" applyFont="1" applyFill="1" applyBorder="1" applyAlignment="1" applyProtection="1">
      <alignment horizontal="left" vertical="center"/>
      <protection locked="0"/>
    </xf>
    <xf numFmtId="0" fontId="12" fillId="2" borderId="23" xfId="0" applyFont="1" applyFill="1" applyBorder="1" applyProtection="1">
      <protection locked="0"/>
    </xf>
    <xf numFmtId="0" fontId="36" fillId="2" borderId="54" xfId="0" applyFont="1" applyFill="1" applyBorder="1" applyAlignment="1" applyProtection="1">
      <alignment horizontal="center" vertical="center"/>
      <protection locked="0"/>
    </xf>
    <xf numFmtId="0" fontId="36" fillId="2" borderId="22" xfId="0" applyFont="1" applyFill="1" applyBorder="1" applyAlignment="1" applyProtection="1">
      <alignment horizontal="center" vertical="center"/>
      <protection locked="0"/>
    </xf>
    <xf numFmtId="1" fontId="12" fillId="2" borderId="23" xfId="0" applyNumberFormat="1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left" vertical="center"/>
      <protection locked="0"/>
    </xf>
    <xf numFmtId="0" fontId="12" fillId="2" borderId="18" xfId="0" applyFont="1" applyFill="1" applyBorder="1" applyProtection="1"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vertical="center"/>
      <protection locked="0"/>
    </xf>
    <xf numFmtId="0" fontId="26" fillId="2" borderId="23" xfId="0" applyFont="1" applyFill="1" applyBorder="1" applyAlignment="1" applyProtection="1">
      <alignment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/>
      <protection locked="0"/>
    </xf>
    <xf numFmtId="3" fontId="26" fillId="2" borderId="23" xfId="0" applyNumberFormat="1" applyFont="1" applyFill="1" applyBorder="1" applyAlignment="1" applyProtection="1">
      <alignment horizontal="right" vertical="center"/>
      <protection locked="0"/>
    </xf>
    <xf numFmtId="0" fontId="12" fillId="2" borderId="18" xfId="0" applyFont="1" applyFill="1" applyBorder="1" applyAlignment="1" applyProtection="1">
      <alignment horizontal="center" vertical="center" wrapText="1" shrinkToFit="1"/>
      <protection locked="0"/>
    </xf>
    <xf numFmtId="0" fontId="12" fillId="2" borderId="18" xfId="3" applyFont="1" applyFill="1" applyBorder="1" applyAlignment="1" applyProtection="1">
      <alignment horizontal="center" vertical="center"/>
      <protection locked="0"/>
    </xf>
    <xf numFmtId="3" fontId="26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38" fillId="2" borderId="23" xfId="0" applyFont="1" applyFill="1" applyBorder="1" applyAlignment="1" applyProtection="1">
      <alignment horizontal="left" vertical="center" wrapText="1"/>
      <protection locked="0"/>
    </xf>
    <xf numFmtId="0" fontId="38" fillId="2" borderId="23" xfId="0" applyFont="1" applyFill="1" applyBorder="1" applyAlignment="1" applyProtection="1">
      <alignment vertical="center" wrapText="1"/>
      <protection locked="0"/>
    </xf>
    <xf numFmtId="3" fontId="12" fillId="2" borderId="47" xfId="0" applyNumberFormat="1" applyFont="1" applyFill="1" applyBorder="1" applyAlignment="1" applyProtection="1">
      <alignment vertical="center"/>
      <protection locked="0"/>
    </xf>
    <xf numFmtId="0" fontId="12" fillId="2" borderId="49" xfId="0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horizontal="left" vertical="center" wrapText="1"/>
      <protection locked="0"/>
    </xf>
    <xf numFmtId="3" fontId="12" fillId="2" borderId="23" xfId="3" applyNumberFormat="1" applyFont="1" applyFill="1" applyBorder="1" applyAlignment="1" applyProtection="1">
      <alignment vertical="center"/>
      <protection locked="0"/>
    </xf>
    <xf numFmtId="0" fontId="26" fillId="2" borderId="54" xfId="0" applyFont="1" applyFill="1" applyBorder="1" applyAlignment="1" applyProtection="1">
      <alignment horizontal="center" vertical="center"/>
      <protection locked="0"/>
    </xf>
    <xf numFmtId="0" fontId="26" fillId="2" borderId="23" xfId="0" applyFont="1" applyFill="1" applyBorder="1" applyAlignment="1" applyProtection="1">
      <alignment horizontal="left" vertical="center" wrapText="1"/>
      <protection locked="0"/>
    </xf>
    <xf numFmtId="0" fontId="26" fillId="2" borderId="22" xfId="0" applyFont="1" applyFill="1" applyBorder="1" applyAlignment="1" applyProtection="1">
      <alignment horizontal="center" vertical="center"/>
      <protection locked="0"/>
    </xf>
    <xf numFmtId="0" fontId="12" fillId="2" borderId="23" xfId="4" applyFont="1" applyFill="1" applyBorder="1" applyAlignment="1" applyProtection="1">
      <alignment horizontal="center" vertical="center" wrapText="1"/>
      <protection locked="0"/>
    </xf>
    <xf numFmtId="0" fontId="12" fillId="2" borderId="23" xfId="4" applyFont="1" applyFill="1" applyBorder="1" applyAlignment="1" applyProtection="1">
      <alignment vertical="center"/>
      <protection locked="0"/>
    </xf>
    <xf numFmtId="0" fontId="12" fillId="2" borderId="23" xfId="4" applyFont="1" applyFill="1" applyBorder="1" applyAlignment="1" applyProtection="1">
      <alignment vertical="center" wrapText="1"/>
      <protection locked="0"/>
    </xf>
    <xf numFmtId="0" fontId="12" fillId="2" borderId="23" xfId="4" applyFont="1" applyFill="1" applyBorder="1" applyAlignment="1" applyProtection="1">
      <alignment horizontal="center" vertical="center"/>
      <protection locked="0"/>
    </xf>
    <xf numFmtId="3" fontId="12" fillId="2" borderId="23" xfId="4" applyNumberFormat="1" applyFont="1" applyFill="1" applyBorder="1" applyAlignment="1" applyProtection="1">
      <alignment vertical="center"/>
      <protection locked="0"/>
    </xf>
    <xf numFmtId="0" fontId="26" fillId="2" borderId="18" xfId="0" applyFont="1" applyFill="1" applyBorder="1" applyAlignment="1" applyProtection="1">
      <alignment horizontal="center" vertical="center" wrapText="1"/>
      <protection locked="0"/>
    </xf>
    <xf numFmtId="0" fontId="26" fillId="2" borderId="18" xfId="0" applyFont="1" applyFill="1" applyBorder="1" applyAlignment="1" applyProtection="1">
      <alignment horizontal="left" vertical="center" wrapText="1"/>
      <protection locked="0"/>
    </xf>
    <xf numFmtId="3" fontId="26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18" xfId="3" applyFont="1" applyFill="1" applyBorder="1" applyAlignment="1" applyProtection="1">
      <alignment horizontal="center" vertical="center" wrapText="1"/>
      <protection locked="0"/>
    </xf>
    <xf numFmtId="0" fontId="12" fillId="2" borderId="18" xfId="3" applyFont="1" applyFill="1" applyBorder="1" applyAlignment="1" applyProtection="1">
      <alignment vertical="center" wrapText="1"/>
      <protection locked="0"/>
    </xf>
    <xf numFmtId="3" fontId="12" fillId="2" borderId="18" xfId="3" applyNumberFormat="1" applyFont="1" applyFill="1" applyBorder="1" applyAlignment="1" applyProtection="1">
      <alignment vertical="center"/>
      <protection locked="0"/>
    </xf>
    <xf numFmtId="0" fontId="12" fillId="2" borderId="18" xfId="3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3" fontId="13" fillId="2" borderId="0" xfId="0" applyNumberFormat="1" applyFont="1" applyFill="1" applyProtection="1">
      <protection locked="0"/>
    </xf>
    <xf numFmtId="0" fontId="12" fillId="2" borderId="52" xfId="3" applyFont="1" applyFill="1" applyBorder="1" applyAlignment="1" applyProtection="1">
      <alignment vertical="center" wrapText="1"/>
      <protection locked="0"/>
    </xf>
    <xf numFmtId="0" fontId="12" fillId="2" borderId="52" xfId="3" applyFont="1" applyFill="1" applyBorder="1" applyAlignment="1" applyProtection="1">
      <alignment vertical="center"/>
      <protection locked="0"/>
    </xf>
    <xf numFmtId="0" fontId="12" fillId="2" borderId="52" xfId="3" applyFont="1" applyFill="1" applyBorder="1" applyAlignment="1" applyProtection="1">
      <alignment horizontal="center" vertical="center"/>
      <protection locked="0"/>
    </xf>
    <xf numFmtId="3" fontId="12" fillId="2" borderId="52" xfId="3" applyNumberFormat="1" applyFont="1" applyFill="1" applyBorder="1" applyAlignment="1" applyProtection="1">
      <alignment vertical="center"/>
      <protection locked="0"/>
    </xf>
    <xf numFmtId="0" fontId="12" fillId="2" borderId="0" xfId="3" applyFont="1" applyFill="1" applyAlignment="1" applyProtection="1">
      <alignment vertical="center" wrapText="1"/>
      <protection locked="0"/>
    </xf>
    <xf numFmtId="0" fontId="12" fillId="2" borderId="0" xfId="3" applyFont="1" applyFill="1" applyAlignment="1" applyProtection="1">
      <alignment vertical="center"/>
      <protection locked="0"/>
    </xf>
    <xf numFmtId="0" fontId="12" fillId="2" borderId="0" xfId="3" applyFont="1" applyFill="1" applyAlignment="1" applyProtection="1">
      <alignment horizontal="center" vertical="center"/>
      <protection locked="0"/>
    </xf>
    <xf numFmtId="3" fontId="12" fillId="2" borderId="0" xfId="3" applyNumberFormat="1" applyFont="1" applyFill="1" applyAlignment="1" applyProtection="1">
      <alignment vertical="center"/>
      <protection locked="0"/>
    </xf>
    <xf numFmtId="0" fontId="36" fillId="2" borderId="51" xfId="0" applyFont="1" applyFill="1" applyBorder="1" applyAlignment="1" applyProtection="1">
      <alignment vertical="center" wrapText="1"/>
      <protection locked="0"/>
    </xf>
    <xf numFmtId="0" fontId="36" fillId="2" borderId="51" xfId="0" applyFont="1" applyFill="1" applyBorder="1" applyAlignment="1" applyProtection="1">
      <alignment vertical="center"/>
      <protection locked="0"/>
    </xf>
    <xf numFmtId="0" fontId="36" fillId="2" borderId="51" xfId="0" applyFont="1" applyFill="1" applyBorder="1" applyAlignment="1" applyProtection="1">
      <alignment horizontal="center" vertical="center"/>
      <protection locked="0"/>
    </xf>
    <xf numFmtId="3" fontId="36" fillId="2" borderId="51" xfId="0" applyNumberFormat="1" applyFont="1" applyFill="1" applyBorder="1" applyAlignment="1" applyProtection="1">
      <alignment horizontal="right" vertical="center"/>
      <protection locked="0"/>
    </xf>
    <xf numFmtId="0" fontId="36" fillId="2" borderId="42" xfId="0" applyFont="1" applyFill="1" applyBorder="1" applyAlignment="1" applyProtection="1">
      <alignment vertical="center"/>
      <protection locked="0"/>
    </xf>
    <xf numFmtId="3" fontId="36" fillId="2" borderId="48" xfId="0" applyNumberFormat="1" applyFont="1" applyFill="1" applyBorder="1" applyAlignment="1" applyProtection="1">
      <alignment horizontal="right" vertical="center"/>
      <protection locked="0"/>
    </xf>
    <xf numFmtId="0" fontId="36" fillId="2" borderId="48" xfId="0" applyFont="1" applyFill="1" applyBorder="1" applyAlignment="1" applyProtection="1">
      <alignment horizontal="center" vertical="center" wrapText="1"/>
      <protection locked="0"/>
    </xf>
    <xf numFmtId="0" fontId="36" fillId="2" borderId="47" xfId="0" applyFont="1" applyFill="1" applyBorder="1" applyAlignment="1" applyProtection="1">
      <alignment vertical="center" wrapText="1"/>
      <protection locked="0"/>
    </xf>
    <xf numFmtId="0" fontId="12" fillId="2" borderId="23" xfId="3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0" fontId="13" fillId="2" borderId="23" xfId="0" applyFont="1" applyFill="1" applyBorder="1" applyProtection="1">
      <protection locked="0"/>
    </xf>
    <xf numFmtId="0" fontId="31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23" xfId="0" applyFont="1" applyFill="1" applyBorder="1" applyAlignment="1" applyProtection="1">
      <alignment horizontal="left" vertical="center" wrapText="1"/>
      <protection locked="0"/>
    </xf>
    <xf numFmtId="0" fontId="31" fillId="2" borderId="23" xfId="0" applyFont="1" applyFill="1" applyBorder="1" applyAlignment="1" applyProtection="1">
      <alignment vertical="center" wrapText="1"/>
      <protection locked="0"/>
    </xf>
    <xf numFmtId="3" fontId="31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31" fillId="2" borderId="50" xfId="0" applyNumberFormat="1" applyFont="1" applyFill="1" applyBorder="1" applyAlignment="1" applyProtection="1">
      <alignment horizontal="right" vertical="center"/>
      <protection locked="0"/>
    </xf>
    <xf numFmtId="1" fontId="31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vertical="center" wrapText="1"/>
      <protection locked="0"/>
    </xf>
    <xf numFmtId="0" fontId="12" fillId="2" borderId="23" xfId="0" applyFont="1" applyFill="1" applyBorder="1" applyAlignment="1" applyProtection="1">
      <alignment vertical="center"/>
      <protection locked="0"/>
    </xf>
    <xf numFmtId="3" fontId="12" fillId="2" borderId="50" xfId="0" applyNumberFormat="1" applyFont="1" applyFill="1" applyBorder="1" applyAlignment="1" applyProtection="1">
      <alignment horizontal="right" vertical="center"/>
      <protection locked="0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vertical="center" wrapText="1"/>
      <protection locked="0"/>
    </xf>
    <xf numFmtId="3" fontId="12" fillId="2" borderId="18" xfId="0" applyNumberFormat="1" applyFont="1" applyFill="1" applyBorder="1" applyAlignment="1" applyProtection="1">
      <alignment horizontal="right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center"/>
      <protection locked="0"/>
    </xf>
    <xf numFmtId="3" fontId="36" fillId="2" borderId="23" xfId="0" applyNumberFormat="1" applyFont="1" applyFill="1" applyBorder="1" applyAlignment="1" applyProtection="1">
      <alignment horizontal="right" vertical="center"/>
      <protection locked="0"/>
    </xf>
    <xf numFmtId="3" fontId="36" fillId="2" borderId="50" xfId="0" applyNumberFormat="1" applyFont="1" applyFill="1" applyBorder="1" applyAlignment="1" applyProtection="1">
      <alignment horizontal="right" vertical="center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36" fillId="2" borderId="23" xfId="3" applyFont="1" applyFill="1" applyBorder="1" applyAlignment="1" applyProtection="1">
      <alignment vertical="center" wrapText="1"/>
      <protection locked="0"/>
    </xf>
    <xf numFmtId="0" fontId="36" fillId="2" borderId="23" xfId="3" applyFont="1" applyFill="1" applyBorder="1" applyAlignment="1" applyProtection="1">
      <alignment vertical="center"/>
      <protection locked="0"/>
    </xf>
    <xf numFmtId="0" fontId="36" fillId="2" borderId="23" xfId="3" applyFont="1" applyFill="1" applyBorder="1" applyAlignment="1" applyProtection="1">
      <alignment horizontal="center" vertical="center"/>
      <protection locked="0"/>
    </xf>
    <xf numFmtId="0" fontId="36" fillId="2" borderId="23" xfId="3" applyFont="1" applyFill="1" applyBorder="1" applyAlignment="1" applyProtection="1">
      <alignment horizontal="left" vertical="center" wrapText="1"/>
      <protection locked="0"/>
    </xf>
    <xf numFmtId="3" fontId="36" fillId="2" borderId="23" xfId="3" applyNumberFormat="1" applyFont="1" applyFill="1" applyBorder="1" applyAlignment="1" applyProtection="1">
      <alignment vertical="center"/>
      <protection locked="0"/>
    </xf>
    <xf numFmtId="0" fontId="31" fillId="2" borderId="23" xfId="0" applyFon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Alignment="1" applyProtection="1">
      <alignment vertical="center"/>
      <protection locked="0"/>
    </xf>
    <xf numFmtId="3" fontId="12" fillId="2" borderId="18" xfId="0" applyNumberFormat="1" applyFont="1" applyFill="1" applyBorder="1" applyAlignment="1" applyProtection="1">
      <alignment vertical="center"/>
      <protection locked="0"/>
    </xf>
    <xf numFmtId="1" fontId="12" fillId="2" borderId="18" xfId="0" applyNumberFormat="1" applyFont="1" applyFill="1" applyBorder="1" applyAlignment="1" applyProtection="1">
      <alignment horizontal="center" vertical="center"/>
      <protection locked="0"/>
    </xf>
    <xf numFmtId="3" fontId="31" fillId="6" borderId="50" xfId="0" applyNumberFormat="1" applyFont="1" applyFill="1" applyBorder="1" applyAlignment="1" applyProtection="1">
      <alignment horizontal="right" vertical="center"/>
      <protection locked="0"/>
    </xf>
    <xf numFmtId="0" fontId="31" fillId="6" borderId="18" xfId="0" applyFont="1" applyFill="1" applyBorder="1" applyAlignment="1" applyProtection="1">
      <alignment horizontal="center" vertical="center" wrapText="1"/>
      <protection locked="0"/>
    </xf>
    <xf numFmtId="0" fontId="31" fillId="6" borderId="18" xfId="0" applyFont="1" applyFill="1" applyBorder="1" applyAlignment="1" applyProtection="1">
      <alignment horizontal="center" vertical="center"/>
      <protection locked="0"/>
    </xf>
    <xf numFmtId="0" fontId="31" fillId="6" borderId="18" xfId="0" applyFont="1" applyFill="1" applyBorder="1" applyAlignment="1" applyProtection="1">
      <alignment vertical="center" wrapText="1"/>
      <protection locked="0"/>
    </xf>
    <xf numFmtId="3" fontId="31" fillId="6" borderId="18" xfId="0" applyNumberFormat="1" applyFont="1" applyFill="1" applyBorder="1" applyAlignment="1" applyProtection="1">
      <alignment horizontal="right" vertical="center"/>
      <protection locked="0"/>
    </xf>
    <xf numFmtId="3" fontId="31" fillId="2" borderId="23" xfId="0" applyNumberFormat="1" applyFont="1" applyFill="1" applyBorder="1" applyAlignment="1" applyProtection="1">
      <alignment horizontal="right" vertical="center"/>
      <protection locked="0"/>
    </xf>
    <xf numFmtId="0" fontId="37" fillId="2" borderId="23" xfId="0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center" vertical="center"/>
      <protection locked="0"/>
    </xf>
    <xf numFmtId="0" fontId="37" fillId="2" borderId="23" xfId="0" applyFont="1" applyFill="1" applyBorder="1" applyAlignment="1" applyProtection="1">
      <alignment vertical="center" wrapText="1"/>
      <protection locked="0"/>
    </xf>
    <xf numFmtId="3" fontId="37" fillId="2" borderId="23" xfId="0" applyNumberFormat="1" applyFont="1" applyFill="1" applyBorder="1" applyAlignment="1" applyProtection="1">
      <alignment horizontal="right" vertical="center"/>
      <protection locked="0"/>
    </xf>
    <xf numFmtId="0" fontId="42" fillId="2" borderId="23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 wrapText="1"/>
      <protection locked="0"/>
    </xf>
    <xf numFmtId="0" fontId="31" fillId="6" borderId="23" xfId="0" applyFont="1" applyFill="1" applyBorder="1" applyAlignment="1" applyProtection="1">
      <alignment horizontal="center" vertical="center"/>
      <protection locked="0"/>
    </xf>
    <xf numFmtId="0" fontId="31" fillId="6" borderId="23" xfId="0" applyFont="1" applyFill="1" applyBorder="1" applyAlignment="1" applyProtection="1">
      <alignment vertical="center" wrapText="1"/>
      <protection locked="0"/>
    </xf>
    <xf numFmtId="0" fontId="37" fillId="2" borderId="23" xfId="0" applyFont="1" applyFill="1" applyBorder="1" applyAlignment="1" applyProtection="1">
      <alignment horizontal="left" vertical="center" wrapText="1"/>
      <protection locked="0"/>
    </xf>
    <xf numFmtId="3" fontId="37" fillId="2" borderId="50" xfId="0" applyNumberFormat="1" applyFont="1" applyFill="1" applyBorder="1" applyAlignment="1" applyProtection="1">
      <alignment horizontal="right" vertical="center"/>
      <protection locked="0"/>
    </xf>
    <xf numFmtId="0" fontId="37" fillId="2" borderId="23" xfId="0" applyFont="1" applyFill="1" applyBorder="1" applyAlignment="1" applyProtection="1">
      <alignment vertical="center"/>
      <protection locked="0"/>
    </xf>
    <xf numFmtId="0" fontId="12" fillId="2" borderId="48" xfId="0" applyFont="1" applyFill="1" applyBorder="1" applyAlignment="1" applyProtection="1">
      <alignment vertical="center" wrapText="1"/>
      <protection locked="0"/>
    </xf>
    <xf numFmtId="0" fontId="12" fillId="2" borderId="48" xfId="0" applyFont="1" applyFill="1" applyBorder="1" applyAlignment="1" applyProtection="1">
      <alignment vertical="center"/>
      <protection locked="0"/>
    </xf>
    <xf numFmtId="3" fontId="36" fillId="2" borderId="48" xfId="0" applyNumberFormat="1" applyFont="1" applyFill="1" applyBorder="1" applyAlignment="1" applyProtection="1">
      <alignment horizontal="right" vertical="center" wrapText="1"/>
      <protection locked="0"/>
    </xf>
    <xf numFmtId="3" fontId="36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48" xfId="0" applyFont="1" applyFill="1" applyBorder="1" applyAlignment="1" applyProtection="1">
      <alignment horizontal="center" vertical="center"/>
      <protection locked="0"/>
    </xf>
    <xf numFmtId="0" fontId="12" fillId="2" borderId="51" xfId="0" applyFont="1" applyFill="1" applyBorder="1" applyAlignment="1" applyProtection="1">
      <alignment vertical="center" wrapText="1"/>
      <protection locked="0"/>
    </xf>
    <xf numFmtId="0" fontId="12" fillId="2" borderId="51" xfId="0" applyFont="1" applyFill="1" applyBorder="1" applyAlignment="1" applyProtection="1">
      <alignment horizontal="center" vertical="center"/>
      <protection locked="0"/>
    </xf>
    <xf numFmtId="0" fontId="12" fillId="2" borderId="42" xfId="0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vertical="center" wrapText="1"/>
      <protection locked="0"/>
    </xf>
    <xf numFmtId="0" fontId="36" fillId="2" borderId="48" xfId="0" applyFont="1" applyFill="1" applyBorder="1" applyAlignment="1" applyProtection="1">
      <alignment vertical="center"/>
      <protection locked="0"/>
    </xf>
    <xf numFmtId="0" fontId="36" fillId="2" borderId="48" xfId="0" applyFont="1" applyFill="1" applyBorder="1" applyAlignment="1" applyProtection="1">
      <alignment horizontal="center" vertical="center"/>
      <protection locked="0"/>
    </xf>
    <xf numFmtId="0" fontId="36" fillId="2" borderId="47" xfId="0" applyFont="1" applyFill="1" applyBorder="1" applyAlignment="1" applyProtection="1">
      <alignment vertical="center"/>
      <protection locked="0"/>
    </xf>
    <xf numFmtId="0" fontId="31" fillId="2" borderId="23" xfId="0" applyFont="1" applyFill="1" applyBorder="1" applyAlignment="1" applyProtection="1">
      <alignment horizontal="left" vertical="center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left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/>
      <protection locked="0"/>
    </xf>
    <xf numFmtId="0" fontId="37" fillId="2" borderId="18" xfId="0" applyFont="1" applyFill="1" applyBorder="1" applyAlignment="1" applyProtection="1">
      <alignment vertical="center" wrapText="1"/>
      <protection locked="0"/>
    </xf>
    <xf numFmtId="3" fontId="37" fillId="2" borderId="18" xfId="0" applyNumberFormat="1" applyFont="1" applyFill="1" applyBorder="1" applyAlignment="1" applyProtection="1">
      <alignment horizontal="right" vertical="center"/>
      <protection locked="0"/>
    </xf>
    <xf numFmtId="1" fontId="37" fillId="2" borderId="18" xfId="0" applyNumberFormat="1" applyFont="1" applyFill="1" applyBorder="1" applyAlignment="1" applyProtection="1">
      <alignment horizontal="center" vertical="center"/>
      <protection locked="0"/>
    </xf>
    <xf numFmtId="0" fontId="37" fillId="2" borderId="18" xfId="0" applyFont="1" applyFill="1" applyBorder="1" applyProtection="1">
      <protection locked="0"/>
    </xf>
    <xf numFmtId="0" fontId="12" fillId="2" borderId="23" xfId="3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left" vertical="center"/>
      <protection locked="0"/>
    </xf>
    <xf numFmtId="0" fontId="36" fillId="2" borderId="18" xfId="0" applyFont="1" applyFill="1" applyBorder="1" applyAlignment="1" applyProtection="1">
      <alignment horizontal="center" vertical="center" wrapText="1"/>
      <protection locked="0"/>
    </xf>
    <xf numFmtId="0" fontId="36" fillId="2" borderId="18" xfId="0" applyFont="1" applyFill="1" applyBorder="1" applyAlignment="1" applyProtection="1">
      <alignment vertical="center"/>
      <protection locked="0"/>
    </xf>
    <xf numFmtId="0" fontId="36" fillId="2" borderId="18" xfId="0" applyFont="1" applyFill="1" applyBorder="1" applyAlignment="1" applyProtection="1">
      <alignment vertical="center" wrapText="1"/>
      <protection locked="0"/>
    </xf>
    <xf numFmtId="0" fontId="36" fillId="2" borderId="18" xfId="0" applyFont="1" applyFill="1" applyBorder="1" applyAlignment="1" applyProtection="1">
      <alignment horizontal="left" vertical="center"/>
      <protection locked="0"/>
    </xf>
    <xf numFmtId="3" fontId="36" fillId="2" borderId="18" xfId="0" applyNumberFormat="1" applyFont="1" applyFill="1" applyBorder="1" applyAlignment="1" applyProtection="1">
      <alignment horizontal="right" vertical="center"/>
      <protection locked="0"/>
    </xf>
    <xf numFmtId="0" fontId="36" fillId="2" borderId="18" xfId="0" applyFont="1" applyFill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horizontal="center" vertical="center" wrapText="1"/>
      <protection locked="0"/>
    </xf>
    <xf numFmtId="0" fontId="32" fillId="2" borderId="23" xfId="0" applyFont="1" applyFill="1" applyBorder="1" applyAlignment="1" applyProtection="1">
      <alignment horizontal="left" vertical="center" wrapText="1"/>
      <protection locked="0"/>
    </xf>
    <xf numFmtId="3" fontId="32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32" fillId="2" borderId="50" xfId="0" applyNumberFormat="1" applyFont="1" applyFill="1" applyBorder="1" applyAlignment="1" applyProtection="1">
      <alignment horizontal="right" vertical="center"/>
      <protection locked="0"/>
    </xf>
    <xf numFmtId="0" fontId="31" fillId="2" borderId="50" xfId="0" applyFont="1" applyFill="1" applyBorder="1" applyAlignment="1" applyProtection="1">
      <alignment horizontal="left" vertical="center" wrapText="1"/>
      <protection locked="0"/>
    </xf>
    <xf numFmtId="0" fontId="31" fillId="2" borderId="50" xfId="0" applyFont="1" applyFill="1" applyBorder="1" applyAlignment="1" applyProtection="1">
      <alignment horizontal="center" vertical="center"/>
      <protection locked="0"/>
    </xf>
    <xf numFmtId="3" fontId="12" fillId="2" borderId="23" xfId="0" applyNumberFormat="1" applyFont="1" applyFill="1" applyBorder="1" applyAlignment="1" applyProtection="1">
      <alignment horizontal="right" vertical="center" wrapText="1"/>
      <protection locked="0"/>
    </xf>
    <xf numFmtId="0" fontId="31" fillId="6" borderId="50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/>
      <protection locked="0"/>
    </xf>
    <xf numFmtId="0" fontId="31" fillId="2" borderId="18" xfId="0" applyFont="1" applyFill="1" applyBorder="1" applyAlignment="1" applyProtection="1">
      <alignment horizontal="left" vertical="center" wrapText="1"/>
      <protection locked="0"/>
    </xf>
    <xf numFmtId="3" fontId="31" fillId="2" borderId="18" xfId="0" applyNumberFormat="1" applyFont="1" applyFill="1" applyBorder="1" applyAlignment="1" applyProtection="1">
      <alignment horizontal="right" vertical="center"/>
      <protection locked="0"/>
    </xf>
    <xf numFmtId="0" fontId="31" fillId="2" borderId="18" xfId="0" applyFont="1" applyFill="1" applyBorder="1" applyProtection="1">
      <protection locked="0"/>
    </xf>
    <xf numFmtId="49" fontId="12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vertical="center"/>
      <protection locked="0"/>
    </xf>
    <xf numFmtId="0" fontId="36" fillId="2" borderId="23" xfId="3" applyFont="1" applyFill="1" applyBorder="1" applyAlignment="1" applyProtection="1">
      <alignment horizontal="center" vertical="center" wrapText="1"/>
      <protection locked="0"/>
    </xf>
    <xf numFmtId="3" fontId="12" fillId="2" borderId="23" xfId="0" applyNumberFormat="1" applyFont="1" applyFill="1" applyBorder="1" applyAlignment="1" applyProtection="1">
      <alignment horizontal="right" vertical="center"/>
      <protection locked="0"/>
    </xf>
    <xf numFmtId="0" fontId="12" fillId="2" borderId="35" xfId="0" applyFont="1" applyFill="1" applyBorder="1" applyAlignment="1" applyProtection="1">
      <alignment horizontal="center" vertical="center"/>
      <protection locked="0"/>
    </xf>
    <xf numFmtId="0" fontId="36" fillId="2" borderId="18" xfId="3" applyFont="1" applyFill="1" applyBorder="1" applyAlignment="1" applyProtection="1">
      <alignment horizontal="center" vertical="center" wrapText="1"/>
      <protection locked="0"/>
    </xf>
    <xf numFmtId="0" fontId="36" fillId="2" borderId="18" xfId="3" applyFont="1" applyFill="1" applyBorder="1" applyAlignment="1" applyProtection="1">
      <alignment horizontal="center" vertical="center"/>
      <protection locked="0"/>
    </xf>
    <xf numFmtId="0" fontId="36" fillId="2" borderId="18" xfId="3" applyFont="1" applyFill="1" applyBorder="1" applyAlignment="1" applyProtection="1">
      <alignment vertical="center" wrapText="1"/>
      <protection locked="0"/>
    </xf>
    <xf numFmtId="3" fontId="36" fillId="2" borderId="18" xfId="3" applyNumberFormat="1" applyFont="1" applyFill="1" applyBorder="1" applyAlignment="1" applyProtection="1">
      <alignment vertical="center"/>
      <protection locked="0"/>
    </xf>
    <xf numFmtId="1" fontId="36" fillId="2" borderId="18" xfId="3" applyNumberFormat="1" applyFont="1" applyFill="1" applyBorder="1" applyAlignment="1" applyProtection="1">
      <alignment horizontal="center" vertical="center"/>
      <protection locked="0"/>
    </xf>
    <xf numFmtId="0" fontId="12" fillId="2" borderId="36" xfId="0" applyFont="1" applyFill="1" applyBorder="1" applyAlignment="1" applyProtection="1">
      <alignment vertical="center"/>
      <protection locked="0"/>
    </xf>
    <xf numFmtId="0" fontId="12" fillId="2" borderId="24" xfId="0" applyFont="1" applyFill="1" applyBorder="1" applyAlignment="1" applyProtection="1">
      <alignment vertical="center"/>
      <protection locked="0"/>
    </xf>
    <xf numFmtId="0" fontId="36" fillId="2" borderId="0" xfId="0" applyFont="1" applyFill="1" applyAlignment="1" applyProtection="1">
      <alignment vertical="center" wrapText="1"/>
      <protection locked="0"/>
    </xf>
    <xf numFmtId="0" fontId="36" fillId="2" borderId="0" xfId="0" applyFont="1" applyFill="1" applyAlignment="1" applyProtection="1">
      <alignment vertical="center"/>
      <protection locked="0"/>
    </xf>
    <xf numFmtId="0" fontId="36" fillId="2" borderId="0" xfId="0" applyFont="1" applyFill="1" applyAlignment="1" applyProtection="1">
      <alignment horizontal="center" vertical="center"/>
      <protection locked="0"/>
    </xf>
    <xf numFmtId="3" fontId="36" fillId="2" borderId="0" xfId="0" applyNumberFormat="1" applyFont="1" applyFill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3" fontId="12" fillId="2" borderId="0" xfId="0" applyNumberFormat="1" applyFont="1" applyFill="1" applyAlignment="1" applyProtection="1">
      <alignment horizontal="right" vertical="center"/>
      <protection locked="0"/>
    </xf>
    <xf numFmtId="0" fontId="26" fillId="2" borderId="0" xfId="0" applyFont="1" applyFill="1" applyAlignment="1" applyProtection="1">
      <alignment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3" fontId="26" fillId="2" borderId="0" xfId="0" applyNumberFormat="1" applyFont="1" applyFill="1" applyAlignment="1" applyProtection="1">
      <alignment horizontal="right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3" fontId="12" fillId="2" borderId="0" xfId="0" applyNumberFormat="1" applyFont="1" applyFill="1" applyAlignment="1" applyProtection="1">
      <alignment horizontal="right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36" fillId="2" borderId="24" xfId="3" applyFont="1" applyFill="1" applyBorder="1" applyAlignment="1" applyProtection="1">
      <alignment horizontal="center" vertical="center"/>
      <protection locked="0"/>
    </xf>
    <xf numFmtId="0" fontId="26" fillId="2" borderId="24" xfId="0" applyFont="1" applyFill="1" applyBorder="1" applyAlignment="1" applyProtection="1">
      <alignment horizontal="center" vertical="center"/>
      <protection locked="0"/>
    </xf>
    <xf numFmtId="0" fontId="36" fillId="2" borderId="19" xfId="0" applyFont="1" applyFill="1" applyBorder="1" applyAlignment="1" applyProtection="1">
      <alignment horizontal="center" vertical="center"/>
      <protection locked="0"/>
    </xf>
    <xf numFmtId="0" fontId="12" fillId="2" borderId="24" xfId="4" applyFont="1" applyFill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 applyProtection="1">
      <alignment horizontal="center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19" xfId="0" applyFont="1" applyFill="1" applyBorder="1" applyAlignment="1" applyProtection="1">
      <alignment horizontal="center" vertical="center" wrapText="1"/>
      <protection locked="0"/>
    </xf>
    <xf numFmtId="0" fontId="36" fillId="2" borderId="19" xfId="3" applyFont="1" applyFill="1" applyBorder="1" applyAlignment="1" applyProtection="1">
      <alignment horizontal="center" vertical="center"/>
      <protection locked="0"/>
    </xf>
    <xf numFmtId="0" fontId="12" fillId="2" borderId="24" xfId="3" applyFont="1" applyFill="1" applyBorder="1" applyAlignment="1" applyProtection="1">
      <alignment horizontal="center" vertical="center"/>
      <protection locked="0"/>
    </xf>
    <xf numFmtId="0" fontId="12" fillId="2" borderId="19" xfId="3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3" fontId="12" fillId="2" borderId="5" xfId="0" applyNumberFormat="1" applyFont="1" applyFill="1" applyBorder="1" applyAlignment="1" applyProtection="1">
      <alignment horizontal="right" vertical="center"/>
      <protection locked="0"/>
    </xf>
    <xf numFmtId="3" fontId="12" fillId="2" borderId="57" xfId="0" applyNumberFormat="1" applyFont="1" applyFill="1" applyBorder="1" applyAlignment="1" applyProtection="1">
      <alignment horizontal="right" vertical="center"/>
      <protection locked="0"/>
    </xf>
    <xf numFmtId="0" fontId="13" fillId="2" borderId="5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left" vertical="center"/>
      <protection locked="0"/>
    </xf>
    <xf numFmtId="0" fontId="31" fillId="2" borderId="0" xfId="0" applyFont="1" applyFill="1" applyAlignment="1" applyProtection="1">
      <alignment wrapText="1"/>
      <protection locked="0"/>
    </xf>
    <xf numFmtId="0" fontId="31" fillId="2" borderId="0" xfId="0" applyFont="1" applyFill="1" applyAlignment="1" applyProtection="1">
      <alignment horizontal="left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/>
      <protection locked="0"/>
    </xf>
    <xf numFmtId="0" fontId="33" fillId="2" borderId="19" xfId="0" applyFont="1" applyFill="1" applyBorder="1" applyAlignment="1" applyProtection="1">
      <alignment horizontal="center" vertical="center"/>
      <protection locked="0"/>
    </xf>
    <xf numFmtId="3" fontId="31" fillId="2" borderId="51" xfId="0" applyNumberFormat="1" applyFont="1" applyFill="1" applyBorder="1" applyAlignment="1" applyProtection="1">
      <alignment horizontal="right" vertical="center"/>
      <protection locked="0"/>
    </xf>
    <xf numFmtId="0" fontId="42" fillId="2" borderId="24" xfId="0" applyFont="1" applyFill="1" applyBorder="1" applyAlignment="1" applyProtection="1">
      <alignment horizontal="center" vertical="center"/>
      <protection locked="0"/>
    </xf>
    <xf numFmtId="0" fontId="37" fillId="2" borderId="19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37" fillId="2" borderId="5" xfId="0" applyFont="1" applyFill="1" applyBorder="1" applyAlignment="1" applyProtection="1">
      <alignment vertical="center" wrapText="1"/>
      <protection locked="0"/>
    </xf>
    <xf numFmtId="0" fontId="37" fillId="2" borderId="5" xfId="0" applyFont="1" applyFill="1" applyBorder="1" applyAlignment="1" applyProtection="1">
      <alignment horizontal="center" vertical="center"/>
      <protection locked="0"/>
    </xf>
    <xf numFmtId="0" fontId="37" fillId="2" borderId="5" xfId="0" applyFont="1" applyFill="1" applyBorder="1" applyAlignment="1" applyProtection="1">
      <alignment horizontal="center" vertical="center" wrapText="1"/>
      <protection locked="0"/>
    </xf>
    <xf numFmtId="3" fontId="37" fillId="2" borderId="5" xfId="0" applyNumberFormat="1" applyFont="1" applyFill="1" applyBorder="1" applyAlignment="1" applyProtection="1">
      <alignment horizontal="right" vertical="center"/>
      <protection locked="0"/>
    </xf>
    <xf numFmtId="3" fontId="37" fillId="2" borderId="57" xfId="0" applyNumberFormat="1" applyFont="1" applyFill="1" applyBorder="1" applyAlignment="1" applyProtection="1">
      <alignment horizontal="right" vertical="center"/>
      <protection locked="0"/>
    </xf>
    <xf numFmtId="0" fontId="37" fillId="2" borderId="6" xfId="0" applyFont="1" applyFill="1" applyBorder="1" applyAlignment="1" applyProtection="1">
      <alignment horizontal="center" vertical="center"/>
      <protection locked="0"/>
    </xf>
    <xf numFmtId="0" fontId="36" fillId="2" borderId="51" xfId="0" applyFont="1" applyFill="1" applyBorder="1" applyAlignment="1" applyProtection="1">
      <alignment horizontal="center" vertical="center" wrapText="1"/>
      <protection locked="0"/>
    </xf>
    <xf numFmtId="3" fontId="12" fillId="2" borderId="48" xfId="0" applyNumberFormat="1" applyFont="1" applyFill="1" applyBorder="1" applyAlignment="1" applyProtection="1">
      <alignment horizontal="right" vertical="center" wrapText="1"/>
      <protection locked="0"/>
    </xf>
    <xf numFmtId="0" fontId="36" fillId="2" borderId="55" xfId="0" applyFont="1" applyFill="1" applyBorder="1" applyAlignment="1" applyProtection="1">
      <alignment horizontal="center" vertical="center"/>
      <protection locked="0"/>
    </xf>
    <xf numFmtId="0" fontId="36" fillId="2" borderId="39" xfId="0" applyFont="1" applyFill="1" applyBorder="1" applyAlignment="1" applyProtection="1">
      <alignment horizontal="center" vertical="center"/>
      <protection locked="0"/>
    </xf>
    <xf numFmtId="0" fontId="12" fillId="2" borderId="55" xfId="0" applyFont="1" applyFill="1" applyBorder="1" applyAlignment="1" applyProtection="1">
      <alignment horizontal="center" vertical="center"/>
      <protection locked="0"/>
    </xf>
    <xf numFmtId="0" fontId="36" fillId="2" borderId="50" xfId="0" applyFont="1" applyFill="1" applyBorder="1" applyAlignment="1" applyProtection="1">
      <alignment horizontal="center" vertical="center"/>
      <protection locked="0"/>
    </xf>
    <xf numFmtId="0" fontId="12" fillId="2" borderId="39" xfId="0" applyFont="1" applyFill="1" applyBorder="1" applyAlignment="1" applyProtection="1">
      <alignment horizontal="center" vertical="center"/>
      <protection locked="0"/>
    </xf>
    <xf numFmtId="0" fontId="26" fillId="2" borderId="55" xfId="0" applyFont="1" applyFill="1" applyBorder="1" applyAlignment="1" applyProtection="1">
      <alignment horizontal="center" vertical="center" wrapText="1"/>
      <protection locked="0"/>
    </xf>
    <xf numFmtId="0" fontId="12" fillId="2" borderId="39" xfId="0" applyFont="1" applyFill="1" applyBorder="1" applyAlignment="1" applyProtection="1">
      <alignment horizontal="center" vertical="center" wrapText="1"/>
      <protection locked="0"/>
    </xf>
    <xf numFmtId="0" fontId="36" fillId="2" borderId="39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left" vertical="center"/>
      <protection locked="0"/>
    </xf>
    <xf numFmtId="0" fontId="43" fillId="2" borderId="23" xfId="0" applyFont="1" applyFill="1" applyBorder="1" applyAlignment="1" applyProtection="1">
      <alignment horizontal="center" vertical="center"/>
      <protection locked="0"/>
    </xf>
    <xf numFmtId="0" fontId="43" fillId="2" borderId="50" xfId="0" applyFont="1" applyFill="1" applyBorder="1" applyAlignment="1" applyProtection="1">
      <alignment horizontal="center" vertical="center"/>
      <protection locked="0"/>
    </xf>
    <xf numFmtId="0" fontId="44" fillId="2" borderId="23" xfId="0" applyFont="1" applyFill="1" applyBorder="1" applyAlignment="1" applyProtection="1">
      <alignment horizontal="center" vertical="center"/>
      <protection locked="0"/>
    </xf>
    <xf numFmtId="0" fontId="45" fillId="2" borderId="23" xfId="0" applyFont="1" applyFill="1" applyBorder="1" applyAlignment="1" applyProtection="1">
      <alignment horizontal="center" vertical="center"/>
      <protection locked="0"/>
    </xf>
    <xf numFmtId="0" fontId="43" fillId="6" borderId="23" xfId="0" applyFont="1" applyFill="1" applyBorder="1" applyAlignment="1" applyProtection="1">
      <alignment horizontal="center" vertical="center"/>
      <protection locked="0"/>
    </xf>
    <xf numFmtId="0" fontId="43" fillId="2" borderId="23" xfId="0" applyFont="1" applyFill="1" applyBorder="1" applyAlignment="1" applyProtection="1">
      <alignment horizontal="center" vertical="center" wrapText="1"/>
      <protection locked="0"/>
    </xf>
    <xf numFmtId="0" fontId="45" fillId="2" borderId="23" xfId="0" applyFont="1" applyFill="1" applyBorder="1" applyAlignment="1" applyProtection="1">
      <alignment horizontal="center" vertical="center" wrapText="1"/>
      <protection locked="0"/>
    </xf>
    <xf numFmtId="0" fontId="43" fillId="2" borderId="18" xfId="0" applyFont="1" applyFill="1" applyBorder="1" applyAlignment="1" applyProtection="1">
      <alignment horizontal="center" vertical="center"/>
      <protection locked="0"/>
    </xf>
    <xf numFmtId="0" fontId="43" fillId="2" borderId="23" xfId="0" applyFont="1" applyFill="1" applyBorder="1" applyAlignment="1" applyProtection="1">
      <alignment vertical="center" wrapText="1"/>
      <protection locked="0"/>
    </xf>
    <xf numFmtId="0" fontId="43" fillId="2" borderId="23" xfId="0" applyFont="1" applyFill="1" applyBorder="1" applyAlignment="1" applyProtection="1">
      <alignment vertical="center"/>
      <protection locked="0"/>
    </xf>
    <xf numFmtId="0" fontId="44" fillId="2" borderId="23" xfId="0" applyFont="1" applyFill="1" applyBorder="1" applyAlignment="1" applyProtection="1">
      <alignment vertical="center" wrapText="1"/>
      <protection locked="0"/>
    </xf>
    <xf numFmtId="0" fontId="44" fillId="2" borderId="23" xfId="0" applyFont="1" applyFill="1" applyBorder="1" applyAlignment="1" applyProtection="1">
      <alignment vertical="center"/>
      <protection locked="0"/>
    </xf>
    <xf numFmtId="0" fontId="45" fillId="2" borderId="23" xfId="0" applyFont="1" applyFill="1" applyBorder="1" applyAlignment="1" applyProtection="1">
      <alignment vertical="center" wrapText="1"/>
      <protection locked="0"/>
    </xf>
    <xf numFmtId="0" fontId="45" fillId="2" borderId="23" xfId="0" applyFont="1" applyFill="1" applyBorder="1" applyAlignment="1" applyProtection="1">
      <alignment vertical="center"/>
      <protection locked="0"/>
    </xf>
    <xf numFmtId="0" fontId="43" fillId="2" borderId="18" xfId="0" applyFont="1" applyFill="1" applyBorder="1" applyAlignment="1" applyProtection="1">
      <alignment vertical="center" wrapText="1"/>
      <protection locked="0"/>
    </xf>
    <xf numFmtId="0" fontId="43" fillId="2" borderId="18" xfId="0" applyFont="1" applyFill="1" applyBorder="1" applyAlignment="1" applyProtection="1">
      <alignment vertical="center"/>
      <protection locked="0"/>
    </xf>
    <xf numFmtId="0" fontId="44" fillId="2" borderId="23" xfId="0" applyFont="1" applyFill="1" applyBorder="1" applyAlignment="1" applyProtection="1">
      <alignment horizontal="center" vertical="center" wrapText="1"/>
      <protection locked="0"/>
    </xf>
    <xf numFmtId="0" fontId="43" fillId="2" borderId="50" xfId="0" applyFont="1" applyFill="1" applyBorder="1" applyAlignment="1" applyProtection="1">
      <alignment horizontal="center" vertical="center" wrapText="1"/>
      <protection locked="0"/>
    </xf>
    <xf numFmtId="0" fontId="45" fillId="2" borderId="18" xfId="0" applyFont="1" applyFill="1" applyBorder="1" applyAlignment="1" applyProtection="1">
      <alignment horizontal="center" vertical="center"/>
      <protection locked="0"/>
    </xf>
    <xf numFmtId="0" fontId="45" fillId="2" borderId="5" xfId="0" applyFon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1" fontId="3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3" fontId="0" fillId="2" borderId="51" xfId="0" applyNumberFormat="1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vertical="center"/>
      <protection locked="0"/>
    </xf>
    <xf numFmtId="0" fontId="0" fillId="2" borderId="51" xfId="0" applyFill="1" applyBorder="1" applyProtection="1">
      <protection locked="0"/>
    </xf>
    <xf numFmtId="0" fontId="43" fillId="6" borderId="18" xfId="0" applyFont="1" applyFill="1" applyBorder="1" applyAlignment="1" applyProtection="1">
      <alignment vertical="center" wrapText="1"/>
      <protection locked="0"/>
    </xf>
    <xf numFmtId="0" fontId="43" fillId="6" borderId="18" xfId="0" applyFont="1" applyFill="1" applyBorder="1" applyAlignment="1" applyProtection="1">
      <alignment vertical="center"/>
      <protection locked="0"/>
    </xf>
    <xf numFmtId="0" fontId="31" fillId="6" borderId="19" xfId="0" applyFont="1" applyFill="1" applyBorder="1" applyAlignment="1" applyProtection="1">
      <alignment horizontal="center" vertical="center"/>
      <protection locked="0"/>
    </xf>
    <xf numFmtId="0" fontId="31" fillId="6" borderId="52" xfId="0" applyFont="1" applyFill="1" applyBorder="1" applyAlignment="1" applyProtection="1">
      <alignment vertical="center" wrapText="1"/>
      <protection locked="0"/>
    </xf>
    <xf numFmtId="0" fontId="31" fillId="6" borderId="50" xfId="0" applyFont="1" applyFill="1" applyBorder="1" applyAlignment="1" applyProtection="1">
      <alignment horizontal="center" vertical="center" wrapText="1"/>
      <protection locked="0"/>
    </xf>
    <xf numFmtId="0" fontId="43" fillId="6" borderId="50" xfId="0" applyFont="1" applyFill="1" applyBorder="1" applyAlignment="1" applyProtection="1">
      <alignment horizontal="center" vertical="center" wrapText="1"/>
      <protection locked="0"/>
    </xf>
    <xf numFmtId="0" fontId="43" fillId="6" borderId="50" xfId="0" applyFont="1" applyFill="1" applyBorder="1" applyAlignment="1" applyProtection="1">
      <alignment horizontal="center" vertical="center"/>
      <protection locked="0"/>
    </xf>
    <xf numFmtId="0" fontId="31" fillId="6" borderId="50" xfId="0" applyFont="1" applyFill="1" applyBorder="1" applyAlignment="1" applyProtection="1">
      <alignment vertical="center" wrapText="1"/>
      <protection locked="0"/>
    </xf>
    <xf numFmtId="0" fontId="31" fillId="6" borderId="50" xfId="0" applyFont="1" applyFill="1" applyBorder="1" applyProtection="1">
      <protection locked="0"/>
    </xf>
    <xf numFmtId="0" fontId="31" fillId="6" borderId="36" xfId="0" applyFont="1" applyFill="1" applyBorder="1" applyAlignment="1" applyProtection="1">
      <alignment horizontal="center" vertical="center"/>
      <protection locked="0"/>
    </xf>
    <xf numFmtId="0" fontId="0" fillId="6" borderId="23" xfId="0" applyFill="1" applyBorder="1" applyProtection="1">
      <protection locked="0"/>
    </xf>
    <xf numFmtId="0" fontId="43" fillId="0" borderId="0" xfId="0" applyFont="1" applyAlignment="1" applyProtection="1">
      <alignment vertical="center"/>
      <protection locked="0"/>
    </xf>
    <xf numFmtId="0" fontId="43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6" fillId="6" borderId="23" xfId="0" applyFont="1" applyFill="1" applyBorder="1" applyAlignment="1" applyProtection="1">
      <alignment wrapText="1"/>
      <protection locked="0"/>
    </xf>
    <xf numFmtId="0" fontId="6" fillId="2" borderId="51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51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3" fontId="4" fillId="6" borderId="23" xfId="0" applyNumberFormat="1" applyFont="1" applyFill="1" applyBorder="1" applyAlignment="1" applyProtection="1">
      <alignment vertical="center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12" fillId="2" borderId="18" xfId="4" applyFont="1" applyFill="1" applyBorder="1" applyAlignment="1" applyProtection="1">
      <alignment vertical="center" wrapText="1"/>
      <protection locked="0"/>
    </xf>
    <xf numFmtId="3" fontId="12" fillId="2" borderId="18" xfId="4" applyNumberFormat="1" applyFont="1" applyFill="1" applyBorder="1" applyAlignment="1" applyProtection="1">
      <alignment vertical="center"/>
      <protection locked="0"/>
    </xf>
    <xf numFmtId="0" fontId="12" fillId="2" borderId="18" xfId="4" applyFont="1" applyFill="1" applyBorder="1" applyAlignment="1" applyProtection="1">
      <alignment horizontal="center" vertical="center"/>
      <protection locked="0"/>
    </xf>
    <xf numFmtId="0" fontId="12" fillId="2" borderId="18" xfId="4" applyFont="1" applyFill="1" applyBorder="1" applyAlignment="1" applyProtection="1">
      <alignment vertical="center"/>
      <protection locked="0"/>
    </xf>
    <xf numFmtId="0" fontId="12" fillId="2" borderId="19" xfId="4" applyFont="1" applyFill="1" applyBorder="1" applyAlignment="1" applyProtection="1">
      <alignment horizontal="center" vertical="center"/>
      <protection locked="0"/>
    </xf>
    <xf numFmtId="3" fontId="1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3" fontId="20" fillId="2" borderId="8" xfId="0" applyNumberFormat="1" applyFont="1" applyFill="1" applyBorder="1" applyAlignment="1">
      <alignment horizontal="center" vertical="center"/>
    </xf>
    <xf numFmtId="3" fontId="20" fillId="2" borderId="9" xfId="0" applyNumberFormat="1" applyFont="1" applyFill="1" applyBorder="1" applyAlignment="1">
      <alignment horizontal="center" vertical="center"/>
    </xf>
    <xf numFmtId="3" fontId="27" fillId="2" borderId="33" xfId="0" applyNumberFormat="1" applyFont="1" applyFill="1" applyBorder="1" applyAlignment="1" applyProtection="1">
      <alignment horizontal="center"/>
      <protection locked="0"/>
    </xf>
    <xf numFmtId="3" fontId="27" fillId="2" borderId="41" xfId="0" applyNumberFormat="1" applyFont="1" applyFill="1" applyBorder="1" applyAlignment="1" applyProtection="1">
      <alignment horizontal="center"/>
      <protection locked="0"/>
    </xf>
    <xf numFmtId="3" fontId="27" fillId="2" borderId="34" xfId="0" applyNumberFormat="1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/>
    </xf>
    <xf numFmtId="3" fontId="21" fillId="2" borderId="3" xfId="0" applyNumberFormat="1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top" wrapText="1"/>
    </xf>
    <xf numFmtId="0" fontId="21" fillId="2" borderId="34" xfId="0" applyFont="1" applyFill="1" applyBorder="1" applyAlignment="1">
      <alignment horizontal="center" vertical="top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3" fontId="21" fillId="2" borderId="22" xfId="0" applyNumberFormat="1" applyFont="1" applyFill="1" applyBorder="1" applyAlignment="1">
      <alignment horizontal="center" vertical="center" wrapText="1"/>
    </xf>
    <xf numFmtId="3" fontId="21" fillId="2" borderId="4" xfId="0" applyNumberFormat="1" applyFont="1" applyFill="1" applyBorder="1" applyAlignment="1">
      <alignment horizontal="center" vertical="center" wrapText="1"/>
    </xf>
    <xf numFmtId="3" fontId="21" fillId="2" borderId="24" xfId="0" applyNumberFormat="1" applyFont="1" applyFill="1" applyBorder="1" applyAlignment="1">
      <alignment horizontal="center" vertical="center" wrapText="1"/>
    </xf>
    <xf numFmtId="3" fontId="21" fillId="2" borderId="6" xfId="0" applyNumberFormat="1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</cellXfs>
  <cellStyles count="8">
    <cellStyle name="Hypertextový odkaz" xfId="1" builtinId="8"/>
    <cellStyle name="Normální" xfId="0" builtinId="0"/>
    <cellStyle name="Normální 2" xfId="3" xr:uid="{A8F5C959-667F-4DF0-BD58-8A1B7FB5074B}"/>
    <cellStyle name="Normální 3" xfId="4" xr:uid="{AC74D8AE-2B37-4292-85D2-0F16662DCE19}"/>
    <cellStyle name="Normální 3 2" xfId="7" xr:uid="{8ED31EB4-EFEC-4BAB-A88C-4F2ED6EDF2C9}"/>
    <cellStyle name="Normální 3 3" xfId="5" xr:uid="{9AFBE60C-F6E1-4E86-A0A9-D1A28B3E87D7}"/>
    <cellStyle name="Normální 4" xfId="6" xr:uid="{0068D996-0168-4A05-8CCC-8011A022B7D9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12" sqref="A12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33" t="s">
        <v>82</v>
      </c>
      <c r="B3" s="32"/>
      <c r="C3" s="32"/>
      <c r="D3" s="34"/>
      <c r="E3" s="34"/>
      <c r="F3" s="34"/>
      <c r="G3" s="34"/>
      <c r="H3" s="34"/>
      <c r="I3" s="34"/>
      <c r="J3" s="10"/>
      <c r="K3" s="10"/>
      <c r="L3" s="10"/>
      <c r="M3" s="10"/>
      <c r="N3" s="10"/>
    </row>
    <row r="4" spans="1:14" ht="14.25" customHeight="1" x14ac:dyDescent="0.25">
      <c r="A4" s="34" t="s">
        <v>83</v>
      </c>
      <c r="B4" s="32"/>
      <c r="C4" s="32"/>
      <c r="D4" s="34"/>
      <c r="E4" s="34"/>
      <c r="F4" s="34"/>
      <c r="G4" s="34"/>
      <c r="H4" s="34"/>
      <c r="I4" s="34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81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73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61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51</v>
      </c>
      <c r="B10" s="14" t="s">
        <v>52</v>
      </c>
      <c r="C10" s="15" t="s">
        <v>53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68</v>
      </c>
      <c r="B11" s="10" t="s">
        <v>69</v>
      </c>
      <c r="C11" s="17" t="s">
        <v>72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54</v>
      </c>
      <c r="B12" s="19" t="s">
        <v>66</v>
      </c>
      <c r="C12" s="20" t="s">
        <v>70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55</v>
      </c>
      <c r="B13" s="19" t="s">
        <v>66</v>
      </c>
      <c r="C13" s="20" t="s">
        <v>70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57</v>
      </c>
      <c r="B14" s="19" t="s">
        <v>66</v>
      </c>
      <c r="C14" s="20" t="s">
        <v>70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58</v>
      </c>
      <c r="B15" s="19" t="s">
        <v>66</v>
      </c>
      <c r="C15" s="20" t="s">
        <v>70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59</v>
      </c>
      <c r="B16" s="19" t="s">
        <v>66</v>
      </c>
      <c r="C16" s="20" t="s">
        <v>70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56</v>
      </c>
      <c r="B17" s="22" t="s">
        <v>67</v>
      </c>
      <c r="C17" s="23" t="s">
        <v>71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60</v>
      </c>
      <c r="B18" s="22" t="s">
        <v>67</v>
      </c>
      <c r="C18" s="23" t="s">
        <v>71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62</v>
      </c>
      <c r="B19" s="22" t="s">
        <v>67</v>
      </c>
      <c r="C19" s="23" t="s">
        <v>71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63</v>
      </c>
      <c r="B20" s="22" t="s">
        <v>67</v>
      </c>
      <c r="C20" s="23" t="s">
        <v>71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64</v>
      </c>
      <c r="B21" s="22" t="s">
        <v>67</v>
      </c>
      <c r="C21" s="23" t="s">
        <v>71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78</v>
      </c>
      <c r="B22" s="22" t="s">
        <v>67</v>
      </c>
      <c r="C22" s="23" t="s">
        <v>71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79</v>
      </c>
      <c r="B23" s="22" t="s">
        <v>67</v>
      </c>
      <c r="C23" s="23" t="s">
        <v>71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65</v>
      </c>
      <c r="B24" s="25" t="s">
        <v>67</v>
      </c>
      <c r="C24" s="26" t="s">
        <v>71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84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12" x14ac:dyDescent="0.25">
      <c r="A33" s="12"/>
    </row>
    <row r="34" spans="1:12" x14ac:dyDescent="0.25">
      <c r="A34" s="31" t="s">
        <v>77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x14ac:dyDescent="0.25">
      <c r="A35" s="32" t="s">
        <v>80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7" spans="1:12" x14ac:dyDescent="0.25">
      <c r="A37" s="28" t="s">
        <v>3</v>
      </c>
    </row>
    <row r="38" spans="1:12" x14ac:dyDescent="0.25">
      <c r="A38" t="s">
        <v>75</v>
      </c>
    </row>
    <row r="40" spans="1:12" x14ac:dyDescent="0.25">
      <c r="A40" s="11" t="s">
        <v>4</v>
      </c>
    </row>
    <row r="41" spans="1:12" x14ac:dyDescent="0.25">
      <c r="A41" s="10" t="s">
        <v>76</v>
      </c>
    </row>
    <row r="42" spans="1:12" x14ac:dyDescent="0.25">
      <c r="A42" s="29" t="s">
        <v>47</v>
      </c>
    </row>
    <row r="43" spans="1:12" x14ac:dyDescent="0.25">
      <c r="B43" s="12"/>
      <c r="C43" s="12"/>
      <c r="D43" s="12"/>
      <c r="E43" s="12"/>
      <c r="F43" s="12"/>
      <c r="G43" s="12"/>
    </row>
    <row r="44" spans="1:12" x14ac:dyDescent="0.25">
      <c r="A44" s="30"/>
      <c r="B44" s="12"/>
      <c r="C44" s="12"/>
      <c r="D44" s="12"/>
      <c r="E44" s="12"/>
      <c r="F44" s="12"/>
      <c r="G44" s="12"/>
    </row>
    <row r="45" spans="1:12" x14ac:dyDescent="0.25">
      <c r="B45" s="12"/>
      <c r="C45" s="12"/>
      <c r="D45" s="12"/>
      <c r="E45" s="12"/>
      <c r="F45" s="12"/>
      <c r="G45" s="12"/>
    </row>
    <row r="46" spans="1:12" x14ac:dyDescent="0.25">
      <c r="A46" s="12"/>
      <c r="B46" s="12"/>
      <c r="C46" s="12"/>
      <c r="D46" s="12"/>
      <c r="E46" s="12"/>
      <c r="F46" s="12"/>
      <c r="G46" s="12"/>
    </row>
    <row r="47" spans="1:12" x14ac:dyDescent="0.25">
      <c r="A47" s="12"/>
      <c r="B47" s="12"/>
      <c r="C47" s="12"/>
      <c r="D47" s="12"/>
      <c r="E47" s="12"/>
      <c r="F47" s="12"/>
      <c r="G47" s="12"/>
    </row>
    <row r="48" spans="1:12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3"/>
  <sheetViews>
    <sheetView topLeftCell="A92" zoomScaleNormal="100" workbookViewId="0">
      <selection activeCell="J118" sqref="J118"/>
    </sheetView>
  </sheetViews>
  <sheetFormatPr defaultColWidth="9.28515625" defaultRowHeight="15" x14ac:dyDescent="0.25"/>
  <cols>
    <col min="1" max="1" width="7.28515625" style="73" customWidth="1"/>
    <col min="2" max="2" width="9.28515625" style="73" customWidth="1"/>
    <col min="3" max="4" width="9.28515625" style="73"/>
    <col min="5" max="6" width="10" style="73" bestFit="1" customWidth="1"/>
    <col min="7" max="7" width="21" style="156" customWidth="1"/>
    <col min="8" max="9" width="12.85546875" style="73" customWidth="1"/>
    <col min="10" max="10" width="11.7109375" style="73" customWidth="1"/>
    <col min="11" max="11" width="42.28515625" style="73" customWidth="1"/>
    <col min="12" max="13" width="13.140625" style="157" customWidth="1"/>
    <col min="14" max="15" width="9.28515625" style="73"/>
    <col min="16" max="16" width="13.7109375" style="73" customWidth="1"/>
    <col min="17" max="17" width="13.28515625" style="73" customWidth="1"/>
    <col min="18" max="18" width="10.28515625" style="73" customWidth="1"/>
    <col min="19" max="16384" width="9.28515625" style="73"/>
  </cols>
  <sheetData>
    <row r="1" spans="1:19" ht="19.5" thickBot="1" x14ac:dyDescent="0.35">
      <c r="A1" s="409" t="s">
        <v>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1"/>
    </row>
    <row r="2" spans="1:19" ht="27.2" customHeight="1" x14ac:dyDescent="0.25">
      <c r="A2" s="412" t="s">
        <v>6</v>
      </c>
      <c r="B2" s="407" t="s">
        <v>7</v>
      </c>
      <c r="C2" s="414"/>
      <c r="D2" s="414"/>
      <c r="E2" s="414"/>
      <c r="F2" s="408"/>
      <c r="G2" s="412" t="s">
        <v>8</v>
      </c>
      <c r="H2" s="412" t="s">
        <v>9</v>
      </c>
      <c r="I2" s="412" t="s">
        <v>46</v>
      </c>
      <c r="J2" s="412" t="s">
        <v>10</v>
      </c>
      <c r="K2" s="412" t="s">
        <v>11</v>
      </c>
      <c r="L2" s="415" t="s">
        <v>474</v>
      </c>
      <c r="M2" s="416"/>
      <c r="N2" s="405" t="s">
        <v>475</v>
      </c>
      <c r="O2" s="406"/>
      <c r="P2" s="407" t="s">
        <v>476</v>
      </c>
      <c r="Q2" s="408"/>
      <c r="R2" s="405" t="s">
        <v>13</v>
      </c>
      <c r="S2" s="406"/>
    </row>
    <row r="3" spans="1:19" ht="102.75" thickBot="1" x14ac:dyDescent="0.3">
      <c r="A3" s="413"/>
      <c r="B3" s="89" t="s">
        <v>14</v>
      </c>
      <c r="C3" s="90" t="s">
        <v>15</v>
      </c>
      <c r="D3" s="90" t="s">
        <v>16</v>
      </c>
      <c r="E3" s="90" t="s">
        <v>17</v>
      </c>
      <c r="F3" s="91" t="s">
        <v>18</v>
      </c>
      <c r="G3" s="413"/>
      <c r="H3" s="413"/>
      <c r="I3" s="413"/>
      <c r="J3" s="413"/>
      <c r="K3" s="413"/>
      <c r="L3" s="92" t="s">
        <v>19</v>
      </c>
      <c r="M3" s="93" t="s">
        <v>50</v>
      </c>
      <c r="N3" s="94" t="s">
        <v>20</v>
      </c>
      <c r="O3" s="95" t="s">
        <v>21</v>
      </c>
      <c r="P3" s="94" t="s">
        <v>477</v>
      </c>
      <c r="Q3" s="96" t="s">
        <v>478</v>
      </c>
      <c r="R3" s="97" t="s">
        <v>22</v>
      </c>
      <c r="S3" s="95" t="s">
        <v>23</v>
      </c>
    </row>
    <row r="4" spans="1:19" ht="6.95" hidden="1" customHeight="1" x14ac:dyDescent="0.25">
      <c r="A4" s="273"/>
      <c r="B4" s="99"/>
      <c r="C4" s="99"/>
      <c r="D4" s="100"/>
      <c r="E4" s="100"/>
      <c r="F4" s="100"/>
      <c r="G4" s="99"/>
      <c r="H4" s="98"/>
      <c r="I4" s="98"/>
      <c r="J4" s="98"/>
      <c r="K4" s="100"/>
      <c r="L4" s="101"/>
      <c r="M4" s="101"/>
      <c r="N4" s="98"/>
      <c r="O4" s="98"/>
      <c r="P4" s="100"/>
      <c r="Q4" s="100"/>
      <c r="R4" s="100"/>
      <c r="S4" s="279"/>
    </row>
    <row r="5" spans="1:19" ht="6.95" hidden="1" customHeight="1" x14ac:dyDescent="0.25">
      <c r="A5" s="105"/>
      <c r="B5" s="184"/>
      <c r="C5" s="184"/>
      <c r="D5" s="185"/>
      <c r="E5" s="185"/>
      <c r="F5" s="185"/>
      <c r="G5" s="184"/>
      <c r="H5" s="176"/>
      <c r="I5" s="176"/>
      <c r="J5" s="176"/>
      <c r="K5" s="185"/>
      <c r="L5" s="102"/>
      <c r="M5" s="102"/>
      <c r="N5" s="176"/>
      <c r="O5" s="176"/>
      <c r="P5" s="185"/>
      <c r="Q5" s="185"/>
      <c r="R5" s="185"/>
      <c r="S5" s="280"/>
    </row>
    <row r="6" spans="1:19" ht="6.95" hidden="1" customHeight="1" x14ac:dyDescent="0.25">
      <c r="A6" s="105"/>
      <c r="B6" s="184"/>
      <c r="C6" s="184"/>
      <c r="D6" s="185"/>
      <c r="E6" s="185"/>
      <c r="F6" s="185"/>
      <c r="G6" s="184"/>
      <c r="H6" s="176"/>
      <c r="I6" s="176"/>
      <c r="J6" s="176"/>
      <c r="K6" s="185"/>
      <c r="L6" s="102"/>
      <c r="M6" s="102"/>
      <c r="N6" s="176"/>
      <c r="O6" s="176"/>
      <c r="P6" s="185"/>
      <c r="Q6" s="185"/>
      <c r="R6" s="185"/>
      <c r="S6" s="280"/>
    </row>
    <row r="7" spans="1:19" ht="6.95" hidden="1" customHeight="1" x14ac:dyDescent="0.25">
      <c r="A7" s="105"/>
      <c r="B7" s="184"/>
      <c r="C7" s="184"/>
      <c r="D7" s="185"/>
      <c r="E7" s="185"/>
      <c r="F7" s="185"/>
      <c r="G7" s="184"/>
      <c r="H7" s="176"/>
      <c r="I7" s="176"/>
      <c r="J7" s="176"/>
      <c r="K7" s="185"/>
      <c r="L7" s="102"/>
      <c r="M7" s="102"/>
      <c r="N7" s="176"/>
      <c r="O7" s="176"/>
      <c r="P7" s="185"/>
      <c r="Q7" s="185"/>
      <c r="R7" s="185"/>
      <c r="S7" s="280"/>
    </row>
    <row r="8" spans="1:19" ht="6.95" hidden="1" customHeight="1" x14ac:dyDescent="0.25">
      <c r="A8" s="105"/>
      <c r="B8" s="184"/>
      <c r="C8" s="184"/>
      <c r="D8" s="185"/>
      <c r="E8" s="185"/>
      <c r="F8" s="185"/>
      <c r="G8" s="184"/>
      <c r="H8" s="176"/>
      <c r="I8" s="176"/>
      <c r="J8" s="176"/>
      <c r="K8" s="185"/>
      <c r="L8" s="102"/>
      <c r="M8" s="102"/>
      <c r="N8" s="176"/>
      <c r="O8" s="176"/>
      <c r="P8" s="185"/>
      <c r="Q8" s="185"/>
      <c r="R8" s="185"/>
      <c r="S8" s="280"/>
    </row>
    <row r="9" spans="1:19" ht="6.95" hidden="1" customHeight="1" x14ac:dyDescent="0.25">
      <c r="A9" s="105"/>
      <c r="B9" s="184"/>
      <c r="C9" s="184"/>
      <c r="D9" s="185"/>
      <c r="E9" s="185"/>
      <c r="F9" s="185"/>
      <c r="G9" s="184"/>
      <c r="H9" s="176"/>
      <c r="I9" s="176"/>
      <c r="J9" s="176"/>
      <c r="K9" s="185"/>
      <c r="L9" s="102"/>
      <c r="M9" s="102"/>
      <c r="N9" s="176"/>
      <c r="O9" s="176"/>
      <c r="P9" s="185"/>
      <c r="Q9" s="185"/>
      <c r="R9" s="185"/>
      <c r="S9" s="280"/>
    </row>
    <row r="10" spans="1:19" ht="6.95" hidden="1" customHeight="1" x14ac:dyDescent="0.25">
      <c r="A10" s="105"/>
      <c r="B10" s="184"/>
      <c r="C10" s="184"/>
      <c r="D10" s="185"/>
      <c r="E10" s="185"/>
      <c r="F10" s="185"/>
      <c r="G10" s="184"/>
      <c r="H10" s="176"/>
      <c r="I10" s="176"/>
      <c r="J10" s="176"/>
      <c r="K10" s="185"/>
      <c r="L10" s="102"/>
      <c r="M10" s="102"/>
      <c r="N10" s="176"/>
      <c r="O10" s="176"/>
      <c r="P10" s="185"/>
      <c r="Q10" s="185"/>
      <c r="R10" s="185"/>
      <c r="S10" s="280"/>
    </row>
    <row r="11" spans="1:19" ht="6.95" hidden="1" customHeight="1" x14ac:dyDescent="0.25">
      <c r="A11" s="105"/>
      <c r="B11" s="184"/>
      <c r="C11" s="184"/>
      <c r="D11" s="185"/>
      <c r="E11" s="185"/>
      <c r="F11" s="185"/>
      <c r="G11" s="184"/>
      <c r="H11" s="176"/>
      <c r="I11" s="176"/>
      <c r="J11" s="176"/>
      <c r="K11" s="185"/>
      <c r="L11" s="102"/>
      <c r="M11" s="102"/>
      <c r="N11" s="176"/>
      <c r="O11" s="176"/>
      <c r="P11" s="185"/>
      <c r="Q11" s="185"/>
      <c r="R11" s="185"/>
      <c r="S11" s="280"/>
    </row>
    <row r="12" spans="1:19" ht="6.95" hidden="1" customHeight="1" x14ac:dyDescent="0.25">
      <c r="A12" s="105"/>
      <c r="B12" s="184"/>
      <c r="C12" s="184"/>
      <c r="D12" s="185"/>
      <c r="E12" s="185"/>
      <c r="F12" s="185"/>
      <c r="G12" s="184"/>
      <c r="H12" s="176"/>
      <c r="I12" s="176"/>
      <c r="J12" s="176"/>
      <c r="K12" s="185"/>
      <c r="L12" s="102"/>
      <c r="M12" s="102"/>
      <c r="N12" s="176"/>
      <c r="O12" s="176"/>
      <c r="P12" s="185"/>
      <c r="Q12" s="185"/>
      <c r="R12" s="185"/>
      <c r="S12" s="280"/>
    </row>
    <row r="13" spans="1:19" ht="6.95" hidden="1" customHeight="1" x14ac:dyDescent="0.25">
      <c r="A13" s="105"/>
      <c r="B13" s="184"/>
      <c r="C13" s="184"/>
      <c r="D13" s="185"/>
      <c r="E13" s="185"/>
      <c r="F13" s="185"/>
      <c r="G13" s="184"/>
      <c r="H13" s="176"/>
      <c r="I13" s="176"/>
      <c r="J13" s="176"/>
      <c r="K13" s="185"/>
      <c r="L13" s="102"/>
      <c r="M13" s="102"/>
      <c r="N13" s="176"/>
      <c r="O13" s="176"/>
      <c r="P13" s="185"/>
      <c r="Q13" s="185"/>
      <c r="R13" s="185"/>
      <c r="S13" s="280"/>
    </row>
    <row r="14" spans="1:19" ht="6.95" hidden="1" customHeight="1" x14ac:dyDescent="0.25">
      <c r="A14" s="105"/>
      <c r="B14" s="184"/>
      <c r="C14" s="184"/>
      <c r="D14" s="185"/>
      <c r="E14" s="185"/>
      <c r="F14" s="185"/>
      <c r="G14" s="184"/>
      <c r="H14" s="176"/>
      <c r="I14" s="176"/>
      <c r="J14" s="176"/>
      <c r="K14" s="185"/>
      <c r="L14" s="102"/>
      <c r="M14" s="102"/>
      <c r="N14" s="176"/>
      <c r="O14" s="176"/>
      <c r="P14" s="185"/>
      <c r="Q14" s="185"/>
      <c r="R14" s="185"/>
      <c r="S14" s="280"/>
    </row>
    <row r="15" spans="1:19" ht="76.5" x14ac:dyDescent="0.25">
      <c r="A15" s="121">
        <v>1</v>
      </c>
      <c r="B15" s="281" t="s">
        <v>276</v>
      </c>
      <c r="C15" s="166" t="s">
        <v>101</v>
      </c>
      <c r="D15" s="282">
        <v>70981965</v>
      </c>
      <c r="E15" s="167">
        <v>107532336</v>
      </c>
      <c r="F15" s="282">
        <v>600059782</v>
      </c>
      <c r="G15" s="166" t="s">
        <v>277</v>
      </c>
      <c r="H15" s="283" t="s">
        <v>54</v>
      </c>
      <c r="I15" s="168" t="s">
        <v>139</v>
      </c>
      <c r="J15" s="283" t="s">
        <v>139</v>
      </c>
      <c r="K15" s="167" t="s">
        <v>278</v>
      </c>
      <c r="L15" s="284">
        <v>2200000</v>
      </c>
      <c r="M15" s="169">
        <f>L15/100*70</f>
        <v>1540000</v>
      </c>
      <c r="N15" s="283">
        <v>2023</v>
      </c>
      <c r="O15" s="168">
        <v>2027</v>
      </c>
      <c r="P15" s="282"/>
      <c r="Q15" s="170"/>
      <c r="R15" s="195" t="s">
        <v>555</v>
      </c>
      <c r="S15" s="336" t="s">
        <v>89</v>
      </c>
    </row>
    <row r="16" spans="1:19" ht="76.5" x14ac:dyDescent="0.25">
      <c r="A16" s="122">
        <v>2</v>
      </c>
      <c r="B16" s="234" t="s">
        <v>276</v>
      </c>
      <c r="C16" s="194" t="s">
        <v>101</v>
      </c>
      <c r="D16" s="235">
        <v>70981965</v>
      </c>
      <c r="E16" s="196">
        <v>107532336</v>
      </c>
      <c r="F16" s="235">
        <v>600059782</v>
      </c>
      <c r="G16" s="194" t="s">
        <v>279</v>
      </c>
      <c r="H16" s="236" t="s">
        <v>54</v>
      </c>
      <c r="I16" s="195" t="s">
        <v>139</v>
      </c>
      <c r="J16" s="236" t="s">
        <v>139</v>
      </c>
      <c r="K16" s="196" t="s">
        <v>280</v>
      </c>
      <c r="L16" s="171">
        <v>1500000</v>
      </c>
      <c r="M16" s="197">
        <f t="shared" ref="M16:M92" si="0">L16/100*70</f>
        <v>1050000</v>
      </c>
      <c r="N16" s="236">
        <v>2023</v>
      </c>
      <c r="O16" s="195">
        <v>2027</v>
      </c>
      <c r="P16" s="235"/>
      <c r="Q16" s="237"/>
      <c r="R16" s="195" t="s">
        <v>555</v>
      </c>
      <c r="S16" s="337" t="s">
        <v>89</v>
      </c>
    </row>
    <row r="17" spans="1:19" ht="76.5" x14ac:dyDescent="0.25">
      <c r="A17" s="103">
        <v>3</v>
      </c>
      <c r="B17" s="285" t="s">
        <v>276</v>
      </c>
      <c r="C17" s="231" t="s">
        <v>101</v>
      </c>
      <c r="D17" s="286">
        <v>70981965</v>
      </c>
      <c r="E17" s="104">
        <v>107532336</v>
      </c>
      <c r="F17" s="286">
        <v>600059782</v>
      </c>
      <c r="G17" s="231" t="s">
        <v>281</v>
      </c>
      <c r="H17" s="287" t="s">
        <v>54</v>
      </c>
      <c r="I17" s="232" t="s">
        <v>139</v>
      </c>
      <c r="J17" s="287" t="s">
        <v>139</v>
      </c>
      <c r="K17" s="104" t="s">
        <v>282</v>
      </c>
      <c r="L17" s="288">
        <v>300000</v>
      </c>
      <c r="M17" s="186">
        <f t="shared" si="0"/>
        <v>210000</v>
      </c>
      <c r="N17" s="287">
        <v>2023</v>
      </c>
      <c r="O17" s="232">
        <v>2027</v>
      </c>
      <c r="P17" s="286"/>
      <c r="Q17" s="233"/>
      <c r="R17" s="98" t="s">
        <v>144</v>
      </c>
      <c r="S17" s="338" t="s">
        <v>89</v>
      </c>
    </row>
    <row r="18" spans="1:19" ht="76.5" x14ac:dyDescent="0.25">
      <c r="A18" s="122">
        <v>4</v>
      </c>
      <c r="B18" s="234" t="s">
        <v>276</v>
      </c>
      <c r="C18" s="194" t="s">
        <v>101</v>
      </c>
      <c r="D18" s="235">
        <v>70981965</v>
      </c>
      <c r="E18" s="196">
        <v>107532336</v>
      </c>
      <c r="F18" s="235">
        <v>600059782</v>
      </c>
      <c r="G18" s="194" t="s">
        <v>508</v>
      </c>
      <c r="H18" s="236" t="s">
        <v>54</v>
      </c>
      <c r="I18" s="195" t="s">
        <v>139</v>
      </c>
      <c r="J18" s="236" t="s">
        <v>139</v>
      </c>
      <c r="K18" s="194" t="s">
        <v>509</v>
      </c>
      <c r="L18" s="228" t="s">
        <v>510</v>
      </c>
      <c r="M18" s="229" t="s">
        <v>511</v>
      </c>
      <c r="N18" s="236">
        <v>2023</v>
      </c>
      <c r="O18" s="195">
        <v>2027</v>
      </c>
      <c r="P18" s="235"/>
      <c r="Q18" s="237"/>
      <c r="R18" s="339" t="s">
        <v>555</v>
      </c>
      <c r="S18" s="337" t="s">
        <v>89</v>
      </c>
    </row>
    <row r="19" spans="1:19" ht="76.5" x14ac:dyDescent="0.25">
      <c r="A19" s="103">
        <v>5</v>
      </c>
      <c r="B19" s="226" t="s">
        <v>276</v>
      </c>
      <c r="C19" s="184" t="s">
        <v>101</v>
      </c>
      <c r="D19" s="227">
        <v>70981965</v>
      </c>
      <c r="E19" s="185">
        <v>107532336</v>
      </c>
      <c r="F19" s="227">
        <v>600059782</v>
      </c>
      <c r="G19" s="184" t="s">
        <v>457</v>
      </c>
      <c r="H19" s="230" t="s">
        <v>54</v>
      </c>
      <c r="I19" s="176" t="s">
        <v>139</v>
      </c>
      <c r="J19" s="230" t="s">
        <v>139</v>
      </c>
      <c r="K19" s="231" t="s">
        <v>458</v>
      </c>
      <c r="L19" s="288">
        <v>3000000</v>
      </c>
      <c r="M19" s="186">
        <f t="shared" si="0"/>
        <v>2100000</v>
      </c>
      <c r="N19" s="287">
        <v>2023</v>
      </c>
      <c r="O19" s="232">
        <v>2027</v>
      </c>
      <c r="P19" s="286"/>
      <c r="Q19" s="233"/>
      <c r="R19" s="232" t="s">
        <v>161</v>
      </c>
      <c r="S19" s="338" t="s">
        <v>89</v>
      </c>
    </row>
    <row r="20" spans="1:19" ht="76.5" x14ac:dyDescent="0.25">
      <c r="A20" s="105" t="s">
        <v>479</v>
      </c>
      <c r="B20" s="226" t="s">
        <v>276</v>
      </c>
      <c r="C20" s="184" t="s">
        <v>101</v>
      </c>
      <c r="D20" s="227">
        <v>70981965</v>
      </c>
      <c r="E20" s="185">
        <v>107532336</v>
      </c>
      <c r="F20" s="227">
        <v>600059782</v>
      </c>
      <c r="G20" s="134" t="s">
        <v>480</v>
      </c>
      <c r="H20" s="230" t="s">
        <v>54</v>
      </c>
      <c r="I20" s="176" t="s">
        <v>139</v>
      </c>
      <c r="J20" s="230" t="s">
        <v>139</v>
      </c>
      <c r="K20" s="135" t="s">
        <v>481</v>
      </c>
      <c r="L20" s="136">
        <v>15000000</v>
      </c>
      <c r="M20" s="102">
        <v>10500000</v>
      </c>
      <c r="N20" s="230">
        <v>2023</v>
      </c>
      <c r="O20" s="176">
        <v>2027</v>
      </c>
      <c r="P20" s="227"/>
      <c r="Q20" s="107"/>
      <c r="R20" s="188" t="s">
        <v>512</v>
      </c>
      <c r="S20" s="340" t="s">
        <v>89</v>
      </c>
    </row>
    <row r="21" spans="1:19" ht="76.5" x14ac:dyDescent="0.25">
      <c r="A21" s="105">
        <v>7</v>
      </c>
      <c r="B21" s="285" t="s">
        <v>283</v>
      </c>
      <c r="C21" s="231" t="s">
        <v>101</v>
      </c>
      <c r="D21" s="286">
        <v>70981973</v>
      </c>
      <c r="E21" s="104">
        <v>107532361</v>
      </c>
      <c r="F21" s="286">
        <v>663000386</v>
      </c>
      <c r="G21" s="231" t="s">
        <v>284</v>
      </c>
      <c r="H21" s="287" t="s">
        <v>54</v>
      </c>
      <c r="I21" s="232" t="s">
        <v>139</v>
      </c>
      <c r="J21" s="287" t="s">
        <v>139</v>
      </c>
      <c r="K21" s="104" t="s">
        <v>459</v>
      </c>
      <c r="L21" s="288">
        <v>1500000</v>
      </c>
      <c r="M21" s="186">
        <f t="shared" si="0"/>
        <v>1050000</v>
      </c>
      <c r="N21" s="287">
        <v>2023</v>
      </c>
      <c r="O21" s="232">
        <v>2027</v>
      </c>
      <c r="P21" s="286"/>
      <c r="Q21" s="233"/>
      <c r="R21" s="232" t="s">
        <v>144</v>
      </c>
      <c r="S21" s="338" t="s">
        <v>89</v>
      </c>
    </row>
    <row r="22" spans="1:19" ht="76.5" x14ac:dyDescent="0.25">
      <c r="A22" s="105">
        <v>8</v>
      </c>
      <c r="B22" s="226" t="s">
        <v>283</v>
      </c>
      <c r="C22" s="184" t="s">
        <v>101</v>
      </c>
      <c r="D22" s="227">
        <v>70981973</v>
      </c>
      <c r="E22" s="185">
        <v>107532361</v>
      </c>
      <c r="F22" s="227">
        <v>663000386</v>
      </c>
      <c r="G22" s="184" t="s">
        <v>285</v>
      </c>
      <c r="H22" s="230" t="s">
        <v>54</v>
      </c>
      <c r="I22" s="176" t="s">
        <v>139</v>
      </c>
      <c r="J22" s="230" t="s">
        <v>139</v>
      </c>
      <c r="K22" s="184" t="s">
        <v>513</v>
      </c>
      <c r="L22" s="106">
        <v>2500000</v>
      </c>
      <c r="M22" s="186">
        <f t="shared" si="0"/>
        <v>1750000</v>
      </c>
      <c r="N22" s="230">
        <v>2023</v>
      </c>
      <c r="O22" s="176">
        <v>2027</v>
      </c>
      <c r="P22" s="227"/>
      <c r="Q22" s="107"/>
      <c r="R22" s="176" t="s">
        <v>144</v>
      </c>
      <c r="S22" s="340" t="s">
        <v>89</v>
      </c>
    </row>
    <row r="23" spans="1:19" ht="76.5" x14ac:dyDescent="0.25">
      <c r="A23" s="103">
        <v>9</v>
      </c>
      <c r="B23" s="226" t="s">
        <v>283</v>
      </c>
      <c r="C23" s="184" t="s">
        <v>101</v>
      </c>
      <c r="D23" s="227">
        <v>70981973</v>
      </c>
      <c r="E23" s="185">
        <v>107532361</v>
      </c>
      <c r="F23" s="227">
        <v>663000386</v>
      </c>
      <c r="G23" s="134" t="s">
        <v>480</v>
      </c>
      <c r="H23" s="230" t="s">
        <v>54</v>
      </c>
      <c r="I23" s="176" t="s">
        <v>139</v>
      </c>
      <c r="J23" s="176" t="s">
        <v>139</v>
      </c>
      <c r="K23" s="137" t="s">
        <v>507</v>
      </c>
      <c r="L23" s="136">
        <v>14000000</v>
      </c>
      <c r="M23" s="102">
        <v>9800000</v>
      </c>
      <c r="N23" s="230">
        <v>2023</v>
      </c>
      <c r="O23" s="176">
        <v>2027</v>
      </c>
      <c r="P23" s="227"/>
      <c r="Q23" s="107"/>
      <c r="R23" s="188" t="s">
        <v>512</v>
      </c>
      <c r="S23" s="340" t="s">
        <v>89</v>
      </c>
    </row>
    <row r="24" spans="1:19" ht="76.5" x14ac:dyDescent="0.25">
      <c r="A24" s="105">
        <v>10</v>
      </c>
      <c r="B24" s="285" t="s">
        <v>286</v>
      </c>
      <c r="C24" s="231" t="s">
        <v>101</v>
      </c>
      <c r="D24" s="286">
        <v>70982007</v>
      </c>
      <c r="E24" s="270">
        <v>107532875</v>
      </c>
      <c r="F24" s="286">
        <v>663000394</v>
      </c>
      <c r="G24" s="231" t="s">
        <v>287</v>
      </c>
      <c r="H24" s="287" t="s">
        <v>54</v>
      </c>
      <c r="I24" s="232" t="s">
        <v>288</v>
      </c>
      <c r="J24" s="287" t="s">
        <v>288</v>
      </c>
      <c r="K24" s="231" t="s">
        <v>289</v>
      </c>
      <c r="L24" s="288">
        <v>1500000</v>
      </c>
      <c r="M24" s="186">
        <f t="shared" si="0"/>
        <v>1050000</v>
      </c>
      <c r="N24" s="287">
        <v>2023</v>
      </c>
      <c r="O24" s="232">
        <v>2027</v>
      </c>
      <c r="P24" s="286"/>
      <c r="Q24" s="233"/>
      <c r="R24" s="232" t="s">
        <v>144</v>
      </c>
      <c r="S24" s="338" t="s">
        <v>89</v>
      </c>
    </row>
    <row r="25" spans="1:19" ht="76.5" x14ac:dyDescent="0.25">
      <c r="A25" s="103">
        <v>11</v>
      </c>
      <c r="B25" s="226" t="s">
        <v>286</v>
      </c>
      <c r="C25" s="184" t="s">
        <v>101</v>
      </c>
      <c r="D25" s="227">
        <v>70982007</v>
      </c>
      <c r="E25" s="185">
        <v>107532875</v>
      </c>
      <c r="F25" s="227">
        <v>663000394</v>
      </c>
      <c r="G25" s="184" t="s">
        <v>290</v>
      </c>
      <c r="H25" s="230" t="s">
        <v>54</v>
      </c>
      <c r="I25" s="176" t="s">
        <v>288</v>
      </c>
      <c r="J25" s="230" t="s">
        <v>288</v>
      </c>
      <c r="K25" s="184" t="s">
        <v>291</v>
      </c>
      <c r="L25" s="106">
        <v>250000</v>
      </c>
      <c r="M25" s="186">
        <f t="shared" si="0"/>
        <v>175000</v>
      </c>
      <c r="N25" s="230">
        <v>2023</v>
      </c>
      <c r="O25" s="176">
        <v>2027</v>
      </c>
      <c r="P25" s="227"/>
      <c r="Q25" s="107"/>
      <c r="R25" s="176" t="s">
        <v>144</v>
      </c>
      <c r="S25" s="340" t="s">
        <v>89</v>
      </c>
    </row>
    <row r="26" spans="1:19" ht="76.5" x14ac:dyDescent="0.25">
      <c r="A26" s="105">
        <v>12</v>
      </c>
      <c r="B26" s="285" t="s">
        <v>286</v>
      </c>
      <c r="C26" s="231" t="s">
        <v>101</v>
      </c>
      <c r="D26" s="286">
        <v>70982007</v>
      </c>
      <c r="E26" s="104">
        <v>107532875</v>
      </c>
      <c r="F26" s="286">
        <v>663000394</v>
      </c>
      <c r="G26" s="231" t="s">
        <v>292</v>
      </c>
      <c r="H26" s="287" t="s">
        <v>54</v>
      </c>
      <c r="I26" s="232" t="s">
        <v>288</v>
      </c>
      <c r="J26" s="287" t="s">
        <v>288</v>
      </c>
      <c r="K26" s="231" t="s">
        <v>293</v>
      </c>
      <c r="L26" s="288">
        <v>2200000</v>
      </c>
      <c r="M26" s="186">
        <f t="shared" si="0"/>
        <v>1540000</v>
      </c>
      <c r="N26" s="287">
        <v>2024</v>
      </c>
      <c r="O26" s="232">
        <v>2027</v>
      </c>
      <c r="P26" s="286"/>
      <c r="Q26" s="233"/>
      <c r="R26" s="232" t="s">
        <v>144</v>
      </c>
      <c r="S26" s="338" t="s">
        <v>89</v>
      </c>
    </row>
    <row r="27" spans="1:19" ht="76.5" x14ac:dyDescent="0.25">
      <c r="A27" s="103">
        <v>13</v>
      </c>
      <c r="B27" s="226" t="s">
        <v>286</v>
      </c>
      <c r="C27" s="184" t="s">
        <v>101</v>
      </c>
      <c r="D27" s="227">
        <v>70982007</v>
      </c>
      <c r="E27" s="185">
        <v>107532875</v>
      </c>
      <c r="F27" s="227">
        <v>663000394</v>
      </c>
      <c r="G27" s="184" t="s">
        <v>294</v>
      </c>
      <c r="H27" s="230" t="s">
        <v>54</v>
      </c>
      <c r="I27" s="176" t="s">
        <v>288</v>
      </c>
      <c r="J27" s="230" t="s">
        <v>288</v>
      </c>
      <c r="K27" s="184" t="s">
        <v>295</v>
      </c>
      <c r="L27" s="106">
        <v>1000000</v>
      </c>
      <c r="M27" s="186">
        <f t="shared" si="0"/>
        <v>700000</v>
      </c>
      <c r="N27" s="230">
        <v>2025</v>
      </c>
      <c r="O27" s="176">
        <v>2027</v>
      </c>
      <c r="P27" s="227"/>
      <c r="Q27" s="107"/>
      <c r="R27" s="176" t="s">
        <v>144</v>
      </c>
      <c r="S27" s="340" t="s">
        <v>89</v>
      </c>
    </row>
    <row r="28" spans="1:19" ht="76.5" x14ac:dyDescent="0.25">
      <c r="A28" s="105">
        <v>14</v>
      </c>
      <c r="B28" s="285" t="s">
        <v>286</v>
      </c>
      <c r="C28" s="231" t="s">
        <v>101</v>
      </c>
      <c r="D28" s="286">
        <v>70982007</v>
      </c>
      <c r="E28" s="100">
        <v>107532875</v>
      </c>
      <c r="F28" s="286">
        <v>663000394</v>
      </c>
      <c r="G28" s="231" t="s">
        <v>287</v>
      </c>
      <c r="H28" s="287" t="s">
        <v>54</v>
      </c>
      <c r="I28" s="232" t="s">
        <v>288</v>
      </c>
      <c r="J28" s="287" t="s">
        <v>288</v>
      </c>
      <c r="K28" s="231" t="s">
        <v>296</v>
      </c>
      <c r="L28" s="288">
        <v>1300000</v>
      </c>
      <c r="M28" s="186">
        <f t="shared" si="0"/>
        <v>910000</v>
      </c>
      <c r="N28" s="287">
        <v>2023</v>
      </c>
      <c r="O28" s="232">
        <v>2027</v>
      </c>
      <c r="P28" s="286"/>
      <c r="Q28" s="233"/>
      <c r="R28" s="232" t="s">
        <v>144</v>
      </c>
      <c r="S28" s="338" t="s">
        <v>89</v>
      </c>
    </row>
    <row r="29" spans="1:19" ht="76.5" x14ac:dyDescent="0.25">
      <c r="A29" s="103">
        <v>15</v>
      </c>
      <c r="B29" s="226" t="s">
        <v>286</v>
      </c>
      <c r="C29" s="184" t="s">
        <v>101</v>
      </c>
      <c r="D29" s="227">
        <v>70982007</v>
      </c>
      <c r="E29" s="185">
        <v>107532875</v>
      </c>
      <c r="F29" s="227">
        <v>663000394</v>
      </c>
      <c r="G29" s="184" t="s">
        <v>290</v>
      </c>
      <c r="H29" s="230" t="s">
        <v>54</v>
      </c>
      <c r="I29" s="176" t="s">
        <v>288</v>
      </c>
      <c r="J29" s="230" t="s">
        <v>288</v>
      </c>
      <c r="K29" s="184" t="s">
        <v>297</v>
      </c>
      <c r="L29" s="106">
        <v>250000</v>
      </c>
      <c r="M29" s="186">
        <f t="shared" si="0"/>
        <v>175000</v>
      </c>
      <c r="N29" s="230">
        <v>2023</v>
      </c>
      <c r="O29" s="176">
        <v>2027</v>
      </c>
      <c r="P29" s="227"/>
      <c r="Q29" s="107"/>
      <c r="R29" s="176" t="s">
        <v>144</v>
      </c>
      <c r="S29" s="340" t="s">
        <v>89</v>
      </c>
    </row>
    <row r="30" spans="1:19" ht="76.5" x14ac:dyDescent="0.25">
      <c r="A30" s="105">
        <v>16</v>
      </c>
      <c r="B30" s="285" t="s">
        <v>286</v>
      </c>
      <c r="C30" s="231" t="s">
        <v>101</v>
      </c>
      <c r="D30" s="286">
        <v>70982007</v>
      </c>
      <c r="E30" s="104">
        <v>107532875</v>
      </c>
      <c r="F30" s="286">
        <v>663000394</v>
      </c>
      <c r="G30" s="231" t="s">
        <v>294</v>
      </c>
      <c r="H30" s="287" t="s">
        <v>54</v>
      </c>
      <c r="I30" s="232" t="s">
        <v>288</v>
      </c>
      <c r="J30" s="287" t="s">
        <v>288</v>
      </c>
      <c r="K30" s="231" t="s">
        <v>298</v>
      </c>
      <c r="L30" s="288">
        <v>1500000</v>
      </c>
      <c r="M30" s="186">
        <f t="shared" si="0"/>
        <v>1050000</v>
      </c>
      <c r="N30" s="287">
        <v>2026</v>
      </c>
      <c r="O30" s="232">
        <v>2027</v>
      </c>
      <c r="P30" s="286"/>
      <c r="Q30" s="233"/>
      <c r="R30" s="232" t="s">
        <v>144</v>
      </c>
      <c r="S30" s="338" t="s">
        <v>89</v>
      </c>
    </row>
    <row r="31" spans="1:19" ht="76.5" x14ac:dyDescent="0.25">
      <c r="A31" s="103">
        <v>17</v>
      </c>
      <c r="B31" s="226" t="s">
        <v>286</v>
      </c>
      <c r="C31" s="184" t="s">
        <v>101</v>
      </c>
      <c r="D31" s="227">
        <v>70982007</v>
      </c>
      <c r="E31" s="185">
        <v>107532875</v>
      </c>
      <c r="F31" s="227">
        <v>663000394</v>
      </c>
      <c r="G31" s="184" t="s">
        <v>299</v>
      </c>
      <c r="H31" s="230" t="s">
        <v>54</v>
      </c>
      <c r="I31" s="176" t="s">
        <v>288</v>
      </c>
      <c r="J31" s="230" t="s">
        <v>288</v>
      </c>
      <c r="K31" s="184" t="s">
        <v>300</v>
      </c>
      <c r="L31" s="106">
        <v>250000</v>
      </c>
      <c r="M31" s="186">
        <f t="shared" si="0"/>
        <v>175000</v>
      </c>
      <c r="N31" s="230">
        <v>2023</v>
      </c>
      <c r="O31" s="176">
        <v>2027</v>
      </c>
      <c r="P31" s="227"/>
      <c r="Q31" s="107"/>
      <c r="R31" s="176" t="s">
        <v>144</v>
      </c>
      <c r="S31" s="340" t="s">
        <v>89</v>
      </c>
    </row>
    <row r="32" spans="1:19" ht="76.5" x14ac:dyDescent="0.25">
      <c r="A32" s="105">
        <v>18</v>
      </c>
      <c r="B32" s="289" t="s">
        <v>301</v>
      </c>
      <c r="C32" s="108" t="s">
        <v>101</v>
      </c>
      <c r="D32" s="289">
        <v>70981981</v>
      </c>
      <c r="E32" s="109">
        <v>107532298</v>
      </c>
      <c r="F32" s="289">
        <v>663000378</v>
      </c>
      <c r="G32" s="108" t="s">
        <v>302</v>
      </c>
      <c r="H32" s="290" t="s">
        <v>54</v>
      </c>
      <c r="I32" s="110" t="s">
        <v>288</v>
      </c>
      <c r="J32" s="290" t="s">
        <v>288</v>
      </c>
      <c r="K32" s="108" t="s">
        <v>303</v>
      </c>
      <c r="L32" s="291">
        <v>300000</v>
      </c>
      <c r="M32" s="111">
        <f t="shared" si="0"/>
        <v>210000</v>
      </c>
      <c r="N32" s="290">
        <v>2022</v>
      </c>
      <c r="O32" s="110">
        <v>2027</v>
      </c>
      <c r="P32" s="289"/>
      <c r="Q32" s="112"/>
      <c r="R32" s="110" t="s">
        <v>555</v>
      </c>
      <c r="S32" s="341" t="s">
        <v>89</v>
      </c>
    </row>
    <row r="33" spans="1:20" ht="76.5" x14ac:dyDescent="0.25">
      <c r="A33" s="103">
        <v>19</v>
      </c>
      <c r="B33" s="226" t="s">
        <v>301</v>
      </c>
      <c r="C33" s="184" t="s">
        <v>101</v>
      </c>
      <c r="D33" s="226">
        <v>70981981</v>
      </c>
      <c r="E33" s="184">
        <v>107532298</v>
      </c>
      <c r="F33" s="226">
        <v>663000378</v>
      </c>
      <c r="G33" s="184" t="s">
        <v>304</v>
      </c>
      <c r="H33" s="113" t="s">
        <v>54</v>
      </c>
      <c r="I33" s="188" t="s">
        <v>288</v>
      </c>
      <c r="J33" s="113" t="s">
        <v>288</v>
      </c>
      <c r="K33" s="184" t="s">
        <v>482</v>
      </c>
      <c r="L33" s="335">
        <v>400000</v>
      </c>
      <c r="M33" s="261">
        <v>280000</v>
      </c>
      <c r="N33" s="113">
        <v>2023</v>
      </c>
      <c r="O33" s="188">
        <v>2027</v>
      </c>
      <c r="P33" s="226"/>
      <c r="Q33" s="114"/>
      <c r="R33" s="188" t="s">
        <v>144</v>
      </c>
      <c r="S33" s="342" t="s">
        <v>89</v>
      </c>
    </row>
    <row r="34" spans="1:20" ht="76.5" x14ac:dyDescent="0.25">
      <c r="A34" s="105">
        <v>20</v>
      </c>
      <c r="B34" s="289" t="s">
        <v>301</v>
      </c>
      <c r="C34" s="108" t="s">
        <v>101</v>
      </c>
      <c r="D34" s="289">
        <v>70981981</v>
      </c>
      <c r="E34" s="115">
        <v>107532298</v>
      </c>
      <c r="F34" s="289">
        <v>663000378</v>
      </c>
      <c r="G34" s="108" t="s">
        <v>305</v>
      </c>
      <c r="H34" s="290" t="s">
        <v>54</v>
      </c>
      <c r="I34" s="110" t="s">
        <v>288</v>
      </c>
      <c r="J34" s="290" t="s">
        <v>288</v>
      </c>
      <c r="K34" s="108" t="s">
        <v>306</v>
      </c>
      <c r="L34" s="291">
        <v>1000000</v>
      </c>
      <c r="M34" s="111">
        <f t="shared" si="0"/>
        <v>700000</v>
      </c>
      <c r="N34" s="290">
        <v>2022</v>
      </c>
      <c r="O34" s="110">
        <v>2027</v>
      </c>
      <c r="P34" s="289"/>
      <c r="Q34" s="112"/>
      <c r="R34" s="126" t="s">
        <v>555</v>
      </c>
      <c r="S34" s="341" t="s">
        <v>178</v>
      </c>
    </row>
    <row r="35" spans="1:20" ht="76.5" x14ac:dyDescent="0.25">
      <c r="A35" s="121">
        <v>21</v>
      </c>
      <c r="B35" s="234" t="s">
        <v>301</v>
      </c>
      <c r="C35" s="194" t="s">
        <v>101</v>
      </c>
      <c r="D35" s="234">
        <v>70981981</v>
      </c>
      <c r="E35" s="194">
        <v>107532298</v>
      </c>
      <c r="F35" s="234">
        <v>663000378</v>
      </c>
      <c r="G35" s="194" t="s">
        <v>307</v>
      </c>
      <c r="H35" s="172" t="s">
        <v>54</v>
      </c>
      <c r="I35" s="239" t="s">
        <v>288</v>
      </c>
      <c r="J35" s="172" t="s">
        <v>288</v>
      </c>
      <c r="K35" s="194" t="s">
        <v>308</v>
      </c>
      <c r="L35" s="228">
        <v>1600000</v>
      </c>
      <c r="M35" s="198">
        <f t="shared" si="0"/>
        <v>1120000</v>
      </c>
      <c r="N35" s="172">
        <v>2023</v>
      </c>
      <c r="O35" s="239">
        <v>2027</v>
      </c>
      <c r="P35" s="234"/>
      <c r="Q35" s="173"/>
      <c r="R35" s="195" t="s">
        <v>555</v>
      </c>
      <c r="S35" s="343" t="s">
        <v>89</v>
      </c>
    </row>
    <row r="36" spans="1:20" ht="76.5" x14ac:dyDescent="0.25">
      <c r="A36" s="105">
        <v>22</v>
      </c>
      <c r="B36" s="116" t="s">
        <v>301</v>
      </c>
      <c r="C36" s="191" t="s">
        <v>101</v>
      </c>
      <c r="D36" s="285">
        <v>70981981</v>
      </c>
      <c r="E36" s="231">
        <v>107532298</v>
      </c>
      <c r="F36" s="285">
        <v>663000378</v>
      </c>
      <c r="G36" s="231" t="s">
        <v>309</v>
      </c>
      <c r="H36" s="292" t="s">
        <v>54</v>
      </c>
      <c r="I36" s="117" t="s">
        <v>288</v>
      </c>
      <c r="J36" s="292" t="s">
        <v>288</v>
      </c>
      <c r="K36" s="231" t="s">
        <v>310</v>
      </c>
      <c r="L36" s="293">
        <v>200000</v>
      </c>
      <c r="M36" s="186">
        <f t="shared" si="0"/>
        <v>140000</v>
      </c>
      <c r="N36" s="292">
        <v>2023</v>
      </c>
      <c r="O36" s="117">
        <v>2027</v>
      </c>
      <c r="P36" s="285"/>
      <c r="Q36" s="118"/>
      <c r="R36" s="188" t="s">
        <v>144</v>
      </c>
      <c r="S36" s="344" t="s">
        <v>89</v>
      </c>
    </row>
    <row r="37" spans="1:20" ht="51" x14ac:dyDescent="0.25">
      <c r="A37" s="121">
        <v>23</v>
      </c>
      <c r="B37" s="239" t="s">
        <v>317</v>
      </c>
      <c r="C37" s="239" t="s">
        <v>318</v>
      </c>
      <c r="D37" s="195">
        <v>71002197</v>
      </c>
      <c r="E37" s="195">
        <v>107532182</v>
      </c>
      <c r="F37" s="195">
        <v>600059685</v>
      </c>
      <c r="G37" s="240" t="s">
        <v>319</v>
      </c>
      <c r="H37" s="195" t="s">
        <v>54</v>
      </c>
      <c r="I37" s="239" t="s">
        <v>288</v>
      </c>
      <c r="J37" s="195" t="s">
        <v>320</v>
      </c>
      <c r="K37" s="240" t="s">
        <v>323</v>
      </c>
      <c r="L37" s="197">
        <v>750000</v>
      </c>
      <c r="M37" s="198">
        <f t="shared" si="0"/>
        <v>525000</v>
      </c>
      <c r="N37" s="195">
        <v>2022</v>
      </c>
      <c r="O37" s="195">
        <v>2027</v>
      </c>
      <c r="P37" s="195"/>
      <c r="Q37" s="195"/>
      <c r="R37" s="167" t="s">
        <v>555</v>
      </c>
      <c r="S37" s="294" t="s">
        <v>89</v>
      </c>
    </row>
    <row r="38" spans="1:20" ht="51" x14ac:dyDescent="0.25">
      <c r="A38" s="105">
        <v>24</v>
      </c>
      <c r="B38" s="189" t="s">
        <v>317</v>
      </c>
      <c r="C38" s="189" t="s">
        <v>318</v>
      </c>
      <c r="D38" s="190">
        <v>71002197</v>
      </c>
      <c r="E38" s="190">
        <v>107532182</v>
      </c>
      <c r="F38" s="190">
        <v>600059685</v>
      </c>
      <c r="G38" s="269" t="s">
        <v>321</v>
      </c>
      <c r="H38" s="190" t="s">
        <v>54</v>
      </c>
      <c r="I38" s="189" t="s">
        <v>288</v>
      </c>
      <c r="J38" s="190" t="s">
        <v>320</v>
      </c>
      <c r="K38" s="269" t="s">
        <v>324</v>
      </c>
      <c r="L38" s="192">
        <v>1500000</v>
      </c>
      <c r="M38" s="186">
        <f t="shared" si="0"/>
        <v>1050000</v>
      </c>
      <c r="N38" s="190">
        <v>2022</v>
      </c>
      <c r="O38" s="190">
        <v>2027</v>
      </c>
      <c r="P38" s="190"/>
      <c r="Q38" s="190"/>
      <c r="R38" s="189" t="s">
        <v>322</v>
      </c>
      <c r="S38" s="295" t="s">
        <v>89</v>
      </c>
    </row>
    <row r="39" spans="1:20" ht="63.75" x14ac:dyDescent="0.25">
      <c r="A39" s="105">
        <v>25</v>
      </c>
      <c r="B39" s="188" t="s">
        <v>317</v>
      </c>
      <c r="C39" s="188" t="s">
        <v>318</v>
      </c>
      <c r="D39" s="176">
        <v>71002197</v>
      </c>
      <c r="E39" s="176">
        <v>107532182</v>
      </c>
      <c r="F39" s="176">
        <v>600059685</v>
      </c>
      <c r="G39" s="175" t="s">
        <v>514</v>
      </c>
      <c r="H39" s="176" t="s">
        <v>54</v>
      </c>
      <c r="I39" s="188" t="s">
        <v>288</v>
      </c>
      <c r="J39" s="176" t="s">
        <v>320</v>
      </c>
      <c r="K39" s="175" t="s">
        <v>515</v>
      </c>
      <c r="L39" s="272">
        <v>270000</v>
      </c>
      <c r="M39" s="186">
        <f t="shared" si="0"/>
        <v>189000</v>
      </c>
      <c r="N39" s="176" t="s">
        <v>516</v>
      </c>
      <c r="O39" s="176">
        <v>2027</v>
      </c>
      <c r="P39" s="176"/>
      <c r="Q39" s="176"/>
      <c r="R39" s="188" t="s">
        <v>144</v>
      </c>
      <c r="S39" s="295" t="s">
        <v>89</v>
      </c>
      <c r="T39" s="327"/>
    </row>
    <row r="40" spans="1:20" ht="89.25" x14ac:dyDescent="0.25">
      <c r="A40" s="105">
        <v>26</v>
      </c>
      <c r="B40" s="188" t="s">
        <v>317</v>
      </c>
      <c r="C40" s="188" t="s">
        <v>318</v>
      </c>
      <c r="D40" s="176">
        <v>71002197</v>
      </c>
      <c r="E40" s="176">
        <v>107532182</v>
      </c>
      <c r="F40" s="176">
        <v>600059685</v>
      </c>
      <c r="G40" s="175" t="s">
        <v>517</v>
      </c>
      <c r="H40" s="176" t="s">
        <v>54</v>
      </c>
      <c r="I40" s="188" t="s">
        <v>288</v>
      </c>
      <c r="J40" s="176" t="s">
        <v>320</v>
      </c>
      <c r="K40" s="175" t="s">
        <v>518</v>
      </c>
      <c r="L40" s="272">
        <v>400000</v>
      </c>
      <c r="M40" s="186">
        <f t="shared" si="0"/>
        <v>280000</v>
      </c>
      <c r="N40" s="176" t="s">
        <v>519</v>
      </c>
      <c r="O40" s="176">
        <v>2029</v>
      </c>
      <c r="P40" s="176"/>
      <c r="Q40" s="188" t="s">
        <v>88</v>
      </c>
      <c r="R40" s="188" t="s">
        <v>144</v>
      </c>
      <c r="S40" s="296" t="s">
        <v>89</v>
      </c>
      <c r="T40" s="327"/>
    </row>
    <row r="41" spans="1:20" ht="38.25" x14ac:dyDescent="0.25">
      <c r="A41" s="103">
        <v>27</v>
      </c>
      <c r="B41" s="188" t="s">
        <v>520</v>
      </c>
      <c r="C41" s="188" t="s">
        <v>331</v>
      </c>
      <c r="D41" s="185">
        <v>75000946</v>
      </c>
      <c r="E41" s="185">
        <v>107532263</v>
      </c>
      <c r="F41" s="185">
        <v>650049811</v>
      </c>
      <c r="G41" s="175" t="s">
        <v>325</v>
      </c>
      <c r="H41" s="176" t="s">
        <v>54</v>
      </c>
      <c r="I41" s="176" t="s">
        <v>288</v>
      </c>
      <c r="J41" s="176" t="s">
        <v>326</v>
      </c>
      <c r="K41" s="119" t="s">
        <v>111</v>
      </c>
      <c r="L41" s="272">
        <v>1750000</v>
      </c>
      <c r="M41" s="186">
        <f t="shared" si="0"/>
        <v>1225000</v>
      </c>
      <c r="N41" s="176">
        <v>2024</v>
      </c>
      <c r="O41" s="176">
        <v>2027</v>
      </c>
      <c r="P41" s="120"/>
      <c r="Q41" s="120"/>
      <c r="R41" s="176" t="s">
        <v>160</v>
      </c>
      <c r="S41" s="296" t="s">
        <v>89</v>
      </c>
    </row>
    <row r="42" spans="1:20" ht="38.25" x14ac:dyDescent="0.25">
      <c r="A42" s="105">
        <v>28</v>
      </c>
      <c r="B42" s="188" t="s">
        <v>520</v>
      </c>
      <c r="C42" s="188" t="s">
        <v>331</v>
      </c>
      <c r="D42" s="185">
        <v>75000946</v>
      </c>
      <c r="E42" s="185">
        <v>107532263</v>
      </c>
      <c r="F42" s="185">
        <v>650049811</v>
      </c>
      <c r="G42" s="175" t="s">
        <v>327</v>
      </c>
      <c r="H42" s="176" t="s">
        <v>54</v>
      </c>
      <c r="I42" s="176" t="s">
        <v>288</v>
      </c>
      <c r="J42" s="176" t="s">
        <v>326</v>
      </c>
      <c r="K42" s="175" t="s">
        <v>328</v>
      </c>
      <c r="L42" s="272">
        <v>2000000</v>
      </c>
      <c r="M42" s="186">
        <f t="shared" si="0"/>
        <v>1400000</v>
      </c>
      <c r="N42" s="176">
        <v>2024</v>
      </c>
      <c r="O42" s="176">
        <v>2027</v>
      </c>
      <c r="P42" s="120"/>
      <c r="Q42" s="120"/>
      <c r="R42" s="176" t="s">
        <v>160</v>
      </c>
      <c r="S42" s="296" t="s">
        <v>89</v>
      </c>
    </row>
    <row r="43" spans="1:20" ht="38.25" x14ac:dyDescent="0.25">
      <c r="A43" s="103">
        <v>29</v>
      </c>
      <c r="B43" s="188" t="s">
        <v>520</v>
      </c>
      <c r="C43" s="188" t="s">
        <v>331</v>
      </c>
      <c r="D43" s="185">
        <v>75000946</v>
      </c>
      <c r="E43" s="185">
        <v>107532263</v>
      </c>
      <c r="F43" s="185">
        <v>650049811</v>
      </c>
      <c r="G43" s="175" t="s">
        <v>329</v>
      </c>
      <c r="H43" s="176" t="s">
        <v>54</v>
      </c>
      <c r="I43" s="176" t="s">
        <v>288</v>
      </c>
      <c r="J43" s="176" t="s">
        <v>326</v>
      </c>
      <c r="K43" s="175" t="s">
        <v>330</v>
      </c>
      <c r="L43" s="272">
        <v>150000</v>
      </c>
      <c r="M43" s="186">
        <f t="shared" si="0"/>
        <v>105000</v>
      </c>
      <c r="N43" s="176">
        <v>2024</v>
      </c>
      <c r="O43" s="176">
        <v>2027</v>
      </c>
      <c r="P43" s="120"/>
      <c r="Q43" s="176"/>
      <c r="R43" s="176" t="s">
        <v>160</v>
      </c>
      <c r="S43" s="296" t="s">
        <v>89</v>
      </c>
    </row>
    <row r="44" spans="1:20" ht="25.5" x14ac:dyDescent="0.25">
      <c r="A44" s="122">
        <v>30</v>
      </c>
      <c r="B44" s="239" t="s">
        <v>332</v>
      </c>
      <c r="C44" s="239" t="s">
        <v>333</v>
      </c>
      <c r="D44" s="195">
        <v>71005200</v>
      </c>
      <c r="E44" s="195">
        <v>107532093</v>
      </c>
      <c r="F44" s="195">
        <v>600059626</v>
      </c>
      <c r="G44" s="240" t="s">
        <v>334</v>
      </c>
      <c r="H44" s="195" t="s">
        <v>54</v>
      </c>
      <c r="I44" s="195" t="s">
        <v>288</v>
      </c>
      <c r="J44" s="239" t="s">
        <v>335</v>
      </c>
      <c r="K44" s="240" t="s">
        <v>521</v>
      </c>
      <c r="L44" s="197">
        <v>2000000</v>
      </c>
      <c r="M44" s="198">
        <f t="shared" si="0"/>
        <v>1400000</v>
      </c>
      <c r="N44" s="195">
        <v>2023</v>
      </c>
      <c r="O44" s="195">
        <v>2023</v>
      </c>
      <c r="P44" s="195"/>
      <c r="Q44" s="195"/>
      <c r="R44" s="334" t="s">
        <v>557</v>
      </c>
      <c r="S44" s="294" t="s">
        <v>89</v>
      </c>
    </row>
    <row r="45" spans="1:20" ht="25.5" x14ac:dyDescent="0.25">
      <c r="A45" s="103">
        <v>31</v>
      </c>
      <c r="B45" s="189" t="s">
        <v>332</v>
      </c>
      <c r="C45" s="189" t="s">
        <v>333</v>
      </c>
      <c r="D45" s="190">
        <v>71005200</v>
      </c>
      <c r="E45" s="193">
        <v>107532093</v>
      </c>
      <c r="F45" s="193">
        <v>600059626</v>
      </c>
      <c r="G45" s="269" t="s">
        <v>336</v>
      </c>
      <c r="H45" s="190" t="s">
        <v>54</v>
      </c>
      <c r="I45" s="190" t="s">
        <v>288</v>
      </c>
      <c r="J45" s="189" t="s">
        <v>335</v>
      </c>
      <c r="K45" s="269" t="s">
        <v>522</v>
      </c>
      <c r="L45" s="192">
        <v>1000000</v>
      </c>
      <c r="M45" s="186">
        <f t="shared" si="0"/>
        <v>700000</v>
      </c>
      <c r="N45" s="190">
        <v>2026</v>
      </c>
      <c r="O45" s="190">
        <v>2027</v>
      </c>
      <c r="P45" s="176"/>
      <c r="Q45" s="176"/>
      <c r="R45" s="176" t="s">
        <v>144</v>
      </c>
      <c r="S45" s="296" t="s">
        <v>89</v>
      </c>
    </row>
    <row r="46" spans="1:20" ht="38.25" x14ac:dyDescent="0.25">
      <c r="A46" s="122">
        <v>32</v>
      </c>
      <c r="B46" s="194" t="s">
        <v>337</v>
      </c>
      <c r="C46" s="239" t="s">
        <v>192</v>
      </c>
      <c r="D46" s="196">
        <v>70659222</v>
      </c>
      <c r="E46" s="196">
        <v>107532395</v>
      </c>
      <c r="F46" s="196">
        <v>600059847</v>
      </c>
      <c r="G46" s="194" t="s">
        <v>338</v>
      </c>
      <c r="H46" s="195" t="s">
        <v>54</v>
      </c>
      <c r="I46" s="195" t="s">
        <v>139</v>
      </c>
      <c r="J46" s="195" t="s">
        <v>194</v>
      </c>
      <c r="K46" s="194" t="s">
        <v>339</v>
      </c>
      <c r="L46" s="197">
        <v>13000000</v>
      </c>
      <c r="M46" s="198">
        <f t="shared" si="0"/>
        <v>9100000</v>
      </c>
      <c r="N46" s="195">
        <v>2023</v>
      </c>
      <c r="O46" s="195">
        <v>2024</v>
      </c>
      <c r="P46" s="199"/>
      <c r="Q46" s="195" t="s">
        <v>88</v>
      </c>
      <c r="R46" s="167" t="s">
        <v>555</v>
      </c>
      <c r="S46" s="294" t="s">
        <v>89</v>
      </c>
    </row>
    <row r="47" spans="1:20" ht="25.5" x14ac:dyDescent="0.25">
      <c r="A47" s="103">
        <v>33</v>
      </c>
      <c r="B47" s="188" t="s">
        <v>337</v>
      </c>
      <c r="C47" s="188" t="s">
        <v>192</v>
      </c>
      <c r="D47" s="176">
        <v>70659222</v>
      </c>
      <c r="E47" s="176">
        <v>107532395</v>
      </c>
      <c r="F47" s="176">
        <v>600059847</v>
      </c>
      <c r="G47" s="184" t="s">
        <v>523</v>
      </c>
      <c r="H47" s="176" t="s">
        <v>54</v>
      </c>
      <c r="I47" s="176" t="s">
        <v>139</v>
      </c>
      <c r="J47" s="176" t="s">
        <v>194</v>
      </c>
      <c r="K47" s="185" t="s">
        <v>340</v>
      </c>
      <c r="L47" s="272">
        <v>4550000</v>
      </c>
      <c r="M47" s="186">
        <f t="shared" si="0"/>
        <v>3185000</v>
      </c>
      <c r="N47" s="176">
        <v>2025</v>
      </c>
      <c r="O47" s="176">
        <v>2026</v>
      </c>
      <c r="P47" s="187"/>
      <c r="Q47" s="187"/>
      <c r="R47" s="176" t="s">
        <v>144</v>
      </c>
      <c r="S47" s="297" t="s">
        <v>89</v>
      </c>
    </row>
    <row r="48" spans="1:20" ht="25.5" x14ac:dyDescent="0.25">
      <c r="A48" s="105">
        <v>34</v>
      </c>
      <c r="B48" s="188" t="s">
        <v>337</v>
      </c>
      <c r="C48" s="188" t="s">
        <v>192</v>
      </c>
      <c r="D48" s="176">
        <v>70659222</v>
      </c>
      <c r="E48" s="176">
        <v>107532395</v>
      </c>
      <c r="F48" s="176">
        <v>600059847</v>
      </c>
      <c r="G48" s="184" t="s">
        <v>341</v>
      </c>
      <c r="H48" s="176" t="s">
        <v>54</v>
      </c>
      <c r="I48" s="176" t="s">
        <v>288</v>
      </c>
      <c r="J48" s="176" t="s">
        <v>194</v>
      </c>
      <c r="K48" s="184" t="s">
        <v>342</v>
      </c>
      <c r="L48" s="272">
        <v>2600000</v>
      </c>
      <c r="M48" s="186">
        <f t="shared" si="0"/>
        <v>1820000</v>
      </c>
      <c r="N48" s="176">
        <v>2025</v>
      </c>
      <c r="O48" s="176">
        <v>2026</v>
      </c>
      <c r="P48" s="187"/>
      <c r="Q48" s="187"/>
      <c r="R48" s="176" t="s">
        <v>144</v>
      </c>
      <c r="S48" s="297" t="s">
        <v>89</v>
      </c>
    </row>
    <row r="49" spans="1:19" ht="25.5" x14ac:dyDescent="0.25">
      <c r="A49" s="103">
        <v>35</v>
      </c>
      <c r="B49" s="189" t="s">
        <v>337</v>
      </c>
      <c r="C49" s="189" t="s">
        <v>192</v>
      </c>
      <c r="D49" s="190">
        <v>70659222</v>
      </c>
      <c r="E49" s="190">
        <v>107532395</v>
      </c>
      <c r="F49" s="190">
        <v>600059847</v>
      </c>
      <c r="G49" s="191" t="s">
        <v>524</v>
      </c>
      <c r="H49" s="190" t="s">
        <v>54</v>
      </c>
      <c r="I49" s="190" t="s">
        <v>288</v>
      </c>
      <c r="J49" s="190" t="s">
        <v>194</v>
      </c>
      <c r="K49" s="191" t="s">
        <v>343</v>
      </c>
      <c r="L49" s="192">
        <v>400000</v>
      </c>
      <c r="M49" s="186">
        <f t="shared" si="0"/>
        <v>280000</v>
      </c>
      <c r="N49" s="190">
        <v>2025</v>
      </c>
      <c r="O49" s="190">
        <v>2026</v>
      </c>
      <c r="P49" s="193"/>
      <c r="Q49" s="193"/>
      <c r="R49" s="190" t="s">
        <v>144</v>
      </c>
      <c r="S49" s="298" t="s">
        <v>89</v>
      </c>
    </row>
    <row r="50" spans="1:19" ht="25.5" x14ac:dyDescent="0.25">
      <c r="A50" s="122">
        <v>36</v>
      </c>
      <c r="B50" s="200" t="s">
        <v>337</v>
      </c>
      <c r="C50" s="271" t="s">
        <v>192</v>
      </c>
      <c r="D50" s="201">
        <v>70659222</v>
      </c>
      <c r="E50" s="202">
        <v>107532395</v>
      </c>
      <c r="F50" s="202">
        <v>600059847</v>
      </c>
      <c r="G50" s="200" t="s">
        <v>490</v>
      </c>
      <c r="H50" s="202" t="s">
        <v>54</v>
      </c>
      <c r="I50" s="202" t="s">
        <v>139</v>
      </c>
      <c r="J50" s="202" t="s">
        <v>194</v>
      </c>
      <c r="K50" s="203" t="s">
        <v>490</v>
      </c>
      <c r="L50" s="204">
        <v>5000000</v>
      </c>
      <c r="M50" s="204">
        <v>3500000</v>
      </c>
      <c r="N50" s="202">
        <v>2023</v>
      </c>
      <c r="O50" s="202">
        <v>2024</v>
      </c>
      <c r="P50" s="201"/>
      <c r="Q50" s="199" t="s">
        <v>88</v>
      </c>
      <c r="R50" s="196" t="s">
        <v>555</v>
      </c>
      <c r="S50" s="299" t="s">
        <v>89</v>
      </c>
    </row>
    <row r="51" spans="1:19" ht="25.5" x14ac:dyDescent="0.25">
      <c r="A51" s="105">
        <v>37</v>
      </c>
      <c r="B51" s="188" t="s">
        <v>344</v>
      </c>
      <c r="C51" s="188" t="s">
        <v>353</v>
      </c>
      <c r="D51" s="188">
        <v>71006761</v>
      </c>
      <c r="E51" s="188">
        <v>107532409</v>
      </c>
      <c r="F51" s="188">
        <v>600059855</v>
      </c>
      <c r="G51" s="268" t="s">
        <v>345</v>
      </c>
      <c r="H51" s="176" t="s">
        <v>54</v>
      </c>
      <c r="I51" s="188" t="s">
        <v>288</v>
      </c>
      <c r="J51" s="188" t="s">
        <v>346</v>
      </c>
      <c r="K51" s="185" t="s">
        <v>347</v>
      </c>
      <c r="L51" s="272">
        <v>150000</v>
      </c>
      <c r="M51" s="186">
        <f t="shared" si="0"/>
        <v>105000</v>
      </c>
      <c r="N51" s="176">
        <v>2025</v>
      </c>
      <c r="O51" s="176">
        <v>2027</v>
      </c>
      <c r="P51" s="188" t="s">
        <v>88</v>
      </c>
      <c r="Q51" s="188" t="s">
        <v>88</v>
      </c>
      <c r="R51" s="176" t="s">
        <v>144</v>
      </c>
      <c r="S51" s="296" t="s">
        <v>89</v>
      </c>
    </row>
    <row r="52" spans="1:19" ht="25.5" x14ac:dyDescent="0.25">
      <c r="A52" s="141">
        <v>38</v>
      </c>
      <c r="B52" s="126" t="s">
        <v>344</v>
      </c>
      <c r="C52" s="126" t="s">
        <v>353</v>
      </c>
      <c r="D52" s="126">
        <v>71006761</v>
      </c>
      <c r="E52" s="126">
        <v>107532409</v>
      </c>
      <c r="F52" s="126">
        <v>600059855</v>
      </c>
      <c r="G52" s="142" t="s">
        <v>348</v>
      </c>
      <c r="H52" s="129" t="s">
        <v>54</v>
      </c>
      <c r="I52" s="126" t="s">
        <v>288</v>
      </c>
      <c r="J52" s="126" t="s">
        <v>346</v>
      </c>
      <c r="K52" s="127" t="s">
        <v>347</v>
      </c>
      <c r="L52" s="130">
        <v>270000</v>
      </c>
      <c r="M52" s="111">
        <f t="shared" si="0"/>
        <v>189000</v>
      </c>
      <c r="N52" s="129">
        <v>2022</v>
      </c>
      <c r="O52" s="129">
        <v>2027</v>
      </c>
      <c r="P52" s="126" t="s">
        <v>88</v>
      </c>
      <c r="Q52" s="126" t="s">
        <v>88</v>
      </c>
      <c r="R52" s="129" t="s">
        <v>555</v>
      </c>
      <c r="S52" s="300" t="s">
        <v>89</v>
      </c>
    </row>
    <row r="53" spans="1:19" ht="25.5" x14ac:dyDescent="0.25">
      <c r="A53" s="143">
        <v>39</v>
      </c>
      <c r="B53" s="126" t="s">
        <v>344</v>
      </c>
      <c r="C53" s="126" t="s">
        <v>353</v>
      </c>
      <c r="D53" s="126">
        <v>71006761</v>
      </c>
      <c r="E53" s="126">
        <v>107532409</v>
      </c>
      <c r="F53" s="126">
        <v>600059855</v>
      </c>
      <c r="G53" s="142" t="s">
        <v>349</v>
      </c>
      <c r="H53" s="129" t="s">
        <v>54</v>
      </c>
      <c r="I53" s="126" t="s">
        <v>288</v>
      </c>
      <c r="J53" s="126" t="s">
        <v>346</v>
      </c>
      <c r="K53" s="127" t="s">
        <v>350</v>
      </c>
      <c r="L53" s="130">
        <v>250000</v>
      </c>
      <c r="M53" s="111">
        <f t="shared" si="0"/>
        <v>175000</v>
      </c>
      <c r="N53" s="129">
        <v>2022</v>
      </c>
      <c r="O53" s="129">
        <v>2027</v>
      </c>
      <c r="P53" s="129" t="s">
        <v>88</v>
      </c>
      <c r="Q53" s="126" t="s">
        <v>88</v>
      </c>
      <c r="R53" s="129" t="s">
        <v>555</v>
      </c>
      <c r="S53" s="300" t="s">
        <v>89</v>
      </c>
    </row>
    <row r="54" spans="1:19" ht="25.5" x14ac:dyDescent="0.25">
      <c r="A54" s="103">
        <v>40</v>
      </c>
      <c r="B54" s="189" t="s">
        <v>344</v>
      </c>
      <c r="C54" s="189" t="s">
        <v>353</v>
      </c>
      <c r="D54" s="189">
        <v>71006761</v>
      </c>
      <c r="E54" s="189">
        <v>107532409</v>
      </c>
      <c r="F54" s="189">
        <v>600059855</v>
      </c>
      <c r="G54" s="269" t="s">
        <v>351</v>
      </c>
      <c r="H54" s="190" t="s">
        <v>54</v>
      </c>
      <c r="I54" s="189" t="s">
        <v>288</v>
      </c>
      <c r="J54" s="189" t="s">
        <v>346</v>
      </c>
      <c r="K54" s="270" t="s">
        <v>352</v>
      </c>
      <c r="L54" s="192">
        <v>400000</v>
      </c>
      <c r="M54" s="186">
        <f t="shared" si="0"/>
        <v>280000</v>
      </c>
      <c r="N54" s="190">
        <v>2025</v>
      </c>
      <c r="O54" s="190">
        <v>2027</v>
      </c>
      <c r="P54" s="190" t="s">
        <v>88</v>
      </c>
      <c r="Q54" s="190" t="s">
        <v>88</v>
      </c>
      <c r="R54" s="190" t="s">
        <v>144</v>
      </c>
      <c r="S54" s="295" t="s">
        <v>89</v>
      </c>
    </row>
    <row r="55" spans="1:19" ht="38.25" x14ac:dyDescent="0.25">
      <c r="A55" s="105">
        <v>41</v>
      </c>
      <c r="B55" s="188" t="s">
        <v>354</v>
      </c>
      <c r="C55" s="188" t="s">
        <v>216</v>
      </c>
      <c r="D55" s="188">
        <v>72071443</v>
      </c>
      <c r="E55" s="188">
        <v>181022974</v>
      </c>
      <c r="F55" s="188">
        <v>691002096</v>
      </c>
      <c r="G55" s="184" t="s">
        <v>334</v>
      </c>
      <c r="H55" s="176" t="s">
        <v>54</v>
      </c>
      <c r="I55" s="188" t="s">
        <v>288</v>
      </c>
      <c r="J55" s="176" t="s">
        <v>220</v>
      </c>
      <c r="K55" s="185" t="s">
        <v>357</v>
      </c>
      <c r="L55" s="272">
        <v>7000000</v>
      </c>
      <c r="M55" s="186">
        <f t="shared" si="0"/>
        <v>4900000</v>
      </c>
      <c r="N55" s="176">
        <v>2022</v>
      </c>
      <c r="O55" s="176">
        <v>2027</v>
      </c>
      <c r="P55" s="176"/>
      <c r="Q55" s="176"/>
      <c r="R55" s="176" t="s">
        <v>160</v>
      </c>
      <c r="S55" s="296" t="s">
        <v>89</v>
      </c>
    </row>
    <row r="56" spans="1:19" ht="38.25" x14ac:dyDescent="0.25">
      <c r="A56" s="141">
        <v>42</v>
      </c>
      <c r="B56" s="126" t="s">
        <v>354</v>
      </c>
      <c r="C56" s="126" t="s">
        <v>216</v>
      </c>
      <c r="D56" s="126">
        <v>72071443</v>
      </c>
      <c r="E56" s="126">
        <v>181022974</v>
      </c>
      <c r="F56" s="126">
        <v>691002096</v>
      </c>
      <c r="G56" s="128" t="s">
        <v>241</v>
      </c>
      <c r="H56" s="129" t="s">
        <v>54</v>
      </c>
      <c r="I56" s="126" t="s">
        <v>288</v>
      </c>
      <c r="J56" s="129" t="s">
        <v>220</v>
      </c>
      <c r="K56" s="127" t="s">
        <v>241</v>
      </c>
      <c r="L56" s="130">
        <v>8000000</v>
      </c>
      <c r="M56" s="111">
        <f t="shared" si="0"/>
        <v>5600000</v>
      </c>
      <c r="N56" s="129">
        <v>2022</v>
      </c>
      <c r="O56" s="129">
        <v>2027</v>
      </c>
      <c r="P56" s="129"/>
      <c r="Q56" s="129"/>
      <c r="R56" s="129" t="s">
        <v>555</v>
      </c>
      <c r="S56" s="300" t="s">
        <v>89</v>
      </c>
    </row>
    <row r="57" spans="1:19" ht="38.25" x14ac:dyDescent="0.25">
      <c r="A57" s="143">
        <v>43</v>
      </c>
      <c r="B57" s="126" t="s">
        <v>354</v>
      </c>
      <c r="C57" s="126" t="s">
        <v>216</v>
      </c>
      <c r="D57" s="126">
        <v>72071443</v>
      </c>
      <c r="E57" s="126">
        <v>181022974</v>
      </c>
      <c r="F57" s="126">
        <v>691002096</v>
      </c>
      <c r="G57" s="128" t="s">
        <v>355</v>
      </c>
      <c r="H57" s="129" t="s">
        <v>54</v>
      </c>
      <c r="I57" s="126" t="s">
        <v>288</v>
      </c>
      <c r="J57" s="129" t="s">
        <v>220</v>
      </c>
      <c r="K57" s="127" t="s">
        <v>358</v>
      </c>
      <c r="L57" s="130">
        <v>3000000</v>
      </c>
      <c r="M57" s="111">
        <f t="shared" si="0"/>
        <v>2100000</v>
      </c>
      <c r="N57" s="129">
        <v>2022</v>
      </c>
      <c r="O57" s="129">
        <v>2027</v>
      </c>
      <c r="P57" s="129"/>
      <c r="Q57" s="129"/>
      <c r="R57" s="129" t="s">
        <v>555</v>
      </c>
      <c r="S57" s="300" t="s">
        <v>89</v>
      </c>
    </row>
    <row r="58" spans="1:19" ht="38.25" x14ac:dyDescent="0.25">
      <c r="A58" s="103">
        <v>44</v>
      </c>
      <c r="B58" s="189" t="s">
        <v>354</v>
      </c>
      <c r="C58" s="189" t="s">
        <v>216</v>
      </c>
      <c r="D58" s="189">
        <v>72071443</v>
      </c>
      <c r="E58" s="189">
        <v>181022974</v>
      </c>
      <c r="F58" s="189">
        <v>691002096</v>
      </c>
      <c r="G58" s="191" t="s">
        <v>356</v>
      </c>
      <c r="H58" s="190" t="s">
        <v>54</v>
      </c>
      <c r="I58" s="189" t="s">
        <v>288</v>
      </c>
      <c r="J58" s="190" t="s">
        <v>220</v>
      </c>
      <c r="K58" s="270" t="s">
        <v>356</v>
      </c>
      <c r="L58" s="192">
        <v>1000000</v>
      </c>
      <c r="M58" s="186">
        <f t="shared" si="0"/>
        <v>700000</v>
      </c>
      <c r="N58" s="190">
        <v>2022</v>
      </c>
      <c r="O58" s="190">
        <v>2027</v>
      </c>
      <c r="P58" s="190"/>
      <c r="Q58" s="190"/>
      <c r="R58" s="190" t="s">
        <v>160</v>
      </c>
      <c r="S58" s="295" t="s">
        <v>89</v>
      </c>
    </row>
    <row r="59" spans="1:19" ht="38.25" x14ac:dyDescent="0.25">
      <c r="A59" s="105">
        <v>45</v>
      </c>
      <c r="B59" s="189" t="s">
        <v>354</v>
      </c>
      <c r="C59" s="189" t="s">
        <v>216</v>
      </c>
      <c r="D59" s="189">
        <v>72071443</v>
      </c>
      <c r="E59" s="189">
        <v>181022974</v>
      </c>
      <c r="F59" s="189">
        <v>691002096</v>
      </c>
      <c r="G59" s="191" t="s">
        <v>464</v>
      </c>
      <c r="H59" s="190" t="s">
        <v>54</v>
      </c>
      <c r="I59" s="189" t="s">
        <v>288</v>
      </c>
      <c r="J59" s="190" t="s">
        <v>220</v>
      </c>
      <c r="K59" s="191" t="s">
        <v>464</v>
      </c>
      <c r="L59" s="192">
        <v>200000</v>
      </c>
      <c r="M59" s="186">
        <f t="shared" si="0"/>
        <v>140000</v>
      </c>
      <c r="N59" s="190">
        <v>2022</v>
      </c>
      <c r="O59" s="190">
        <v>2027</v>
      </c>
      <c r="P59" s="190"/>
      <c r="Q59" s="190"/>
      <c r="R59" s="190" t="s">
        <v>160</v>
      </c>
      <c r="S59" s="295" t="s">
        <v>89</v>
      </c>
    </row>
    <row r="60" spans="1:19" ht="89.25" x14ac:dyDescent="0.25">
      <c r="A60" s="103">
        <v>46</v>
      </c>
      <c r="B60" s="188" t="s">
        <v>359</v>
      </c>
      <c r="C60" s="188" t="s">
        <v>366</v>
      </c>
      <c r="D60" s="176">
        <v>70985103</v>
      </c>
      <c r="E60" s="176">
        <v>107532727</v>
      </c>
      <c r="F60" s="176">
        <v>600060080</v>
      </c>
      <c r="G60" s="175" t="s">
        <v>360</v>
      </c>
      <c r="H60" s="176" t="s">
        <v>54</v>
      </c>
      <c r="I60" s="188" t="s">
        <v>288</v>
      </c>
      <c r="J60" s="176" t="s">
        <v>361</v>
      </c>
      <c r="K60" s="175" t="s">
        <v>362</v>
      </c>
      <c r="L60" s="272">
        <v>200000</v>
      </c>
      <c r="M60" s="186">
        <f t="shared" si="0"/>
        <v>140000</v>
      </c>
      <c r="N60" s="123">
        <v>2025</v>
      </c>
      <c r="O60" s="123">
        <v>2027</v>
      </c>
      <c r="P60" s="120"/>
      <c r="Q60" s="120"/>
      <c r="R60" s="188" t="s">
        <v>367</v>
      </c>
      <c r="S60" s="296" t="s">
        <v>89</v>
      </c>
    </row>
    <row r="61" spans="1:19" ht="89.25" x14ac:dyDescent="0.25">
      <c r="A61" s="105">
        <v>47</v>
      </c>
      <c r="B61" s="188" t="s">
        <v>359</v>
      </c>
      <c r="C61" s="188" t="s">
        <v>366</v>
      </c>
      <c r="D61" s="176">
        <v>70985103</v>
      </c>
      <c r="E61" s="176">
        <v>107532727</v>
      </c>
      <c r="F61" s="176">
        <v>600060080</v>
      </c>
      <c r="G61" s="175" t="s">
        <v>363</v>
      </c>
      <c r="H61" s="176" t="s">
        <v>54</v>
      </c>
      <c r="I61" s="188" t="s">
        <v>288</v>
      </c>
      <c r="J61" s="176" t="s">
        <v>361</v>
      </c>
      <c r="K61" s="119" t="s">
        <v>364</v>
      </c>
      <c r="L61" s="272">
        <v>100000</v>
      </c>
      <c r="M61" s="186">
        <f t="shared" si="0"/>
        <v>70000</v>
      </c>
      <c r="N61" s="123">
        <v>2025</v>
      </c>
      <c r="O61" s="123">
        <v>2027</v>
      </c>
      <c r="P61" s="120"/>
      <c r="Q61" s="120"/>
      <c r="R61" s="188" t="s">
        <v>367</v>
      </c>
      <c r="S61" s="296" t="s">
        <v>89</v>
      </c>
    </row>
    <row r="62" spans="1:19" ht="89.25" x14ac:dyDescent="0.25">
      <c r="A62" s="103">
        <v>48</v>
      </c>
      <c r="B62" s="189" t="s">
        <v>359</v>
      </c>
      <c r="C62" s="189" t="s">
        <v>366</v>
      </c>
      <c r="D62" s="190">
        <v>70985103</v>
      </c>
      <c r="E62" s="190">
        <v>107532727</v>
      </c>
      <c r="F62" s="190">
        <v>600060080</v>
      </c>
      <c r="G62" s="189" t="s">
        <v>241</v>
      </c>
      <c r="H62" s="190" t="s">
        <v>54</v>
      </c>
      <c r="I62" s="189" t="s">
        <v>288</v>
      </c>
      <c r="J62" s="190" t="s">
        <v>361</v>
      </c>
      <c r="K62" s="124" t="s">
        <v>365</v>
      </c>
      <c r="L62" s="192">
        <v>1000000</v>
      </c>
      <c r="M62" s="186">
        <f t="shared" si="0"/>
        <v>700000</v>
      </c>
      <c r="N62" s="208">
        <v>2025</v>
      </c>
      <c r="O62" s="208">
        <v>2027</v>
      </c>
      <c r="P62" s="125"/>
      <c r="Q62" s="125"/>
      <c r="R62" s="190" t="s">
        <v>144</v>
      </c>
      <c r="S62" s="295" t="s">
        <v>89</v>
      </c>
    </row>
    <row r="63" spans="1:19" ht="25.5" x14ac:dyDescent="0.25">
      <c r="A63" s="105">
        <v>49</v>
      </c>
      <c r="B63" s="188" t="s">
        <v>370</v>
      </c>
      <c r="C63" s="188" t="s">
        <v>371</v>
      </c>
      <c r="D63" s="185">
        <v>70984522</v>
      </c>
      <c r="E63" s="185">
        <v>107532581</v>
      </c>
      <c r="F63" s="185">
        <v>600059979</v>
      </c>
      <c r="G63" s="184" t="s">
        <v>372</v>
      </c>
      <c r="H63" s="176" t="s">
        <v>54</v>
      </c>
      <c r="I63" s="188" t="s">
        <v>288</v>
      </c>
      <c r="J63" s="176" t="s">
        <v>255</v>
      </c>
      <c r="K63" s="119" t="s">
        <v>467</v>
      </c>
      <c r="L63" s="272">
        <v>120000</v>
      </c>
      <c r="M63" s="186">
        <f t="shared" si="0"/>
        <v>84000</v>
      </c>
      <c r="N63" s="176">
        <v>2023</v>
      </c>
      <c r="O63" s="176">
        <v>2024</v>
      </c>
      <c r="P63" s="176"/>
      <c r="Q63" s="188"/>
      <c r="R63" s="188" t="s">
        <v>144</v>
      </c>
      <c r="S63" s="296" t="s">
        <v>89</v>
      </c>
    </row>
    <row r="64" spans="1:19" ht="25.5" x14ac:dyDescent="0.25">
      <c r="A64" s="121">
        <v>50</v>
      </c>
      <c r="B64" s="239" t="s">
        <v>370</v>
      </c>
      <c r="C64" s="239" t="s">
        <v>371</v>
      </c>
      <c r="D64" s="196">
        <v>70984522</v>
      </c>
      <c r="E64" s="196">
        <v>107532581</v>
      </c>
      <c r="F64" s="196">
        <v>600059979</v>
      </c>
      <c r="G64" s="194" t="s">
        <v>525</v>
      </c>
      <c r="H64" s="195" t="s">
        <v>54</v>
      </c>
      <c r="I64" s="239" t="s">
        <v>288</v>
      </c>
      <c r="J64" s="195" t="s">
        <v>255</v>
      </c>
      <c r="K64" s="248" t="s">
        <v>368</v>
      </c>
      <c r="L64" s="197">
        <v>450000</v>
      </c>
      <c r="M64" s="198">
        <f t="shared" si="0"/>
        <v>315000</v>
      </c>
      <c r="N64" s="195">
        <v>2023</v>
      </c>
      <c r="O64" s="195">
        <v>2024</v>
      </c>
      <c r="P64" s="195"/>
      <c r="Q64" s="195" t="s">
        <v>142</v>
      </c>
      <c r="R64" s="167" t="s">
        <v>555</v>
      </c>
      <c r="S64" s="294" t="s">
        <v>89</v>
      </c>
    </row>
    <row r="65" spans="1:19" ht="25.5" x14ac:dyDescent="0.25">
      <c r="A65" s="143">
        <v>51</v>
      </c>
      <c r="B65" s="126" t="s">
        <v>370</v>
      </c>
      <c r="C65" s="126" t="s">
        <v>371</v>
      </c>
      <c r="D65" s="127">
        <v>70984522</v>
      </c>
      <c r="E65" s="127">
        <v>107532581</v>
      </c>
      <c r="F65" s="127">
        <v>600059979</v>
      </c>
      <c r="G65" s="128" t="s">
        <v>527</v>
      </c>
      <c r="H65" s="129" t="s">
        <v>54</v>
      </c>
      <c r="I65" s="126" t="s">
        <v>288</v>
      </c>
      <c r="J65" s="129" t="s">
        <v>255</v>
      </c>
      <c r="K65" s="345" t="s">
        <v>369</v>
      </c>
      <c r="L65" s="130">
        <v>100000</v>
      </c>
      <c r="M65" s="111">
        <f t="shared" si="0"/>
        <v>70000</v>
      </c>
      <c r="N65" s="129">
        <v>2023</v>
      </c>
      <c r="O65" s="129">
        <v>2023</v>
      </c>
      <c r="P65" s="129"/>
      <c r="Q65" s="129"/>
      <c r="R65" s="129" t="s">
        <v>144</v>
      </c>
      <c r="S65" s="300" t="s">
        <v>89</v>
      </c>
    </row>
    <row r="66" spans="1:19" ht="25.5" x14ac:dyDescent="0.25">
      <c r="A66" s="121">
        <v>52</v>
      </c>
      <c r="B66" s="249" t="s">
        <v>370</v>
      </c>
      <c r="C66" s="249" t="s">
        <v>371</v>
      </c>
      <c r="D66" s="250">
        <v>70984522</v>
      </c>
      <c r="E66" s="250">
        <v>107532581</v>
      </c>
      <c r="F66" s="250">
        <v>600059979</v>
      </c>
      <c r="G66" s="251" t="s">
        <v>462</v>
      </c>
      <c r="H66" s="195" t="s">
        <v>54</v>
      </c>
      <c r="I66" s="239" t="s">
        <v>288</v>
      </c>
      <c r="J66" s="195" t="s">
        <v>255</v>
      </c>
      <c r="K66" s="252" t="s">
        <v>463</v>
      </c>
      <c r="L66" s="253">
        <v>500000</v>
      </c>
      <c r="M66" s="198">
        <f t="shared" si="0"/>
        <v>350000</v>
      </c>
      <c r="N66" s="254">
        <v>2023</v>
      </c>
      <c r="O66" s="254">
        <v>2024</v>
      </c>
      <c r="P66" s="254"/>
      <c r="Q66" s="254"/>
      <c r="R66" s="167" t="s">
        <v>555</v>
      </c>
      <c r="S66" s="301" t="s">
        <v>89</v>
      </c>
    </row>
    <row r="67" spans="1:19" ht="25.5" x14ac:dyDescent="0.25">
      <c r="A67" s="105">
        <v>53</v>
      </c>
      <c r="B67" s="189" t="s">
        <v>370</v>
      </c>
      <c r="C67" s="189" t="s">
        <v>371</v>
      </c>
      <c r="D67" s="270">
        <v>70984522</v>
      </c>
      <c r="E67" s="270">
        <v>107532581</v>
      </c>
      <c r="F67" s="270">
        <v>600059979</v>
      </c>
      <c r="G67" s="191" t="s">
        <v>373</v>
      </c>
      <c r="H67" s="190" t="s">
        <v>54</v>
      </c>
      <c r="I67" s="189" t="s">
        <v>288</v>
      </c>
      <c r="J67" s="190" t="s">
        <v>255</v>
      </c>
      <c r="K67" s="124" t="s">
        <v>528</v>
      </c>
      <c r="L67" s="192">
        <v>250000</v>
      </c>
      <c r="M67" s="186">
        <f t="shared" si="0"/>
        <v>175000</v>
      </c>
      <c r="N67" s="190">
        <v>2025</v>
      </c>
      <c r="O67" s="190">
        <v>2026</v>
      </c>
      <c r="P67" s="190"/>
      <c r="Q67" s="190" t="s">
        <v>142</v>
      </c>
      <c r="R67" s="190" t="s">
        <v>161</v>
      </c>
      <c r="S67" s="295" t="s">
        <v>89</v>
      </c>
    </row>
    <row r="68" spans="1:19" ht="25.5" x14ac:dyDescent="0.25">
      <c r="A68" s="103">
        <v>54</v>
      </c>
      <c r="B68" s="144" t="s">
        <v>370</v>
      </c>
      <c r="C68" s="144" t="s">
        <v>371</v>
      </c>
      <c r="D68" s="145">
        <v>70984522</v>
      </c>
      <c r="E68" s="145">
        <v>107532581</v>
      </c>
      <c r="F68" s="145">
        <v>600059979</v>
      </c>
      <c r="G68" s="146" t="s">
        <v>491</v>
      </c>
      <c r="H68" s="147" t="s">
        <v>54</v>
      </c>
      <c r="I68" s="144" t="s">
        <v>288</v>
      </c>
      <c r="J68" s="147" t="s">
        <v>255</v>
      </c>
      <c r="K68" s="145" t="s">
        <v>492</v>
      </c>
      <c r="L68" s="148">
        <v>400000</v>
      </c>
      <c r="M68" s="186">
        <f t="shared" si="0"/>
        <v>280000</v>
      </c>
      <c r="N68" s="147">
        <v>2025</v>
      </c>
      <c r="O68" s="147">
        <v>2026</v>
      </c>
      <c r="P68" s="145"/>
      <c r="Q68" s="147" t="s">
        <v>142</v>
      </c>
      <c r="R68" s="147" t="s">
        <v>144</v>
      </c>
      <c r="S68" s="302" t="s">
        <v>89</v>
      </c>
    </row>
    <row r="69" spans="1:19" ht="25.5" x14ac:dyDescent="0.25">
      <c r="A69" s="105">
        <v>55</v>
      </c>
      <c r="B69" s="144" t="s">
        <v>370</v>
      </c>
      <c r="C69" s="144" t="s">
        <v>371</v>
      </c>
      <c r="D69" s="145">
        <v>70984522</v>
      </c>
      <c r="E69" s="145">
        <v>107532581</v>
      </c>
      <c r="F69" s="145">
        <v>600059979</v>
      </c>
      <c r="G69" s="398" t="s">
        <v>529</v>
      </c>
      <c r="H69" s="147" t="s">
        <v>54</v>
      </c>
      <c r="I69" s="144" t="s">
        <v>288</v>
      </c>
      <c r="J69" s="147" t="s">
        <v>255</v>
      </c>
      <c r="K69" s="398" t="s">
        <v>530</v>
      </c>
      <c r="L69" s="399">
        <v>750000</v>
      </c>
      <c r="M69" s="186">
        <v>525000</v>
      </c>
      <c r="N69" s="400">
        <v>2025</v>
      </c>
      <c r="O69" s="400">
        <v>2027</v>
      </c>
      <c r="P69" s="401"/>
      <c r="Q69" s="400" t="s">
        <v>88</v>
      </c>
      <c r="R69" s="400" t="s">
        <v>144</v>
      </c>
      <c r="S69" s="402" t="s">
        <v>89</v>
      </c>
    </row>
    <row r="70" spans="1:19" ht="25.5" x14ac:dyDescent="0.25">
      <c r="A70" s="273">
        <v>56</v>
      </c>
      <c r="B70" s="144" t="s">
        <v>370</v>
      </c>
      <c r="C70" s="144" t="s">
        <v>371</v>
      </c>
      <c r="D70" s="145">
        <v>70984522</v>
      </c>
      <c r="E70" s="145">
        <v>107532581</v>
      </c>
      <c r="F70" s="145">
        <v>600059979</v>
      </c>
      <c r="G70" s="398" t="s">
        <v>531</v>
      </c>
      <c r="H70" s="147" t="s">
        <v>54</v>
      </c>
      <c r="I70" s="144" t="s">
        <v>288</v>
      </c>
      <c r="J70" s="147" t="s">
        <v>255</v>
      </c>
      <c r="K70" s="398" t="s">
        <v>532</v>
      </c>
      <c r="L70" s="399">
        <v>250000</v>
      </c>
      <c r="M70" s="186">
        <v>175000</v>
      </c>
      <c r="N70" s="400">
        <v>2025</v>
      </c>
      <c r="O70" s="400">
        <v>2027</v>
      </c>
      <c r="P70" s="401"/>
      <c r="Q70" s="400" t="s">
        <v>88</v>
      </c>
      <c r="R70" s="400" t="s">
        <v>160</v>
      </c>
      <c r="S70" s="402" t="s">
        <v>89</v>
      </c>
    </row>
    <row r="71" spans="1:19" ht="25.5" x14ac:dyDescent="0.25">
      <c r="A71" s="273">
        <v>57</v>
      </c>
      <c r="B71" s="144" t="s">
        <v>370</v>
      </c>
      <c r="C71" s="144" t="s">
        <v>371</v>
      </c>
      <c r="D71" s="145">
        <v>70984522</v>
      </c>
      <c r="E71" s="145">
        <v>107532581</v>
      </c>
      <c r="F71" s="145">
        <v>600059979</v>
      </c>
      <c r="G71" s="398" t="s">
        <v>264</v>
      </c>
      <c r="H71" s="147" t="s">
        <v>54</v>
      </c>
      <c r="I71" s="144" t="s">
        <v>288</v>
      </c>
      <c r="J71" s="147" t="s">
        <v>255</v>
      </c>
      <c r="K71" s="398" t="s">
        <v>264</v>
      </c>
      <c r="L71" s="399">
        <v>500000</v>
      </c>
      <c r="M71" s="186">
        <v>350000</v>
      </c>
      <c r="N71" s="400">
        <v>2025</v>
      </c>
      <c r="O71" s="400">
        <v>2027</v>
      </c>
      <c r="P71" s="401"/>
      <c r="Q71" s="400" t="s">
        <v>88</v>
      </c>
      <c r="R71" s="400" t="s">
        <v>144</v>
      </c>
      <c r="S71" s="402" t="s">
        <v>89</v>
      </c>
    </row>
    <row r="72" spans="1:19" ht="25.5" x14ac:dyDescent="0.25">
      <c r="A72" s="103">
        <v>58</v>
      </c>
      <c r="B72" s="131" t="s">
        <v>374</v>
      </c>
      <c r="C72" s="131" t="s">
        <v>377</v>
      </c>
      <c r="D72" s="190">
        <v>71007571</v>
      </c>
      <c r="E72" s="190">
        <v>107532832</v>
      </c>
      <c r="F72" s="190">
        <v>650039777</v>
      </c>
      <c r="G72" s="269" t="s">
        <v>334</v>
      </c>
      <c r="H72" s="190" t="s">
        <v>54</v>
      </c>
      <c r="I72" s="189" t="s">
        <v>288</v>
      </c>
      <c r="J72" s="190" t="s">
        <v>375</v>
      </c>
      <c r="K72" s="124" t="s">
        <v>376</v>
      </c>
      <c r="L72" s="192">
        <v>1500000</v>
      </c>
      <c r="M72" s="186">
        <f t="shared" si="0"/>
        <v>1050000</v>
      </c>
      <c r="N72" s="190">
        <v>2022</v>
      </c>
      <c r="O72" s="190">
        <v>2027</v>
      </c>
      <c r="P72" s="190"/>
      <c r="Q72" s="190" t="s">
        <v>88</v>
      </c>
      <c r="R72" s="189" t="s">
        <v>526</v>
      </c>
      <c r="S72" s="295" t="s">
        <v>89</v>
      </c>
    </row>
    <row r="73" spans="1:19" ht="25.5" x14ac:dyDescent="0.25">
      <c r="A73" s="105">
        <v>59</v>
      </c>
      <c r="B73" s="188" t="s">
        <v>378</v>
      </c>
      <c r="C73" s="188" t="s">
        <v>379</v>
      </c>
      <c r="D73" s="176">
        <v>70986657</v>
      </c>
      <c r="E73" s="176">
        <v>107532743</v>
      </c>
      <c r="F73" s="176">
        <v>600060101</v>
      </c>
      <c r="G73" s="175" t="s">
        <v>380</v>
      </c>
      <c r="H73" s="176" t="s">
        <v>54</v>
      </c>
      <c r="I73" s="176" t="s">
        <v>288</v>
      </c>
      <c r="J73" s="176" t="s">
        <v>381</v>
      </c>
      <c r="K73" s="175" t="s">
        <v>380</v>
      </c>
      <c r="L73" s="272">
        <v>3000000</v>
      </c>
      <c r="M73" s="186">
        <f t="shared" si="0"/>
        <v>2100000</v>
      </c>
      <c r="N73" s="176">
        <v>2022</v>
      </c>
      <c r="O73" s="176">
        <v>2027</v>
      </c>
      <c r="P73" s="176"/>
      <c r="Q73" s="176"/>
      <c r="R73" s="176" t="s">
        <v>160</v>
      </c>
      <c r="S73" s="296" t="s">
        <v>89</v>
      </c>
    </row>
    <row r="74" spans="1:19" ht="25.5" x14ac:dyDescent="0.25">
      <c r="A74" s="103">
        <v>60</v>
      </c>
      <c r="B74" s="188" t="s">
        <v>378</v>
      </c>
      <c r="C74" s="188" t="s">
        <v>379</v>
      </c>
      <c r="D74" s="176">
        <v>70986657</v>
      </c>
      <c r="E74" s="176">
        <v>107532743</v>
      </c>
      <c r="F74" s="176">
        <v>600060101</v>
      </c>
      <c r="G74" s="175" t="s">
        <v>382</v>
      </c>
      <c r="H74" s="176" t="s">
        <v>54</v>
      </c>
      <c r="I74" s="176" t="s">
        <v>288</v>
      </c>
      <c r="J74" s="176" t="s">
        <v>381</v>
      </c>
      <c r="K74" s="175" t="s">
        <v>382</v>
      </c>
      <c r="L74" s="272">
        <v>9000000</v>
      </c>
      <c r="M74" s="186">
        <f t="shared" si="0"/>
        <v>6300000</v>
      </c>
      <c r="N74" s="176">
        <v>2022</v>
      </c>
      <c r="O74" s="176">
        <v>2027</v>
      </c>
      <c r="P74" s="176"/>
      <c r="Q74" s="176"/>
      <c r="R74" s="176" t="s">
        <v>160</v>
      </c>
      <c r="S74" s="296" t="s">
        <v>89</v>
      </c>
    </row>
    <row r="75" spans="1:19" ht="25.5" x14ac:dyDescent="0.25">
      <c r="A75" s="105">
        <v>61</v>
      </c>
      <c r="B75" s="188" t="s">
        <v>378</v>
      </c>
      <c r="C75" s="188" t="s">
        <v>379</v>
      </c>
      <c r="D75" s="176">
        <v>70986657</v>
      </c>
      <c r="E75" s="176">
        <v>107532743</v>
      </c>
      <c r="F75" s="176">
        <v>600060101</v>
      </c>
      <c r="G75" s="175" t="s">
        <v>383</v>
      </c>
      <c r="H75" s="176" t="s">
        <v>54</v>
      </c>
      <c r="I75" s="176" t="s">
        <v>288</v>
      </c>
      <c r="J75" s="176" t="s">
        <v>381</v>
      </c>
      <c r="K75" s="175" t="s">
        <v>383</v>
      </c>
      <c r="L75" s="272">
        <v>500000</v>
      </c>
      <c r="M75" s="186">
        <f t="shared" si="0"/>
        <v>350000</v>
      </c>
      <c r="N75" s="176">
        <v>2022</v>
      </c>
      <c r="O75" s="176">
        <v>2027</v>
      </c>
      <c r="P75" s="176"/>
      <c r="Q75" s="176"/>
      <c r="R75" s="176" t="s">
        <v>160</v>
      </c>
      <c r="S75" s="296" t="s">
        <v>89</v>
      </c>
    </row>
    <row r="76" spans="1:19" ht="25.5" x14ac:dyDescent="0.25">
      <c r="A76" s="103">
        <v>62</v>
      </c>
      <c r="B76" s="188" t="s">
        <v>378</v>
      </c>
      <c r="C76" s="188" t="s">
        <v>379</v>
      </c>
      <c r="D76" s="176">
        <v>70986657</v>
      </c>
      <c r="E76" s="176">
        <v>107532743</v>
      </c>
      <c r="F76" s="176">
        <v>600060101</v>
      </c>
      <c r="G76" s="175" t="s">
        <v>384</v>
      </c>
      <c r="H76" s="176" t="s">
        <v>54</v>
      </c>
      <c r="I76" s="176" t="s">
        <v>288</v>
      </c>
      <c r="J76" s="176" t="s">
        <v>381</v>
      </c>
      <c r="K76" s="175" t="s">
        <v>384</v>
      </c>
      <c r="L76" s="272">
        <v>500000</v>
      </c>
      <c r="M76" s="186">
        <f t="shared" si="0"/>
        <v>350000</v>
      </c>
      <c r="N76" s="176">
        <v>2022</v>
      </c>
      <c r="O76" s="176">
        <v>2027</v>
      </c>
      <c r="P76" s="176"/>
      <c r="Q76" s="176"/>
      <c r="R76" s="176" t="s">
        <v>160</v>
      </c>
      <c r="S76" s="296" t="s">
        <v>89</v>
      </c>
    </row>
    <row r="77" spans="1:19" ht="25.5" x14ac:dyDescent="0.25">
      <c r="A77" s="105">
        <v>63</v>
      </c>
      <c r="B77" s="188" t="s">
        <v>378</v>
      </c>
      <c r="C77" s="188" t="s">
        <v>379</v>
      </c>
      <c r="D77" s="176">
        <v>70986657</v>
      </c>
      <c r="E77" s="176">
        <v>107532743</v>
      </c>
      <c r="F77" s="176">
        <v>600060101</v>
      </c>
      <c r="G77" s="175" t="s">
        <v>385</v>
      </c>
      <c r="H77" s="176" t="s">
        <v>54</v>
      </c>
      <c r="I77" s="176" t="s">
        <v>288</v>
      </c>
      <c r="J77" s="176" t="s">
        <v>381</v>
      </c>
      <c r="K77" s="175" t="s">
        <v>385</v>
      </c>
      <c r="L77" s="272">
        <v>1500000</v>
      </c>
      <c r="M77" s="186">
        <f t="shared" si="0"/>
        <v>1050000</v>
      </c>
      <c r="N77" s="176">
        <v>2022</v>
      </c>
      <c r="O77" s="176">
        <v>2027</v>
      </c>
      <c r="P77" s="176"/>
      <c r="Q77" s="176"/>
      <c r="R77" s="176" t="s">
        <v>160</v>
      </c>
      <c r="S77" s="296" t="s">
        <v>89</v>
      </c>
    </row>
    <row r="78" spans="1:19" ht="51" x14ac:dyDescent="0.25">
      <c r="A78" s="103">
        <v>64</v>
      </c>
      <c r="B78" s="189" t="s">
        <v>378</v>
      </c>
      <c r="C78" s="189" t="s">
        <v>379</v>
      </c>
      <c r="D78" s="190">
        <v>70986657</v>
      </c>
      <c r="E78" s="190">
        <v>107532743</v>
      </c>
      <c r="F78" s="190">
        <v>600060101</v>
      </c>
      <c r="G78" s="269" t="s">
        <v>386</v>
      </c>
      <c r="H78" s="190" t="s">
        <v>54</v>
      </c>
      <c r="I78" s="190" t="s">
        <v>288</v>
      </c>
      <c r="J78" s="190" t="s">
        <v>381</v>
      </c>
      <c r="K78" s="269" t="s">
        <v>386</v>
      </c>
      <c r="L78" s="192">
        <v>500000</v>
      </c>
      <c r="M78" s="186">
        <f t="shared" si="0"/>
        <v>350000</v>
      </c>
      <c r="N78" s="190">
        <v>2025</v>
      </c>
      <c r="O78" s="190">
        <v>2027</v>
      </c>
      <c r="P78" s="190"/>
      <c r="Q78" s="190"/>
      <c r="R78" s="190" t="s">
        <v>160</v>
      </c>
      <c r="S78" s="295" t="s">
        <v>89</v>
      </c>
    </row>
    <row r="79" spans="1:19" ht="38.25" x14ac:dyDescent="0.25">
      <c r="A79" s="105">
        <v>65</v>
      </c>
      <c r="B79" s="188" t="s">
        <v>169</v>
      </c>
      <c r="C79" s="188" t="s">
        <v>170</v>
      </c>
      <c r="D79" s="176">
        <v>70986533</v>
      </c>
      <c r="E79" s="176">
        <v>107532697</v>
      </c>
      <c r="F79" s="176">
        <v>650040953</v>
      </c>
      <c r="G79" s="175" t="s">
        <v>406</v>
      </c>
      <c r="H79" s="176" t="s">
        <v>54</v>
      </c>
      <c r="I79" s="176" t="s">
        <v>288</v>
      </c>
      <c r="J79" s="176" t="s">
        <v>172</v>
      </c>
      <c r="K79" s="175" t="s">
        <v>407</v>
      </c>
      <c r="L79" s="272">
        <v>2500000</v>
      </c>
      <c r="M79" s="186">
        <f t="shared" si="0"/>
        <v>1750000</v>
      </c>
      <c r="N79" s="176">
        <v>2025</v>
      </c>
      <c r="O79" s="176">
        <v>2026</v>
      </c>
      <c r="P79" s="176"/>
      <c r="Q79" s="176"/>
      <c r="R79" s="176" t="s">
        <v>89</v>
      </c>
      <c r="S79" s="296" t="s">
        <v>89</v>
      </c>
    </row>
    <row r="80" spans="1:19" ht="25.5" x14ac:dyDescent="0.25">
      <c r="A80" s="103">
        <v>66</v>
      </c>
      <c r="B80" s="188" t="s">
        <v>169</v>
      </c>
      <c r="C80" s="188" t="s">
        <v>170</v>
      </c>
      <c r="D80" s="176">
        <v>70986533</v>
      </c>
      <c r="E80" s="176">
        <v>107532697</v>
      </c>
      <c r="F80" s="176">
        <v>650040953</v>
      </c>
      <c r="G80" s="175" t="s">
        <v>408</v>
      </c>
      <c r="H80" s="176" t="s">
        <v>54</v>
      </c>
      <c r="I80" s="176" t="s">
        <v>288</v>
      </c>
      <c r="J80" s="176" t="s">
        <v>172</v>
      </c>
      <c r="K80" s="175" t="s">
        <v>409</v>
      </c>
      <c r="L80" s="272">
        <v>8000000</v>
      </c>
      <c r="M80" s="186">
        <f t="shared" si="0"/>
        <v>5600000</v>
      </c>
      <c r="N80" s="176">
        <v>2025</v>
      </c>
      <c r="O80" s="176">
        <v>2027</v>
      </c>
      <c r="P80" s="176"/>
      <c r="Q80" s="176"/>
      <c r="R80" s="176" t="s">
        <v>89</v>
      </c>
      <c r="S80" s="296" t="s">
        <v>89</v>
      </c>
    </row>
    <row r="81" spans="1:19" ht="97.9" customHeight="1" x14ac:dyDescent="0.25">
      <c r="A81" s="105">
        <v>67</v>
      </c>
      <c r="B81" s="188" t="s">
        <v>399</v>
      </c>
      <c r="C81" s="188" t="s">
        <v>387</v>
      </c>
      <c r="D81" s="188">
        <v>70984492</v>
      </c>
      <c r="E81" s="188">
        <v>107721163</v>
      </c>
      <c r="F81" s="188">
        <v>650035593</v>
      </c>
      <c r="G81" s="175" t="s">
        <v>400</v>
      </c>
      <c r="H81" s="188" t="s">
        <v>54</v>
      </c>
      <c r="I81" s="188" t="s">
        <v>288</v>
      </c>
      <c r="J81" s="188" t="s">
        <v>389</v>
      </c>
      <c r="K81" s="175" t="s">
        <v>401</v>
      </c>
      <c r="L81" s="261">
        <v>2500000</v>
      </c>
      <c r="M81" s="186">
        <f t="shared" si="0"/>
        <v>1750000</v>
      </c>
      <c r="N81" s="188">
        <v>2025</v>
      </c>
      <c r="O81" s="188">
        <v>2026</v>
      </c>
      <c r="P81" s="188"/>
      <c r="Q81" s="188"/>
      <c r="R81" s="188" t="s">
        <v>89</v>
      </c>
      <c r="S81" s="303" t="s">
        <v>89</v>
      </c>
    </row>
    <row r="82" spans="1:19" ht="94.9" customHeight="1" x14ac:dyDescent="0.25">
      <c r="A82" s="121">
        <v>68</v>
      </c>
      <c r="B82" s="239" t="s">
        <v>399</v>
      </c>
      <c r="C82" s="239" t="s">
        <v>387</v>
      </c>
      <c r="D82" s="239">
        <v>70984492</v>
      </c>
      <c r="E82" s="239">
        <v>107721163</v>
      </c>
      <c r="F82" s="239">
        <v>650035593</v>
      </c>
      <c r="G82" s="240" t="s">
        <v>402</v>
      </c>
      <c r="H82" s="239" t="s">
        <v>54</v>
      </c>
      <c r="I82" s="239" t="s">
        <v>288</v>
      </c>
      <c r="J82" s="239" t="s">
        <v>389</v>
      </c>
      <c r="K82" s="240" t="s">
        <v>403</v>
      </c>
      <c r="L82" s="229">
        <v>1000000</v>
      </c>
      <c r="M82" s="198">
        <f t="shared" si="0"/>
        <v>700000</v>
      </c>
      <c r="N82" s="239">
        <v>2022</v>
      </c>
      <c r="O82" s="239">
        <v>2024</v>
      </c>
      <c r="P82" s="239"/>
      <c r="Q82" s="239"/>
      <c r="R82" s="167" t="s">
        <v>555</v>
      </c>
      <c r="S82" s="304" t="s">
        <v>89</v>
      </c>
    </row>
    <row r="83" spans="1:19" ht="97.15" customHeight="1" x14ac:dyDescent="0.25">
      <c r="A83" s="143">
        <v>69</v>
      </c>
      <c r="B83" s="126" t="s">
        <v>399</v>
      </c>
      <c r="C83" s="126" t="s">
        <v>387</v>
      </c>
      <c r="D83" s="126">
        <v>70984492</v>
      </c>
      <c r="E83" s="126">
        <v>107721163</v>
      </c>
      <c r="F83" s="126">
        <v>650035593</v>
      </c>
      <c r="G83" s="142" t="s">
        <v>391</v>
      </c>
      <c r="H83" s="126" t="s">
        <v>54</v>
      </c>
      <c r="I83" s="126" t="s">
        <v>288</v>
      </c>
      <c r="J83" s="126" t="s">
        <v>389</v>
      </c>
      <c r="K83" s="142" t="s">
        <v>404</v>
      </c>
      <c r="L83" s="133">
        <v>1500000</v>
      </c>
      <c r="M83" s="111">
        <f t="shared" si="0"/>
        <v>1050000</v>
      </c>
      <c r="N83" s="126">
        <v>2022</v>
      </c>
      <c r="O83" s="126">
        <v>2023</v>
      </c>
      <c r="P83" s="126"/>
      <c r="Q83" s="126"/>
      <c r="R83" s="126" t="s">
        <v>555</v>
      </c>
      <c r="S83" s="305" t="s">
        <v>178</v>
      </c>
    </row>
    <row r="84" spans="1:19" ht="98.45" customHeight="1" x14ac:dyDescent="0.25">
      <c r="A84" s="141">
        <v>70</v>
      </c>
      <c r="B84" s="149" t="s">
        <v>399</v>
      </c>
      <c r="C84" s="149" t="s">
        <v>387</v>
      </c>
      <c r="D84" s="149">
        <v>70984492</v>
      </c>
      <c r="E84" s="149">
        <v>107721163</v>
      </c>
      <c r="F84" s="149">
        <v>650035593</v>
      </c>
      <c r="G84" s="150" t="s">
        <v>388</v>
      </c>
      <c r="H84" s="149" t="s">
        <v>54</v>
      </c>
      <c r="I84" s="149" t="s">
        <v>288</v>
      </c>
      <c r="J84" s="149" t="s">
        <v>389</v>
      </c>
      <c r="K84" s="150" t="s">
        <v>405</v>
      </c>
      <c r="L84" s="151">
        <v>2000000</v>
      </c>
      <c r="M84" s="111">
        <f t="shared" si="0"/>
        <v>1400000</v>
      </c>
      <c r="N84" s="149">
        <v>2022</v>
      </c>
      <c r="O84" s="149">
        <v>2023</v>
      </c>
      <c r="P84" s="149"/>
      <c r="Q84" s="149"/>
      <c r="R84" s="149" t="s">
        <v>555</v>
      </c>
      <c r="S84" s="306" t="s">
        <v>89</v>
      </c>
    </row>
    <row r="85" spans="1:19" ht="102.6" customHeight="1" x14ac:dyDescent="0.25">
      <c r="A85" s="105">
        <v>71</v>
      </c>
      <c r="B85" s="188" t="s">
        <v>399</v>
      </c>
      <c r="C85" s="188" t="s">
        <v>387</v>
      </c>
      <c r="D85" s="188">
        <v>70984492</v>
      </c>
      <c r="E85" s="188">
        <v>107721163</v>
      </c>
      <c r="F85" s="188">
        <v>650035593</v>
      </c>
      <c r="G85" s="269" t="s">
        <v>533</v>
      </c>
      <c r="H85" s="188" t="s">
        <v>54</v>
      </c>
      <c r="I85" s="188" t="s">
        <v>288</v>
      </c>
      <c r="J85" s="188" t="s">
        <v>389</v>
      </c>
      <c r="K85" s="269" t="s">
        <v>534</v>
      </c>
      <c r="L85" s="403">
        <v>3000000</v>
      </c>
      <c r="M85" s="186">
        <f t="shared" si="0"/>
        <v>2100000</v>
      </c>
      <c r="N85" s="189">
        <v>2025</v>
      </c>
      <c r="O85" s="189">
        <v>2026</v>
      </c>
      <c r="P85" s="189"/>
      <c r="Q85" s="189"/>
      <c r="R85" s="189" t="s">
        <v>161</v>
      </c>
      <c r="S85" s="404" t="s">
        <v>178</v>
      </c>
    </row>
    <row r="86" spans="1:19" ht="38.25" x14ac:dyDescent="0.25">
      <c r="A86" s="105">
        <v>72</v>
      </c>
      <c r="B86" s="188" t="s">
        <v>202</v>
      </c>
      <c r="C86" s="188" t="s">
        <v>203</v>
      </c>
      <c r="D86" s="176">
        <v>75000491</v>
      </c>
      <c r="E86" s="176">
        <v>107721198</v>
      </c>
      <c r="F86" s="176">
        <v>650040821</v>
      </c>
      <c r="G86" s="175" t="s">
        <v>410</v>
      </c>
      <c r="H86" s="176" t="s">
        <v>54</v>
      </c>
      <c r="I86" s="176" t="s">
        <v>139</v>
      </c>
      <c r="J86" s="176" t="s">
        <v>204</v>
      </c>
      <c r="K86" s="175" t="s">
        <v>411</v>
      </c>
      <c r="L86" s="272">
        <v>2000000</v>
      </c>
      <c r="M86" s="186">
        <f t="shared" si="0"/>
        <v>1400000</v>
      </c>
      <c r="N86" s="176">
        <v>2025</v>
      </c>
      <c r="O86" s="176">
        <v>2028</v>
      </c>
      <c r="P86" s="176"/>
      <c r="Q86" s="176" t="s">
        <v>88</v>
      </c>
      <c r="R86" s="176" t="s">
        <v>144</v>
      </c>
      <c r="S86" s="296" t="s">
        <v>89</v>
      </c>
    </row>
    <row r="87" spans="1:19" ht="38.25" x14ac:dyDescent="0.25">
      <c r="A87" s="103">
        <v>73</v>
      </c>
      <c r="B87" s="188" t="s">
        <v>202</v>
      </c>
      <c r="C87" s="188" t="s">
        <v>203</v>
      </c>
      <c r="D87" s="176">
        <v>75000491</v>
      </c>
      <c r="E87" s="176">
        <v>107721198</v>
      </c>
      <c r="F87" s="176">
        <v>650040821</v>
      </c>
      <c r="G87" s="175" t="s">
        <v>412</v>
      </c>
      <c r="H87" s="176" t="s">
        <v>54</v>
      </c>
      <c r="I87" s="176" t="s">
        <v>139</v>
      </c>
      <c r="J87" s="176" t="s">
        <v>204</v>
      </c>
      <c r="K87" s="175" t="s">
        <v>413</v>
      </c>
      <c r="L87" s="272">
        <v>1800000</v>
      </c>
      <c r="M87" s="186">
        <f t="shared" si="0"/>
        <v>1260000</v>
      </c>
      <c r="N87" s="176">
        <v>2025</v>
      </c>
      <c r="O87" s="176">
        <v>2028</v>
      </c>
      <c r="P87" s="176"/>
      <c r="Q87" s="176"/>
      <c r="R87" s="176" t="s">
        <v>144</v>
      </c>
      <c r="S87" s="296" t="s">
        <v>89</v>
      </c>
    </row>
    <row r="88" spans="1:19" ht="38.25" x14ac:dyDescent="0.25">
      <c r="A88" s="105">
        <v>74</v>
      </c>
      <c r="B88" s="189" t="s">
        <v>202</v>
      </c>
      <c r="C88" s="189" t="s">
        <v>203</v>
      </c>
      <c r="D88" s="190">
        <v>75000491</v>
      </c>
      <c r="E88" s="190">
        <v>107721198</v>
      </c>
      <c r="F88" s="190">
        <v>650040821</v>
      </c>
      <c r="G88" s="269" t="s">
        <v>414</v>
      </c>
      <c r="H88" s="190" t="s">
        <v>54</v>
      </c>
      <c r="I88" s="190" t="s">
        <v>139</v>
      </c>
      <c r="J88" s="190" t="s">
        <v>204</v>
      </c>
      <c r="K88" s="269" t="s">
        <v>415</v>
      </c>
      <c r="L88" s="192">
        <v>400000</v>
      </c>
      <c r="M88" s="186">
        <f t="shared" si="0"/>
        <v>280000</v>
      </c>
      <c r="N88" s="190">
        <v>2022</v>
      </c>
      <c r="O88" s="190">
        <v>2027</v>
      </c>
      <c r="P88" s="190"/>
      <c r="Q88" s="190" t="s">
        <v>88</v>
      </c>
      <c r="R88" s="190" t="s">
        <v>144</v>
      </c>
      <c r="S88" s="295" t="s">
        <v>89</v>
      </c>
    </row>
    <row r="89" spans="1:19" ht="63.75" x14ac:dyDescent="0.25">
      <c r="A89" s="103">
        <v>75</v>
      </c>
      <c r="B89" s="188" t="s">
        <v>224</v>
      </c>
      <c r="C89" s="188" t="s">
        <v>225</v>
      </c>
      <c r="D89" s="176">
        <v>70985022</v>
      </c>
      <c r="E89" s="176">
        <v>107532573</v>
      </c>
      <c r="F89" s="176">
        <v>650036433</v>
      </c>
      <c r="G89" s="184" t="s">
        <v>416</v>
      </c>
      <c r="H89" s="176" t="s">
        <v>54</v>
      </c>
      <c r="I89" s="188" t="s">
        <v>288</v>
      </c>
      <c r="J89" s="176" t="s">
        <v>227</v>
      </c>
      <c r="K89" s="185" t="s">
        <v>417</v>
      </c>
      <c r="L89" s="102">
        <v>4000000</v>
      </c>
      <c r="M89" s="186">
        <f t="shared" si="0"/>
        <v>2800000</v>
      </c>
      <c r="N89" s="123">
        <v>2025</v>
      </c>
      <c r="O89" s="123">
        <v>2025</v>
      </c>
      <c r="P89" s="176"/>
      <c r="Q89" s="176"/>
      <c r="R89" s="176" t="s">
        <v>89</v>
      </c>
      <c r="S89" s="296" t="s">
        <v>89</v>
      </c>
    </row>
    <row r="90" spans="1:19" ht="63.75" x14ac:dyDescent="0.25">
      <c r="A90" s="105">
        <v>76</v>
      </c>
      <c r="B90" s="188" t="s">
        <v>224</v>
      </c>
      <c r="C90" s="188" t="s">
        <v>225</v>
      </c>
      <c r="D90" s="176">
        <v>70985022</v>
      </c>
      <c r="E90" s="176">
        <v>107532573</v>
      </c>
      <c r="F90" s="176">
        <v>650036433</v>
      </c>
      <c r="G90" s="184" t="s">
        <v>418</v>
      </c>
      <c r="H90" s="176" t="s">
        <v>54</v>
      </c>
      <c r="I90" s="188" t="s">
        <v>288</v>
      </c>
      <c r="J90" s="176" t="s">
        <v>227</v>
      </c>
      <c r="K90" s="184" t="s">
        <v>419</v>
      </c>
      <c r="L90" s="102">
        <v>6000000</v>
      </c>
      <c r="M90" s="186">
        <f t="shared" si="0"/>
        <v>4200000</v>
      </c>
      <c r="N90" s="123">
        <v>2024</v>
      </c>
      <c r="O90" s="123">
        <v>2025</v>
      </c>
      <c r="P90" s="176" t="s">
        <v>88</v>
      </c>
      <c r="Q90" s="176"/>
      <c r="R90" s="188" t="s">
        <v>159</v>
      </c>
      <c r="S90" s="296" t="s">
        <v>89</v>
      </c>
    </row>
    <row r="91" spans="1:19" ht="63.75" x14ac:dyDescent="0.25">
      <c r="A91" s="105">
        <v>77</v>
      </c>
      <c r="B91" s="189" t="s">
        <v>224</v>
      </c>
      <c r="C91" s="189" t="s">
        <v>225</v>
      </c>
      <c r="D91" s="190">
        <v>70985022</v>
      </c>
      <c r="E91" s="190">
        <v>107532573</v>
      </c>
      <c r="F91" s="190">
        <v>650036433</v>
      </c>
      <c r="G91" s="191" t="s">
        <v>420</v>
      </c>
      <c r="H91" s="190" t="s">
        <v>54</v>
      </c>
      <c r="I91" s="189" t="s">
        <v>288</v>
      </c>
      <c r="J91" s="190" t="s">
        <v>227</v>
      </c>
      <c r="K91" s="191" t="s">
        <v>421</v>
      </c>
      <c r="L91" s="207">
        <v>500000</v>
      </c>
      <c r="M91" s="186">
        <f t="shared" si="0"/>
        <v>350000</v>
      </c>
      <c r="N91" s="208">
        <v>2024</v>
      </c>
      <c r="O91" s="208">
        <v>2025</v>
      </c>
      <c r="P91" s="190"/>
      <c r="Q91" s="190"/>
      <c r="R91" s="190" t="s">
        <v>89</v>
      </c>
      <c r="S91" s="295" t="s">
        <v>89</v>
      </c>
    </row>
    <row r="92" spans="1:19" ht="63.75" x14ac:dyDescent="0.25">
      <c r="A92" s="121">
        <v>78</v>
      </c>
      <c r="B92" s="274" t="s">
        <v>224</v>
      </c>
      <c r="C92" s="274" t="s">
        <v>225</v>
      </c>
      <c r="D92" s="275">
        <v>70985022</v>
      </c>
      <c r="E92" s="275">
        <v>107532573</v>
      </c>
      <c r="F92" s="275">
        <v>650036433</v>
      </c>
      <c r="G92" s="276" t="s">
        <v>493</v>
      </c>
      <c r="H92" s="275" t="s">
        <v>54</v>
      </c>
      <c r="I92" s="274" t="s">
        <v>288</v>
      </c>
      <c r="J92" s="275" t="s">
        <v>227</v>
      </c>
      <c r="K92" s="276" t="s">
        <v>494</v>
      </c>
      <c r="L92" s="277">
        <v>500000</v>
      </c>
      <c r="M92" s="198">
        <f t="shared" si="0"/>
        <v>350000</v>
      </c>
      <c r="N92" s="278">
        <v>2022</v>
      </c>
      <c r="O92" s="278">
        <v>2023</v>
      </c>
      <c r="P92" s="275"/>
      <c r="Q92" s="275"/>
      <c r="R92" s="196" t="s">
        <v>555</v>
      </c>
      <c r="S92" s="307" t="s">
        <v>89</v>
      </c>
    </row>
    <row r="93" spans="1:19" ht="25.5" x14ac:dyDescent="0.25">
      <c r="A93" s="105">
        <v>79</v>
      </c>
      <c r="B93" s="247" t="s">
        <v>237</v>
      </c>
      <c r="C93" s="174" t="s">
        <v>422</v>
      </c>
      <c r="D93" s="174">
        <v>71002430</v>
      </c>
      <c r="E93" s="174">
        <v>107532506</v>
      </c>
      <c r="F93" s="174">
        <v>650036492</v>
      </c>
      <c r="G93" s="139" t="s">
        <v>358</v>
      </c>
      <c r="H93" s="174" t="s">
        <v>54</v>
      </c>
      <c r="I93" s="174" t="s">
        <v>288</v>
      </c>
      <c r="J93" s="174" t="s">
        <v>240</v>
      </c>
      <c r="K93" s="138" t="s">
        <v>358</v>
      </c>
      <c r="L93" s="140">
        <v>2000000</v>
      </c>
      <c r="M93" s="186">
        <f t="shared" ref="M93:M99" si="1">L93/100*70</f>
        <v>1400000</v>
      </c>
      <c r="N93" s="174">
        <v>2025</v>
      </c>
      <c r="O93" s="174">
        <v>2027</v>
      </c>
      <c r="P93" s="174"/>
      <c r="Q93" s="174" t="s">
        <v>88</v>
      </c>
      <c r="R93" s="247" t="s">
        <v>423</v>
      </c>
      <c r="S93" s="308" t="s">
        <v>89</v>
      </c>
    </row>
    <row r="94" spans="1:19" ht="25.5" x14ac:dyDescent="0.25">
      <c r="A94" s="103">
        <v>80</v>
      </c>
      <c r="B94" s="247" t="s">
        <v>237</v>
      </c>
      <c r="C94" s="174" t="s">
        <v>422</v>
      </c>
      <c r="D94" s="174">
        <v>71002430</v>
      </c>
      <c r="E94" s="174">
        <v>107532506</v>
      </c>
      <c r="F94" s="174">
        <v>650036492</v>
      </c>
      <c r="G94" s="139" t="s">
        <v>424</v>
      </c>
      <c r="H94" s="174" t="s">
        <v>54</v>
      </c>
      <c r="I94" s="174" t="s">
        <v>288</v>
      </c>
      <c r="J94" s="174" t="s">
        <v>240</v>
      </c>
      <c r="K94" s="138" t="s">
        <v>424</v>
      </c>
      <c r="L94" s="140">
        <v>500000</v>
      </c>
      <c r="M94" s="186">
        <f t="shared" si="1"/>
        <v>350000</v>
      </c>
      <c r="N94" s="174">
        <v>2025</v>
      </c>
      <c r="O94" s="174">
        <v>2027</v>
      </c>
      <c r="P94" s="174"/>
      <c r="Q94" s="174"/>
      <c r="R94" s="174" t="s">
        <v>442</v>
      </c>
      <c r="S94" s="308" t="s">
        <v>89</v>
      </c>
    </row>
    <row r="95" spans="1:19" ht="25.5" x14ac:dyDescent="0.25">
      <c r="A95" s="105">
        <v>81</v>
      </c>
      <c r="B95" s="247" t="s">
        <v>237</v>
      </c>
      <c r="C95" s="174" t="s">
        <v>422</v>
      </c>
      <c r="D95" s="174">
        <v>71002430</v>
      </c>
      <c r="E95" s="174">
        <v>107532506</v>
      </c>
      <c r="F95" s="174">
        <v>650036492</v>
      </c>
      <c r="G95" s="139" t="s">
        <v>425</v>
      </c>
      <c r="H95" s="174" t="s">
        <v>54</v>
      </c>
      <c r="I95" s="174" t="s">
        <v>288</v>
      </c>
      <c r="J95" s="174" t="s">
        <v>240</v>
      </c>
      <c r="K95" s="138" t="s">
        <v>425</v>
      </c>
      <c r="L95" s="140">
        <v>500000</v>
      </c>
      <c r="M95" s="186">
        <f t="shared" si="1"/>
        <v>350000</v>
      </c>
      <c r="N95" s="174">
        <v>2025</v>
      </c>
      <c r="O95" s="174">
        <v>2027</v>
      </c>
      <c r="P95" s="174"/>
      <c r="Q95" s="174"/>
      <c r="R95" s="174" t="s">
        <v>442</v>
      </c>
      <c r="S95" s="308" t="s">
        <v>89</v>
      </c>
    </row>
    <row r="96" spans="1:19" ht="25.5" x14ac:dyDescent="0.25">
      <c r="A96" s="103">
        <v>82</v>
      </c>
      <c r="B96" s="152" t="s">
        <v>237</v>
      </c>
      <c r="C96" s="132" t="s">
        <v>422</v>
      </c>
      <c r="D96" s="132">
        <v>71002430</v>
      </c>
      <c r="E96" s="132">
        <v>107532506</v>
      </c>
      <c r="F96" s="132">
        <v>650036492</v>
      </c>
      <c r="G96" s="155" t="s">
        <v>426</v>
      </c>
      <c r="H96" s="132" t="s">
        <v>54</v>
      </c>
      <c r="I96" s="132" t="s">
        <v>288</v>
      </c>
      <c r="J96" s="132" t="s">
        <v>240</v>
      </c>
      <c r="K96" s="153" t="s">
        <v>426</v>
      </c>
      <c r="L96" s="154">
        <v>500000</v>
      </c>
      <c r="M96" s="186">
        <f t="shared" si="1"/>
        <v>350000</v>
      </c>
      <c r="N96" s="132">
        <v>2025</v>
      </c>
      <c r="O96" s="132">
        <v>2027</v>
      </c>
      <c r="P96" s="132"/>
      <c r="Q96" s="132"/>
      <c r="R96" s="132" t="s">
        <v>442</v>
      </c>
      <c r="S96" s="309" t="s">
        <v>89</v>
      </c>
    </row>
    <row r="97" spans="1:19" ht="25.5" x14ac:dyDescent="0.25">
      <c r="A97" s="105">
        <v>83</v>
      </c>
      <c r="B97" s="152" t="s">
        <v>237</v>
      </c>
      <c r="C97" s="132" t="s">
        <v>422</v>
      </c>
      <c r="D97" s="132">
        <v>71002430</v>
      </c>
      <c r="E97" s="132">
        <v>107532506</v>
      </c>
      <c r="F97" s="132">
        <v>650036492</v>
      </c>
      <c r="G97" s="175" t="s">
        <v>495</v>
      </c>
      <c r="H97" s="174" t="s">
        <v>54</v>
      </c>
      <c r="I97" s="174" t="s">
        <v>288</v>
      </c>
      <c r="J97" s="174" t="s">
        <v>240</v>
      </c>
      <c r="K97" s="175" t="s">
        <v>495</v>
      </c>
      <c r="L97" s="272">
        <v>500000</v>
      </c>
      <c r="M97" s="186">
        <f t="shared" si="1"/>
        <v>350000</v>
      </c>
      <c r="N97" s="176">
        <v>2025</v>
      </c>
      <c r="O97" s="176">
        <v>2027</v>
      </c>
      <c r="P97" s="177"/>
      <c r="Q97" s="177"/>
      <c r="R97" s="174" t="s">
        <v>442</v>
      </c>
      <c r="S97" s="308" t="s">
        <v>89</v>
      </c>
    </row>
    <row r="98" spans="1:19" ht="25.5" x14ac:dyDescent="0.25">
      <c r="A98" s="105">
        <v>84</v>
      </c>
      <c r="B98" s="247" t="s">
        <v>237</v>
      </c>
      <c r="C98" s="174" t="s">
        <v>422</v>
      </c>
      <c r="D98" s="174">
        <v>71002430</v>
      </c>
      <c r="E98" s="174">
        <v>107532506</v>
      </c>
      <c r="F98" s="174">
        <v>650036492</v>
      </c>
      <c r="G98" s="175" t="s">
        <v>496</v>
      </c>
      <c r="H98" s="174" t="s">
        <v>54</v>
      </c>
      <c r="I98" s="174" t="s">
        <v>288</v>
      </c>
      <c r="J98" s="174" t="s">
        <v>240</v>
      </c>
      <c r="K98" s="175" t="s">
        <v>496</v>
      </c>
      <c r="L98" s="272">
        <v>1000000</v>
      </c>
      <c r="M98" s="186">
        <f t="shared" si="1"/>
        <v>700000</v>
      </c>
      <c r="N98" s="176">
        <v>2025</v>
      </c>
      <c r="O98" s="176">
        <v>2027</v>
      </c>
      <c r="P98" s="177"/>
      <c r="Q98" s="177"/>
      <c r="R98" s="174" t="s">
        <v>442</v>
      </c>
      <c r="S98" s="308" t="s">
        <v>89</v>
      </c>
    </row>
    <row r="99" spans="1:19" ht="25.5" x14ac:dyDescent="0.25">
      <c r="A99" s="105">
        <v>85</v>
      </c>
      <c r="B99" s="152" t="s">
        <v>237</v>
      </c>
      <c r="C99" s="132" t="s">
        <v>422</v>
      </c>
      <c r="D99" s="132">
        <v>71002430</v>
      </c>
      <c r="E99" s="132">
        <v>107532506</v>
      </c>
      <c r="F99" s="132">
        <v>650036492</v>
      </c>
      <c r="G99" s="175" t="s">
        <v>330</v>
      </c>
      <c r="H99" s="132" t="s">
        <v>54</v>
      </c>
      <c r="I99" s="132" t="s">
        <v>288</v>
      </c>
      <c r="J99" s="132" t="s">
        <v>240</v>
      </c>
      <c r="K99" s="175" t="s">
        <v>330</v>
      </c>
      <c r="L99" s="272">
        <v>1000000</v>
      </c>
      <c r="M99" s="186">
        <f t="shared" si="1"/>
        <v>700000</v>
      </c>
      <c r="N99" s="176">
        <v>2025</v>
      </c>
      <c r="O99" s="176">
        <v>2027</v>
      </c>
      <c r="P99" s="177"/>
      <c r="Q99" s="177"/>
      <c r="R99" s="132" t="s">
        <v>442</v>
      </c>
      <c r="S99" s="309" t="s">
        <v>89</v>
      </c>
    </row>
    <row r="100" spans="1:19" ht="114.75" x14ac:dyDescent="0.25">
      <c r="A100" s="105">
        <v>86</v>
      </c>
      <c r="B100" s="188" t="s">
        <v>427</v>
      </c>
      <c r="C100" s="188" t="s">
        <v>428</v>
      </c>
      <c r="D100" s="188">
        <v>71005188</v>
      </c>
      <c r="E100" s="188">
        <v>107532557</v>
      </c>
      <c r="F100" s="188">
        <v>600060331</v>
      </c>
      <c r="G100" s="310" t="s">
        <v>402</v>
      </c>
      <c r="H100" s="188" t="s">
        <v>54</v>
      </c>
      <c r="I100" s="188" t="s">
        <v>288</v>
      </c>
      <c r="J100" s="188" t="s">
        <v>429</v>
      </c>
      <c r="K100" s="175" t="s">
        <v>558</v>
      </c>
      <c r="L100" s="272">
        <v>1000000</v>
      </c>
      <c r="M100" s="186">
        <f t="shared" ref="M100:M102" si="2">L100/100*70</f>
        <v>700000</v>
      </c>
      <c r="N100" s="176">
        <v>2022</v>
      </c>
      <c r="O100" s="176">
        <v>2025</v>
      </c>
      <c r="P100" s="177"/>
      <c r="Q100" s="177"/>
      <c r="R100" s="176" t="s">
        <v>89</v>
      </c>
      <c r="S100" s="296" t="s">
        <v>89</v>
      </c>
    </row>
    <row r="101" spans="1:19" ht="114.75" x14ac:dyDescent="0.25">
      <c r="A101" s="103">
        <v>87</v>
      </c>
      <c r="B101" s="188" t="s">
        <v>427</v>
      </c>
      <c r="C101" s="188" t="s">
        <v>428</v>
      </c>
      <c r="D101" s="188">
        <v>71005188</v>
      </c>
      <c r="E101" s="188">
        <v>107532557</v>
      </c>
      <c r="F101" s="188">
        <v>600060331</v>
      </c>
      <c r="G101" s="175" t="s">
        <v>357</v>
      </c>
      <c r="H101" s="188" t="s">
        <v>54</v>
      </c>
      <c r="I101" s="188" t="s">
        <v>288</v>
      </c>
      <c r="J101" s="188" t="s">
        <v>429</v>
      </c>
      <c r="K101" s="175" t="s">
        <v>357</v>
      </c>
      <c r="L101" s="272">
        <v>2000000</v>
      </c>
      <c r="M101" s="186">
        <f t="shared" si="2"/>
        <v>1400000</v>
      </c>
      <c r="N101" s="176">
        <v>2022</v>
      </c>
      <c r="O101" s="176">
        <v>2025</v>
      </c>
      <c r="P101" s="177"/>
      <c r="Q101" s="177"/>
      <c r="R101" s="176" t="s">
        <v>89</v>
      </c>
      <c r="S101" s="296" t="s">
        <v>89</v>
      </c>
    </row>
    <row r="102" spans="1:19" ht="115.5" thickBot="1" x14ac:dyDescent="0.3">
      <c r="A102" s="311">
        <v>88</v>
      </c>
      <c r="B102" s="312" t="s">
        <v>427</v>
      </c>
      <c r="C102" s="312" t="s">
        <v>428</v>
      </c>
      <c r="D102" s="312">
        <v>71005188</v>
      </c>
      <c r="E102" s="312">
        <v>107532557</v>
      </c>
      <c r="F102" s="312">
        <v>600060331</v>
      </c>
      <c r="G102" s="313" t="s">
        <v>440</v>
      </c>
      <c r="H102" s="312" t="s">
        <v>54</v>
      </c>
      <c r="I102" s="312" t="s">
        <v>288</v>
      </c>
      <c r="J102" s="312" t="s">
        <v>429</v>
      </c>
      <c r="K102" s="313" t="s">
        <v>441</v>
      </c>
      <c r="L102" s="314">
        <v>500000</v>
      </c>
      <c r="M102" s="315">
        <f t="shared" si="2"/>
        <v>350000</v>
      </c>
      <c r="N102" s="66">
        <v>2022</v>
      </c>
      <c r="O102" s="66">
        <v>2025</v>
      </c>
      <c r="P102" s="316"/>
      <c r="Q102" s="316"/>
      <c r="R102" s="66" t="s">
        <v>89</v>
      </c>
      <c r="S102" s="317" t="s">
        <v>89</v>
      </c>
    </row>
    <row r="104" spans="1:19" x14ac:dyDescent="0.25">
      <c r="A104" s="73" t="s">
        <v>466</v>
      </c>
    </row>
    <row r="105" spans="1:19" x14ac:dyDescent="0.25">
      <c r="A105" s="73" t="s">
        <v>465</v>
      </c>
    </row>
    <row r="108" spans="1:19" x14ac:dyDescent="0.25">
      <c r="A108" s="73" t="s">
        <v>574</v>
      </c>
    </row>
    <row r="111" spans="1:19" x14ac:dyDescent="0.25">
      <c r="B111" s="158"/>
      <c r="C111" s="158"/>
      <c r="D111" s="159"/>
      <c r="E111" s="159"/>
      <c r="F111" s="159"/>
      <c r="G111" s="158"/>
      <c r="H111" s="160"/>
      <c r="I111" s="160"/>
      <c r="J111" s="160"/>
      <c r="K111" s="159"/>
      <c r="L111" s="161"/>
      <c r="M111" s="161"/>
      <c r="N111" s="160"/>
      <c r="O111" s="160"/>
      <c r="P111" s="159"/>
      <c r="Q111" s="159"/>
      <c r="R111" s="159"/>
      <c r="S111" s="159"/>
    </row>
    <row r="112" spans="1:19" x14ac:dyDescent="0.25">
      <c r="B112" s="162"/>
      <c r="C112" s="162"/>
      <c r="D112" s="163"/>
      <c r="E112" s="163"/>
      <c r="F112" s="163"/>
      <c r="G112" s="162"/>
      <c r="H112" s="164"/>
      <c r="I112" s="164"/>
      <c r="J112" s="164"/>
      <c r="K112" s="163"/>
      <c r="L112" s="165"/>
      <c r="M112" s="165"/>
      <c r="N112" s="164"/>
      <c r="O112" s="164"/>
      <c r="P112" s="163"/>
      <c r="Q112" s="163"/>
      <c r="R112" s="163"/>
      <c r="S112" s="163"/>
    </row>
    <row r="113" spans="2:19" x14ac:dyDescent="0.25">
      <c r="B113" s="162"/>
      <c r="C113" s="162"/>
      <c r="D113" s="163"/>
      <c r="E113" s="163"/>
      <c r="F113" s="163"/>
      <c r="G113" s="162"/>
      <c r="H113" s="164"/>
      <c r="I113" s="164"/>
      <c r="J113" s="164"/>
      <c r="K113" s="163"/>
      <c r="L113" s="165"/>
      <c r="M113" s="165"/>
      <c r="N113" s="164"/>
      <c r="O113" s="164"/>
      <c r="P113" s="163"/>
      <c r="Q113" s="163"/>
      <c r="R113" s="163"/>
      <c r="S113" s="16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9"/>
  <sheetViews>
    <sheetView tabSelected="1" topLeftCell="A82" zoomScale="79" zoomScaleNormal="79" workbookViewId="0">
      <selection activeCell="A66" sqref="A66:Z85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28515625" style="387"/>
    <col min="5" max="6" width="10" style="387" bestFit="1" customWidth="1"/>
    <col min="7" max="7" width="16.28515625" style="391" customWidth="1"/>
    <col min="8" max="9" width="14.28515625" style="1" customWidth="1"/>
    <col min="10" max="10" width="14.7109375" style="1" customWidth="1"/>
    <col min="11" max="11" width="39.42578125" style="395" customWidth="1"/>
    <col min="12" max="12" width="13.85546875" style="4" customWidth="1"/>
    <col min="13" max="13" width="15.42578125" style="4" customWidth="1"/>
    <col min="14" max="15" width="9.85546875" style="1" bestFit="1" customWidth="1"/>
    <col min="16" max="16" width="8.42578125" style="1" customWidth="1"/>
    <col min="17" max="19" width="10.285156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5">
      <c r="A1" s="417" t="s">
        <v>24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9"/>
      <c r="AA1" s="81"/>
    </row>
    <row r="2" spans="1:27" ht="29.1" customHeight="1" thickBot="1" x14ac:dyDescent="0.3">
      <c r="A2" s="420" t="s">
        <v>6</v>
      </c>
      <c r="B2" s="436" t="s">
        <v>7</v>
      </c>
      <c r="C2" s="437"/>
      <c r="D2" s="437"/>
      <c r="E2" s="437"/>
      <c r="F2" s="443"/>
      <c r="G2" s="429" t="s">
        <v>8</v>
      </c>
      <c r="H2" s="461" t="s">
        <v>25</v>
      </c>
      <c r="I2" s="432" t="s">
        <v>46</v>
      </c>
      <c r="J2" s="420" t="s">
        <v>10</v>
      </c>
      <c r="K2" s="440" t="s">
        <v>11</v>
      </c>
      <c r="L2" s="444" t="s">
        <v>468</v>
      </c>
      <c r="M2" s="445"/>
      <c r="N2" s="446" t="s">
        <v>469</v>
      </c>
      <c r="O2" s="447"/>
      <c r="P2" s="436" t="s">
        <v>470</v>
      </c>
      <c r="Q2" s="437"/>
      <c r="R2" s="437"/>
      <c r="S2" s="437"/>
      <c r="T2" s="437"/>
      <c r="U2" s="437"/>
      <c r="V2" s="437"/>
      <c r="W2" s="438"/>
      <c r="X2" s="438"/>
      <c r="Y2" s="448" t="s">
        <v>13</v>
      </c>
      <c r="Z2" s="449"/>
      <c r="AA2" s="81"/>
    </row>
    <row r="3" spans="1:27" ht="14.85" customHeight="1" x14ac:dyDescent="0.25">
      <c r="A3" s="421"/>
      <c r="B3" s="429" t="s">
        <v>14</v>
      </c>
      <c r="C3" s="423" t="s">
        <v>15</v>
      </c>
      <c r="D3" s="425" t="s">
        <v>16</v>
      </c>
      <c r="E3" s="425" t="s">
        <v>17</v>
      </c>
      <c r="F3" s="427" t="s">
        <v>18</v>
      </c>
      <c r="G3" s="430"/>
      <c r="H3" s="462"/>
      <c r="I3" s="464"/>
      <c r="J3" s="421"/>
      <c r="K3" s="441"/>
      <c r="L3" s="454" t="s">
        <v>19</v>
      </c>
      <c r="M3" s="456" t="s">
        <v>50</v>
      </c>
      <c r="N3" s="458" t="s">
        <v>20</v>
      </c>
      <c r="O3" s="459" t="s">
        <v>21</v>
      </c>
      <c r="P3" s="434" t="s">
        <v>26</v>
      </c>
      <c r="Q3" s="439"/>
      <c r="R3" s="439"/>
      <c r="S3" s="440"/>
      <c r="T3" s="432" t="s">
        <v>27</v>
      </c>
      <c r="U3" s="420" t="s">
        <v>164</v>
      </c>
      <c r="V3" s="420" t="s">
        <v>49</v>
      </c>
      <c r="W3" s="432" t="s">
        <v>28</v>
      </c>
      <c r="X3" s="434" t="s">
        <v>48</v>
      </c>
      <c r="Y3" s="450" t="s">
        <v>22</v>
      </c>
      <c r="Z3" s="452" t="s">
        <v>23</v>
      </c>
      <c r="AA3" s="81"/>
    </row>
    <row r="4" spans="1:27" ht="99.6" customHeight="1" thickBot="1" x14ac:dyDescent="0.3">
      <c r="A4" s="422"/>
      <c r="B4" s="431"/>
      <c r="C4" s="424"/>
      <c r="D4" s="426"/>
      <c r="E4" s="426"/>
      <c r="F4" s="428"/>
      <c r="G4" s="431"/>
      <c r="H4" s="463"/>
      <c r="I4" s="433"/>
      <c r="J4" s="422"/>
      <c r="K4" s="442"/>
      <c r="L4" s="455"/>
      <c r="M4" s="457"/>
      <c r="N4" s="431"/>
      <c r="O4" s="460"/>
      <c r="P4" s="52" t="s">
        <v>43</v>
      </c>
      <c r="Q4" s="53" t="s">
        <v>471</v>
      </c>
      <c r="R4" s="53" t="s">
        <v>472</v>
      </c>
      <c r="S4" s="54" t="s">
        <v>473</v>
      </c>
      <c r="T4" s="433"/>
      <c r="U4" s="422"/>
      <c r="V4" s="422"/>
      <c r="W4" s="433"/>
      <c r="X4" s="435"/>
      <c r="Y4" s="451"/>
      <c r="Z4" s="453"/>
      <c r="AA4" s="81"/>
    </row>
    <row r="5" spans="1:27" ht="90" customHeight="1" x14ac:dyDescent="0.25">
      <c r="A5" s="83">
        <v>1</v>
      </c>
      <c r="B5" s="55" t="s">
        <v>85</v>
      </c>
      <c r="C5" s="55" t="s">
        <v>86</v>
      </c>
      <c r="D5" s="347">
        <v>70981931</v>
      </c>
      <c r="E5" s="347">
        <v>107721112</v>
      </c>
      <c r="F5" s="347">
        <v>650053265</v>
      </c>
      <c r="G5" s="259" t="s">
        <v>450</v>
      </c>
      <c r="H5" s="260" t="s">
        <v>54</v>
      </c>
      <c r="I5" s="55" t="s">
        <v>87</v>
      </c>
      <c r="J5" s="55" t="s">
        <v>87</v>
      </c>
      <c r="K5" s="259" t="s">
        <v>451</v>
      </c>
      <c r="L5" s="182">
        <v>10000000</v>
      </c>
      <c r="M5" s="182">
        <f>L5/100*70</f>
        <v>7000000</v>
      </c>
      <c r="N5" s="260">
        <v>2023</v>
      </c>
      <c r="O5" s="260">
        <v>2027</v>
      </c>
      <c r="P5" s="260" t="s">
        <v>88</v>
      </c>
      <c r="Q5" s="260" t="s">
        <v>88</v>
      </c>
      <c r="R5" s="260" t="s">
        <v>88</v>
      </c>
      <c r="S5" s="260" t="s">
        <v>88</v>
      </c>
      <c r="T5" s="260"/>
      <c r="U5" s="260"/>
      <c r="V5" s="260"/>
      <c r="W5" s="260" t="s">
        <v>88</v>
      </c>
      <c r="X5" s="260"/>
      <c r="Y5" s="55" t="s">
        <v>163</v>
      </c>
      <c r="Z5" s="56" t="s">
        <v>89</v>
      </c>
      <c r="AA5" s="82"/>
    </row>
    <row r="6" spans="1:27" ht="90.75" customHeight="1" x14ac:dyDescent="0.25">
      <c r="A6" s="62">
        <v>2</v>
      </c>
      <c r="B6" s="178" t="s">
        <v>85</v>
      </c>
      <c r="C6" s="178" t="s">
        <v>86</v>
      </c>
      <c r="D6" s="346">
        <v>70981931</v>
      </c>
      <c r="E6" s="346">
        <v>107721112</v>
      </c>
      <c r="F6" s="346">
        <v>650053265</v>
      </c>
      <c r="G6" s="179" t="s">
        <v>90</v>
      </c>
      <c r="H6" s="205" t="s">
        <v>54</v>
      </c>
      <c r="I6" s="178" t="s">
        <v>87</v>
      </c>
      <c r="J6" s="178" t="s">
        <v>87</v>
      </c>
      <c r="K6" s="179" t="s">
        <v>94</v>
      </c>
      <c r="L6" s="214">
        <v>1000000</v>
      </c>
      <c r="M6" s="182">
        <f>L6/100*70</f>
        <v>700000</v>
      </c>
      <c r="N6" s="205">
        <v>2022</v>
      </c>
      <c r="O6" s="205">
        <v>2027</v>
      </c>
      <c r="P6" s="205"/>
      <c r="Q6" s="205" t="s">
        <v>88</v>
      </c>
      <c r="R6" s="205"/>
      <c r="S6" s="205" t="s">
        <v>88</v>
      </c>
      <c r="T6" s="205"/>
      <c r="U6" s="205"/>
      <c r="V6" s="205"/>
      <c r="W6" s="205"/>
      <c r="X6" s="205"/>
      <c r="Y6" s="178" t="s">
        <v>144</v>
      </c>
      <c r="Z6" s="57" t="s">
        <v>89</v>
      </c>
      <c r="AA6" s="82"/>
    </row>
    <row r="7" spans="1:27" ht="91.5" customHeight="1" x14ac:dyDescent="0.25">
      <c r="A7" s="83">
        <v>3</v>
      </c>
      <c r="B7" s="178" t="s">
        <v>85</v>
      </c>
      <c r="C7" s="178" t="s">
        <v>86</v>
      </c>
      <c r="D7" s="346">
        <v>70981931</v>
      </c>
      <c r="E7" s="346">
        <v>107721112</v>
      </c>
      <c r="F7" s="346">
        <v>650053265</v>
      </c>
      <c r="G7" s="179" t="s">
        <v>93</v>
      </c>
      <c r="H7" s="205" t="s">
        <v>54</v>
      </c>
      <c r="I7" s="178" t="s">
        <v>87</v>
      </c>
      <c r="J7" s="178" t="s">
        <v>87</v>
      </c>
      <c r="K7" s="179" t="s">
        <v>95</v>
      </c>
      <c r="L7" s="214">
        <v>1000000</v>
      </c>
      <c r="M7" s="182">
        <f>L7/100*70</f>
        <v>700000</v>
      </c>
      <c r="N7" s="205">
        <v>2022</v>
      </c>
      <c r="O7" s="205">
        <v>2027</v>
      </c>
      <c r="P7" s="205"/>
      <c r="Q7" s="205"/>
      <c r="R7" s="205"/>
      <c r="S7" s="205"/>
      <c r="T7" s="205"/>
      <c r="U7" s="205"/>
      <c r="V7" s="205"/>
      <c r="W7" s="205" t="s">
        <v>88</v>
      </c>
      <c r="X7" s="205"/>
      <c r="Y7" s="178" t="s">
        <v>144</v>
      </c>
      <c r="Z7" s="57" t="s">
        <v>89</v>
      </c>
      <c r="AA7" s="82"/>
    </row>
    <row r="8" spans="1:27" ht="102.75" customHeight="1" x14ac:dyDescent="0.25">
      <c r="A8" s="62">
        <v>4</v>
      </c>
      <c r="B8" s="255" t="s">
        <v>85</v>
      </c>
      <c r="C8" s="255" t="s">
        <v>86</v>
      </c>
      <c r="D8" s="348">
        <v>70981931</v>
      </c>
      <c r="E8" s="348">
        <v>107721112</v>
      </c>
      <c r="F8" s="348">
        <v>650053265</v>
      </c>
      <c r="G8" s="256" t="s">
        <v>91</v>
      </c>
      <c r="H8" s="58" t="s">
        <v>54</v>
      </c>
      <c r="I8" s="255" t="s">
        <v>87</v>
      </c>
      <c r="J8" s="255" t="s">
        <v>87</v>
      </c>
      <c r="K8" s="256" t="s">
        <v>96</v>
      </c>
      <c r="L8" s="59">
        <v>1000000</v>
      </c>
      <c r="M8" s="258">
        <f t="shared" ref="M8:M92" si="0">L8/100*70</f>
        <v>700000</v>
      </c>
      <c r="N8" s="58">
        <v>2022</v>
      </c>
      <c r="O8" s="58">
        <v>2027</v>
      </c>
      <c r="P8" s="58"/>
      <c r="Q8" s="58"/>
      <c r="R8" s="58"/>
      <c r="S8" s="58"/>
      <c r="T8" s="58"/>
      <c r="U8" s="58"/>
      <c r="V8" s="58"/>
      <c r="W8" s="58" t="s">
        <v>88</v>
      </c>
      <c r="X8" s="58"/>
      <c r="Y8" s="255" t="s">
        <v>559</v>
      </c>
      <c r="Z8" s="60" t="s">
        <v>89</v>
      </c>
      <c r="AA8" s="82"/>
    </row>
    <row r="9" spans="1:27" ht="91.5" customHeight="1" x14ac:dyDescent="0.25">
      <c r="A9" s="83">
        <v>5</v>
      </c>
      <c r="B9" s="215" t="s">
        <v>85</v>
      </c>
      <c r="C9" s="215" t="s">
        <v>86</v>
      </c>
      <c r="D9" s="349">
        <v>70981931</v>
      </c>
      <c r="E9" s="349">
        <v>107721112</v>
      </c>
      <c r="F9" s="349">
        <v>650053265</v>
      </c>
      <c r="G9" s="223" t="s">
        <v>452</v>
      </c>
      <c r="H9" s="216" t="s">
        <v>54</v>
      </c>
      <c r="I9" s="215" t="s">
        <v>87</v>
      </c>
      <c r="J9" s="215" t="s">
        <v>87</v>
      </c>
      <c r="K9" s="223" t="s">
        <v>453</v>
      </c>
      <c r="L9" s="218">
        <v>300000</v>
      </c>
      <c r="M9" s="224">
        <v>210000</v>
      </c>
      <c r="N9" s="216">
        <v>2023</v>
      </c>
      <c r="O9" s="216">
        <v>2027</v>
      </c>
      <c r="P9" s="216"/>
      <c r="Q9" s="216"/>
      <c r="R9" s="216"/>
      <c r="S9" s="216"/>
      <c r="T9" s="216"/>
      <c r="U9" s="216"/>
      <c r="V9" s="216"/>
      <c r="W9" s="216"/>
      <c r="X9" s="216"/>
      <c r="Y9" s="196" t="s">
        <v>555</v>
      </c>
      <c r="Z9" s="318" t="s">
        <v>89</v>
      </c>
      <c r="AA9" s="82"/>
    </row>
    <row r="10" spans="1:27" ht="87" customHeight="1" x14ac:dyDescent="0.25">
      <c r="A10" s="62">
        <v>6</v>
      </c>
      <c r="B10" s="215" t="s">
        <v>85</v>
      </c>
      <c r="C10" s="215" t="s">
        <v>86</v>
      </c>
      <c r="D10" s="349">
        <v>70981931</v>
      </c>
      <c r="E10" s="349">
        <v>107721112</v>
      </c>
      <c r="F10" s="349">
        <v>650053265</v>
      </c>
      <c r="G10" s="223" t="s">
        <v>92</v>
      </c>
      <c r="H10" s="216" t="s">
        <v>54</v>
      </c>
      <c r="I10" s="215" t="s">
        <v>87</v>
      </c>
      <c r="J10" s="215" t="s">
        <v>87</v>
      </c>
      <c r="K10" s="223" t="s">
        <v>99</v>
      </c>
      <c r="L10" s="218">
        <v>3500000</v>
      </c>
      <c r="M10" s="224">
        <f t="shared" si="0"/>
        <v>2450000</v>
      </c>
      <c r="N10" s="216">
        <v>2023</v>
      </c>
      <c r="O10" s="216">
        <v>2027</v>
      </c>
      <c r="P10" s="216"/>
      <c r="Q10" s="216"/>
      <c r="R10" s="216"/>
      <c r="S10" s="216"/>
      <c r="T10" s="216"/>
      <c r="U10" s="216"/>
      <c r="V10" s="216"/>
      <c r="W10" s="216" t="s">
        <v>88</v>
      </c>
      <c r="X10" s="216"/>
      <c r="Y10" s="167" t="s">
        <v>555</v>
      </c>
      <c r="Z10" s="318" t="s">
        <v>89</v>
      </c>
      <c r="AA10" s="82"/>
    </row>
    <row r="11" spans="1:27" ht="86.25" customHeight="1" x14ac:dyDescent="0.25">
      <c r="A11" s="83">
        <v>7</v>
      </c>
      <c r="B11" s="255" t="s">
        <v>85</v>
      </c>
      <c r="C11" s="255" t="s">
        <v>86</v>
      </c>
      <c r="D11" s="348">
        <v>70981931</v>
      </c>
      <c r="E11" s="348">
        <v>107721112</v>
      </c>
      <c r="F11" s="348">
        <v>650053265</v>
      </c>
      <c r="G11" s="256" t="s">
        <v>97</v>
      </c>
      <c r="H11" s="58" t="s">
        <v>54</v>
      </c>
      <c r="I11" s="255" t="s">
        <v>87</v>
      </c>
      <c r="J11" s="255" t="s">
        <v>87</v>
      </c>
      <c r="K11" s="256" t="s">
        <v>98</v>
      </c>
      <c r="L11" s="59">
        <v>500000</v>
      </c>
      <c r="M11" s="258">
        <f t="shared" si="0"/>
        <v>350000</v>
      </c>
      <c r="N11" s="58">
        <v>2022</v>
      </c>
      <c r="O11" s="58">
        <v>2027</v>
      </c>
      <c r="P11" s="58"/>
      <c r="Q11" s="58"/>
      <c r="R11" s="58"/>
      <c r="S11" s="58" t="s">
        <v>88</v>
      </c>
      <c r="T11" s="58"/>
      <c r="U11" s="58"/>
      <c r="V11" s="58"/>
      <c r="W11" s="58" t="s">
        <v>88</v>
      </c>
      <c r="X11" s="58"/>
      <c r="Y11" s="255" t="s">
        <v>560</v>
      </c>
      <c r="Z11" s="60" t="s">
        <v>89</v>
      </c>
      <c r="AA11" s="82"/>
    </row>
    <row r="12" spans="1:27" ht="93.75" customHeight="1" x14ac:dyDescent="0.25">
      <c r="A12" s="62">
        <v>8</v>
      </c>
      <c r="B12" s="178" t="s">
        <v>85</v>
      </c>
      <c r="C12" s="178" t="s">
        <v>86</v>
      </c>
      <c r="D12" s="346">
        <v>70981931</v>
      </c>
      <c r="E12" s="346">
        <v>107721112</v>
      </c>
      <c r="F12" s="346">
        <v>650053265</v>
      </c>
      <c r="G12" s="179" t="s">
        <v>535</v>
      </c>
      <c r="H12" s="205" t="s">
        <v>54</v>
      </c>
      <c r="I12" s="178" t="s">
        <v>87</v>
      </c>
      <c r="J12" s="178" t="s">
        <v>87</v>
      </c>
      <c r="K12" s="179" t="s">
        <v>536</v>
      </c>
      <c r="L12" s="214">
        <v>10000000</v>
      </c>
      <c r="M12" s="182">
        <v>7000000</v>
      </c>
      <c r="N12" s="205">
        <v>2027</v>
      </c>
      <c r="O12" s="205">
        <v>2027</v>
      </c>
      <c r="P12" s="205"/>
      <c r="Q12" s="205" t="s">
        <v>88</v>
      </c>
      <c r="R12" s="205" t="s">
        <v>88</v>
      </c>
      <c r="S12" s="205"/>
      <c r="T12" s="205"/>
      <c r="U12" s="205"/>
      <c r="V12" s="205" t="s">
        <v>88</v>
      </c>
      <c r="W12" s="205" t="s">
        <v>88</v>
      </c>
      <c r="X12" s="205"/>
      <c r="Y12" s="178" t="s">
        <v>144</v>
      </c>
      <c r="Z12" s="61" t="s">
        <v>89</v>
      </c>
      <c r="AA12" s="82"/>
    </row>
    <row r="13" spans="1:27" ht="89.25" x14ac:dyDescent="0.25">
      <c r="A13" s="83">
        <v>9</v>
      </c>
      <c r="B13" s="178" t="s">
        <v>100</v>
      </c>
      <c r="C13" s="178" t="s">
        <v>86</v>
      </c>
      <c r="D13" s="351">
        <v>70878706</v>
      </c>
      <c r="E13" s="351">
        <v>107721121</v>
      </c>
      <c r="F13" s="351" t="s">
        <v>165</v>
      </c>
      <c r="G13" s="179" t="s">
        <v>103</v>
      </c>
      <c r="H13" s="205" t="s">
        <v>54</v>
      </c>
      <c r="I13" s="178" t="s">
        <v>87</v>
      </c>
      <c r="J13" s="178" t="s">
        <v>87</v>
      </c>
      <c r="K13" s="179" t="s">
        <v>104</v>
      </c>
      <c r="L13" s="214">
        <v>13000000</v>
      </c>
      <c r="M13" s="182">
        <f t="shared" si="0"/>
        <v>9100000</v>
      </c>
      <c r="N13" s="205">
        <v>2025</v>
      </c>
      <c r="O13" s="205">
        <v>2027</v>
      </c>
      <c r="P13" s="205" t="s">
        <v>88</v>
      </c>
      <c r="Q13" s="205" t="s">
        <v>88</v>
      </c>
      <c r="R13" s="205" t="s">
        <v>88</v>
      </c>
      <c r="S13" s="205" t="s">
        <v>88</v>
      </c>
      <c r="T13" s="205"/>
      <c r="U13" s="205"/>
      <c r="V13" s="205"/>
      <c r="W13" s="205"/>
      <c r="X13" s="205" t="s">
        <v>88</v>
      </c>
      <c r="Y13" s="178" t="s">
        <v>159</v>
      </c>
      <c r="Z13" s="57" t="s">
        <v>89</v>
      </c>
      <c r="AA13" s="81"/>
    </row>
    <row r="14" spans="1:27" ht="86.25" customHeight="1" x14ac:dyDescent="0.25">
      <c r="A14" s="62">
        <v>10</v>
      </c>
      <c r="B14" s="178" t="s">
        <v>100</v>
      </c>
      <c r="C14" s="178" t="s">
        <v>86</v>
      </c>
      <c r="D14" s="351">
        <v>70878706</v>
      </c>
      <c r="E14" s="351">
        <v>107721121</v>
      </c>
      <c r="F14" s="346" t="s">
        <v>102</v>
      </c>
      <c r="G14" s="179" t="s">
        <v>105</v>
      </c>
      <c r="H14" s="205" t="s">
        <v>54</v>
      </c>
      <c r="I14" s="178" t="s">
        <v>87</v>
      </c>
      <c r="J14" s="178" t="s">
        <v>87</v>
      </c>
      <c r="K14" s="179" t="s">
        <v>106</v>
      </c>
      <c r="L14" s="214">
        <v>10000000</v>
      </c>
      <c r="M14" s="182">
        <f t="shared" si="0"/>
        <v>7000000</v>
      </c>
      <c r="N14" s="205">
        <v>2025</v>
      </c>
      <c r="O14" s="205">
        <v>2027</v>
      </c>
      <c r="P14" s="205" t="s">
        <v>88</v>
      </c>
      <c r="Q14" s="205" t="s">
        <v>88</v>
      </c>
      <c r="R14" s="205" t="s">
        <v>88</v>
      </c>
      <c r="S14" s="205" t="s">
        <v>88</v>
      </c>
      <c r="T14" s="205"/>
      <c r="U14" s="205"/>
      <c r="V14" s="205"/>
      <c r="W14" s="205"/>
      <c r="X14" s="205"/>
      <c r="Y14" s="178" t="s">
        <v>144</v>
      </c>
      <c r="Z14" s="57" t="s">
        <v>89</v>
      </c>
      <c r="AA14" s="81"/>
    </row>
    <row r="15" spans="1:27" ht="88.5" customHeight="1" x14ac:dyDescent="0.25">
      <c r="A15" s="83">
        <v>11</v>
      </c>
      <c r="B15" s="178" t="s">
        <v>100</v>
      </c>
      <c r="C15" s="178" t="s">
        <v>86</v>
      </c>
      <c r="D15" s="351">
        <v>70878706</v>
      </c>
      <c r="E15" s="351">
        <v>107721121</v>
      </c>
      <c r="F15" s="346" t="s">
        <v>102</v>
      </c>
      <c r="G15" s="179" t="s">
        <v>107</v>
      </c>
      <c r="H15" s="205" t="s">
        <v>54</v>
      </c>
      <c r="I15" s="178" t="s">
        <v>87</v>
      </c>
      <c r="J15" s="178" t="s">
        <v>87</v>
      </c>
      <c r="K15" s="179" t="s">
        <v>108</v>
      </c>
      <c r="L15" s="214">
        <v>5000000</v>
      </c>
      <c r="M15" s="182">
        <f t="shared" si="0"/>
        <v>3500000</v>
      </c>
      <c r="N15" s="205">
        <v>2025</v>
      </c>
      <c r="O15" s="205">
        <v>2027</v>
      </c>
      <c r="P15" s="205" t="s">
        <v>88</v>
      </c>
      <c r="Q15" s="205" t="s">
        <v>88</v>
      </c>
      <c r="R15" s="205" t="s">
        <v>88</v>
      </c>
      <c r="S15" s="205" t="s">
        <v>88</v>
      </c>
      <c r="T15" s="205"/>
      <c r="U15" s="205"/>
      <c r="V15" s="205"/>
      <c r="W15" s="205"/>
      <c r="X15" s="205"/>
      <c r="Y15" s="205" t="s">
        <v>144</v>
      </c>
      <c r="Z15" s="57" t="s">
        <v>89</v>
      </c>
      <c r="AA15" s="81"/>
    </row>
    <row r="16" spans="1:27" ht="88.5" customHeight="1" x14ac:dyDescent="0.25">
      <c r="A16" s="62">
        <v>12</v>
      </c>
      <c r="B16" s="178" t="s">
        <v>100</v>
      </c>
      <c r="C16" s="178" t="s">
        <v>101</v>
      </c>
      <c r="D16" s="351">
        <v>70878706</v>
      </c>
      <c r="E16" s="351">
        <v>107721121</v>
      </c>
      <c r="F16" s="346" t="s">
        <v>102</v>
      </c>
      <c r="G16" s="179" t="s">
        <v>109</v>
      </c>
      <c r="H16" s="205" t="s">
        <v>54</v>
      </c>
      <c r="I16" s="178" t="s">
        <v>87</v>
      </c>
      <c r="J16" s="178" t="s">
        <v>87</v>
      </c>
      <c r="K16" s="179" t="s">
        <v>110</v>
      </c>
      <c r="L16" s="214">
        <v>30000000</v>
      </c>
      <c r="M16" s="182">
        <f t="shared" si="0"/>
        <v>21000000</v>
      </c>
      <c r="N16" s="205">
        <v>2026</v>
      </c>
      <c r="O16" s="205">
        <v>2027</v>
      </c>
      <c r="P16" s="205"/>
      <c r="Q16" s="205"/>
      <c r="R16" s="205"/>
      <c r="S16" s="205"/>
      <c r="T16" s="205"/>
      <c r="U16" s="205"/>
      <c r="V16" s="205" t="s">
        <v>88</v>
      </c>
      <c r="W16" s="205" t="s">
        <v>88</v>
      </c>
      <c r="X16" s="205"/>
      <c r="Y16" s="178" t="s">
        <v>159</v>
      </c>
      <c r="Z16" s="57" t="s">
        <v>89</v>
      </c>
      <c r="AA16" s="81"/>
    </row>
    <row r="17" spans="1:27" ht="96.75" customHeight="1" x14ac:dyDescent="0.25">
      <c r="A17" s="83">
        <v>13</v>
      </c>
      <c r="B17" s="178" t="s">
        <v>100</v>
      </c>
      <c r="C17" s="178" t="s">
        <v>101</v>
      </c>
      <c r="D17" s="351">
        <v>70878706</v>
      </c>
      <c r="E17" s="351">
        <v>107721121</v>
      </c>
      <c r="F17" s="346" t="s">
        <v>102</v>
      </c>
      <c r="G17" s="179" t="s">
        <v>111</v>
      </c>
      <c r="H17" s="205" t="s">
        <v>54</v>
      </c>
      <c r="I17" s="178" t="s">
        <v>87</v>
      </c>
      <c r="J17" s="178" t="s">
        <v>87</v>
      </c>
      <c r="K17" s="179" t="s">
        <v>112</v>
      </c>
      <c r="L17" s="214">
        <v>3000000</v>
      </c>
      <c r="M17" s="182">
        <f t="shared" si="0"/>
        <v>2100000</v>
      </c>
      <c r="N17" s="205">
        <v>2026</v>
      </c>
      <c r="O17" s="205">
        <v>2027</v>
      </c>
      <c r="P17" s="205" t="s">
        <v>88</v>
      </c>
      <c r="Q17" s="205" t="s">
        <v>88</v>
      </c>
      <c r="R17" s="205" t="s">
        <v>88</v>
      </c>
      <c r="S17" s="205" t="s">
        <v>88</v>
      </c>
      <c r="T17" s="205"/>
      <c r="U17" s="205"/>
      <c r="V17" s="205" t="s">
        <v>88</v>
      </c>
      <c r="W17" s="205" t="s">
        <v>88</v>
      </c>
      <c r="X17" s="205"/>
      <c r="Y17" s="205" t="s">
        <v>160</v>
      </c>
      <c r="Z17" s="57" t="s">
        <v>89</v>
      </c>
      <c r="AA17" s="81"/>
    </row>
    <row r="18" spans="1:27" ht="93" customHeight="1" x14ac:dyDescent="0.25">
      <c r="A18" s="62">
        <v>14</v>
      </c>
      <c r="B18" s="178" t="s">
        <v>100</v>
      </c>
      <c r="C18" s="178" t="s">
        <v>101</v>
      </c>
      <c r="D18" s="351">
        <v>70878706</v>
      </c>
      <c r="E18" s="351">
        <v>107721121</v>
      </c>
      <c r="F18" s="346" t="s">
        <v>102</v>
      </c>
      <c r="G18" s="179" t="s">
        <v>113</v>
      </c>
      <c r="H18" s="205" t="s">
        <v>54</v>
      </c>
      <c r="I18" s="178" t="s">
        <v>87</v>
      </c>
      <c r="J18" s="178" t="s">
        <v>87</v>
      </c>
      <c r="K18" s="179" t="s">
        <v>114</v>
      </c>
      <c r="L18" s="214">
        <v>10000000</v>
      </c>
      <c r="M18" s="182">
        <f t="shared" si="0"/>
        <v>7000000</v>
      </c>
      <c r="N18" s="205">
        <v>2027</v>
      </c>
      <c r="O18" s="205">
        <v>2027</v>
      </c>
      <c r="P18" s="205"/>
      <c r="Q18" s="205"/>
      <c r="R18" s="205"/>
      <c r="S18" s="205"/>
      <c r="T18" s="205"/>
      <c r="U18" s="205"/>
      <c r="V18" s="205" t="s">
        <v>88</v>
      </c>
      <c r="W18" s="205" t="s">
        <v>88</v>
      </c>
      <c r="X18" s="205"/>
      <c r="Y18" s="205" t="s">
        <v>144</v>
      </c>
      <c r="Z18" s="57" t="s">
        <v>89</v>
      </c>
      <c r="AA18" s="81"/>
    </row>
    <row r="19" spans="1:27" ht="97.5" customHeight="1" x14ac:dyDescent="0.25">
      <c r="A19" s="83">
        <v>15</v>
      </c>
      <c r="B19" s="178" t="s">
        <v>100</v>
      </c>
      <c r="C19" s="178" t="s">
        <v>101</v>
      </c>
      <c r="D19" s="351">
        <v>70878706</v>
      </c>
      <c r="E19" s="351">
        <v>107721121</v>
      </c>
      <c r="F19" s="346" t="s">
        <v>102</v>
      </c>
      <c r="G19" s="179" t="s">
        <v>115</v>
      </c>
      <c r="H19" s="205" t="s">
        <v>54</v>
      </c>
      <c r="I19" s="178" t="s">
        <v>87</v>
      </c>
      <c r="J19" s="178" t="s">
        <v>87</v>
      </c>
      <c r="K19" s="179" t="s">
        <v>116</v>
      </c>
      <c r="L19" s="214">
        <v>49000000</v>
      </c>
      <c r="M19" s="182">
        <f t="shared" si="0"/>
        <v>34300000</v>
      </c>
      <c r="N19" s="205">
        <v>2025</v>
      </c>
      <c r="O19" s="205">
        <v>2027</v>
      </c>
      <c r="P19" s="205" t="s">
        <v>88</v>
      </c>
      <c r="Q19" s="205" t="s">
        <v>88</v>
      </c>
      <c r="R19" s="205" t="s">
        <v>88</v>
      </c>
      <c r="S19" s="205" t="s">
        <v>88</v>
      </c>
      <c r="T19" s="205"/>
      <c r="U19" s="205" t="s">
        <v>88</v>
      </c>
      <c r="V19" s="205" t="s">
        <v>88</v>
      </c>
      <c r="W19" s="205" t="s">
        <v>88</v>
      </c>
      <c r="X19" s="205" t="s">
        <v>88</v>
      </c>
      <c r="Y19" s="178" t="s">
        <v>537</v>
      </c>
      <c r="Z19" s="61" t="s">
        <v>538</v>
      </c>
      <c r="AA19" s="81"/>
    </row>
    <row r="20" spans="1:27" ht="90" customHeight="1" x14ac:dyDescent="0.25">
      <c r="A20" s="62">
        <v>16</v>
      </c>
      <c r="B20" s="178" t="s">
        <v>100</v>
      </c>
      <c r="C20" s="178" t="s">
        <v>101</v>
      </c>
      <c r="D20" s="351">
        <v>70878706</v>
      </c>
      <c r="E20" s="351">
        <v>107721121</v>
      </c>
      <c r="F20" s="346" t="s">
        <v>102</v>
      </c>
      <c r="G20" s="179" t="s">
        <v>483</v>
      </c>
      <c r="H20" s="205" t="s">
        <v>54</v>
      </c>
      <c r="I20" s="178" t="s">
        <v>87</v>
      </c>
      <c r="J20" s="178" t="s">
        <v>87</v>
      </c>
      <c r="K20" s="179" t="s">
        <v>484</v>
      </c>
      <c r="L20" s="181">
        <v>30000000</v>
      </c>
      <c r="M20" s="181">
        <v>21000000</v>
      </c>
      <c r="N20" s="205">
        <v>2025</v>
      </c>
      <c r="O20" s="205">
        <v>2027</v>
      </c>
      <c r="P20" s="205" t="s">
        <v>88</v>
      </c>
      <c r="Q20" s="205" t="s">
        <v>88</v>
      </c>
      <c r="R20" s="205" t="s">
        <v>88</v>
      </c>
      <c r="S20" s="205" t="s">
        <v>88</v>
      </c>
      <c r="T20" s="205"/>
      <c r="U20" s="205" t="s">
        <v>88</v>
      </c>
      <c r="V20" s="205" t="s">
        <v>88</v>
      </c>
      <c r="W20" s="205" t="s">
        <v>88</v>
      </c>
      <c r="X20" s="205" t="s">
        <v>88</v>
      </c>
      <c r="Y20" s="178" t="s">
        <v>537</v>
      </c>
      <c r="Z20" s="61" t="s">
        <v>538</v>
      </c>
      <c r="AA20" s="81"/>
    </row>
    <row r="21" spans="1:27" ht="93" customHeight="1" x14ac:dyDescent="0.25">
      <c r="A21" s="83">
        <v>17</v>
      </c>
      <c r="B21" s="178" t="s">
        <v>100</v>
      </c>
      <c r="C21" s="178" t="s">
        <v>101</v>
      </c>
      <c r="D21" s="351">
        <v>70878706</v>
      </c>
      <c r="E21" s="351">
        <v>107721121</v>
      </c>
      <c r="F21" s="346" t="s">
        <v>102</v>
      </c>
      <c r="G21" s="238" t="s">
        <v>117</v>
      </c>
      <c r="H21" s="205" t="s">
        <v>54</v>
      </c>
      <c r="I21" s="178" t="s">
        <v>87</v>
      </c>
      <c r="J21" s="178" t="s">
        <v>87</v>
      </c>
      <c r="K21" s="179" t="s">
        <v>118</v>
      </c>
      <c r="L21" s="214">
        <v>40000000</v>
      </c>
      <c r="M21" s="182">
        <f t="shared" si="0"/>
        <v>28000000</v>
      </c>
      <c r="N21" s="205">
        <v>2025</v>
      </c>
      <c r="O21" s="205">
        <v>2027</v>
      </c>
      <c r="P21" s="205" t="s">
        <v>88</v>
      </c>
      <c r="Q21" s="205" t="s">
        <v>88</v>
      </c>
      <c r="R21" s="205" t="s">
        <v>88</v>
      </c>
      <c r="S21" s="205" t="s">
        <v>88</v>
      </c>
      <c r="T21" s="205"/>
      <c r="U21" s="205" t="s">
        <v>88</v>
      </c>
      <c r="V21" s="205" t="s">
        <v>88</v>
      </c>
      <c r="W21" s="205" t="s">
        <v>88</v>
      </c>
      <c r="X21" s="205" t="s">
        <v>88</v>
      </c>
      <c r="Y21" s="205" t="s">
        <v>160</v>
      </c>
      <c r="Z21" s="57" t="s">
        <v>89</v>
      </c>
      <c r="AA21" s="81"/>
    </row>
    <row r="22" spans="1:27" ht="98.25" customHeight="1" x14ac:dyDescent="0.25">
      <c r="A22" s="62">
        <v>18</v>
      </c>
      <c r="B22" s="178" t="s">
        <v>100</v>
      </c>
      <c r="C22" s="178" t="s">
        <v>101</v>
      </c>
      <c r="D22" s="351">
        <v>70878706</v>
      </c>
      <c r="E22" s="351">
        <v>107721121</v>
      </c>
      <c r="F22" s="346" t="s">
        <v>102</v>
      </c>
      <c r="G22" s="179" t="s">
        <v>485</v>
      </c>
      <c r="H22" s="178" t="s">
        <v>54</v>
      </c>
      <c r="I22" s="178" t="s">
        <v>87</v>
      </c>
      <c r="J22" s="178" t="s">
        <v>87</v>
      </c>
      <c r="K22" s="320" t="s">
        <v>486</v>
      </c>
      <c r="L22" s="214">
        <v>3500000</v>
      </c>
      <c r="M22" s="214">
        <f>L22/100*70</f>
        <v>2450000</v>
      </c>
      <c r="N22" s="205">
        <v>2025</v>
      </c>
      <c r="O22" s="205">
        <v>2027</v>
      </c>
      <c r="P22" s="205" t="s">
        <v>88</v>
      </c>
      <c r="Q22" s="205" t="s">
        <v>88</v>
      </c>
      <c r="R22" s="205" t="s">
        <v>88</v>
      </c>
      <c r="S22" s="205" t="s">
        <v>88</v>
      </c>
      <c r="T22" s="205" t="s">
        <v>88</v>
      </c>
      <c r="U22" s="205"/>
      <c r="V22" s="205"/>
      <c r="W22" s="205"/>
      <c r="X22" s="205" t="s">
        <v>88</v>
      </c>
      <c r="Y22" s="205" t="s">
        <v>161</v>
      </c>
      <c r="Z22" s="57" t="s">
        <v>89</v>
      </c>
      <c r="AA22" s="81"/>
    </row>
    <row r="23" spans="1:27" ht="191.25" x14ac:dyDescent="0.25">
      <c r="A23" s="83">
        <v>19</v>
      </c>
      <c r="B23" s="178" t="s">
        <v>119</v>
      </c>
      <c r="C23" s="178" t="s">
        <v>101</v>
      </c>
      <c r="D23" s="351">
        <v>70981949</v>
      </c>
      <c r="E23" s="351">
        <v>107721139</v>
      </c>
      <c r="F23" s="351">
        <v>650053346</v>
      </c>
      <c r="G23" s="179" t="s">
        <v>120</v>
      </c>
      <c r="H23" s="178" t="s">
        <v>54</v>
      </c>
      <c r="I23" s="178" t="s">
        <v>87</v>
      </c>
      <c r="J23" s="178" t="s">
        <v>87</v>
      </c>
      <c r="K23" s="179" t="s">
        <v>121</v>
      </c>
      <c r="L23" s="214">
        <v>5000000</v>
      </c>
      <c r="M23" s="182">
        <f t="shared" si="0"/>
        <v>3500000</v>
      </c>
      <c r="N23" s="205">
        <v>2023</v>
      </c>
      <c r="O23" s="205">
        <v>2027</v>
      </c>
      <c r="P23" s="205" t="s">
        <v>88</v>
      </c>
      <c r="Q23" s="205" t="s">
        <v>88</v>
      </c>
      <c r="R23" s="205" t="s">
        <v>88</v>
      </c>
      <c r="S23" s="205"/>
      <c r="T23" s="205"/>
      <c r="U23" s="205"/>
      <c r="V23" s="205" t="s">
        <v>88</v>
      </c>
      <c r="W23" s="205" t="s">
        <v>88</v>
      </c>
      <c r="X23" s="205"/>
      <c r="Y23" s="205" t="s">
        <v>144</v>
      </c>
      <c r="Z23" s="57" t="s">
        <v>89</v>
      </c>
      <c r="AA23" s="81"/>
    </row>
    <row r="24" spans="1:27" ht="191.25" x14ac:dyDescent="0.25">
      <c r="A24" s="62">
        <v>20</v>
      </c>
      <c r="B24" s="215" t="s">
        <v>119</v>
      </c>
      <c r="C24" s="215" t="s">
        <v>101</v>
      </c>
      <c r="D24" s="352">
        <v>70981949</v>
      </c>
      <c r="E24" s="352">
        <v>107721139</v>
      </c>
      <c r="F24" s="352">
        <v>650053346</v>
      </c>
      <c r="G24" s="223" t="s">
        <v>111</v>
      </c>
      <c r="H24" s="215" t="s">
        <v>54</v>
      </c>
      <c r="I24" s="215" t="s">
        <v>87</v>
      </c>
      <c r="J24" s="215" t="s">
        <v>87</v>
      </c>
      <c r="K24" s="223" t="s">
        <v>122</v>
      </c>
      <c r="L24" s="218">
        <v>6000000</v>
      </c>
      <c r="M24" s="224">
        <f t="shared" si="0"/>
        <v>4200000</v>
      </c>
      <c r="N24" s="216">
        <v>2023</v>
      </c>
      <c r="O24" s="216">
        <v>2027</v>
      </c>
      <c r="P24" s="216" t="s">
        <v>88</v>
      </c>
      <c r="Q24" s="216" t="s">
        <v>88</v>
      </c>
      <c r="R24" s="216" t="s">
        <v>88</v>
      </c>
      <c r="S24" s="216"/>
      <c r="T24" s="216"/>
      <c r="U24" s="216"/>
      <c r="V24" s="216" t="s">
        <v>88</v>
      </c>
      <c r="W24" s="216" t="s">
        <v>88</v>
      </c>
      <c r="X24" s="216"/>
      <c r="Y24" s="167" t="s">
        <v>555</v>
      </c>
      <c r="Z24" s="63" t="s">
        <v>89</v>
      </c>
      <c r="AA24" s="81"/>
    </row>
    <row r="25" spans="1:27" ht="191.25" x14ac:dyDescent="0.25">
      <c r="A25" s="83">
        <v>21</v>
      </c>
      <c r="B25" s="178" t="s">
        <v>119</v>
      </c>
      <c r="C25" s="178" t="s">
        <v>101</v>
      </c>
      <c r="D25" s="351">
        <v>70981949</v>
      </c>
      <c r="E25" s="351">
        <v>107721139</v>
      </c>
      <c r="F25" s="351">
        <v>650053346</v>
      </c>
      <c r="G25" s="179" t="s">
        <v>123</v>
      </c>
      <c r="H25" s="178" t="s">
        <v>54</v>
      </c>
      <c r="I25" s="178" t="s">
        <v>87</v>
      </c>
      <c r="J25" s="178" t="s">
        <v>87</v>
      </c>
      <c r="K25" s="179" t="s">
        <v>124</v>
      </c>
      <c r="L25" s="214">
        <v>2000000</v>
      </c>
      <c r="M25" s="182">
        <f t="shared" si="0"/>
        <v>1400000</v>
      </c>
      <c r="N25" s="205">
        <v>2023</v>
      </c>
      <c r="O25" s="205">
        <v>2027</v>
      </c>
      <c r="P25" s="205"/>
      <c r="Q25" s="205" t="s">
        <v>88</v>
      </c>
      <c r="R25" s="205" t="s">
        <v>88</v>
      </c>
      <c r="S25" s="205"/>
      <c r="T25" s="205"/>
      <c r="U25" s="205"/>
      <c r="V25" s="205" t="s">
        <v>88</v>
      </c>
      <c r="W25" s="205" t="s">
        <v>88</v>
      </c>
      <c r="X25" s="205"/>
      <c r="Y25" s="205" t="s">
        <v>89</v>
      </c>
      <c r="Z25" s="57" t="s">
        <v>89</v>
      </c>
      <c r="AA25" s="81"/>
    </row>
    <row r="26" spans="1:27" ht="89.25" x14ac:dyDescent="0.25">
      <c r="A26" s="62">
        <v>22</v>
      </c>
      <c r="B26" s="178" t="s">
        <v>119</v>
      </c>
      <c r="C26" s="178" t="s">
        <v>101</v>
      </c>
      <c r="D26" s="351">
        <v>70981949</v>
      </c>
      <c r="E26" s="351">
        <v>107721139</v>
      </c>
      <c r="F26" s="351">
        <v>650053346</v>
      </c>
      <c r="G26" s="179" t="s">
        <v>125</v>
      </c>
      <c r="H26" s="178" t="s">
        <v>54</v>
      </c>
      <c r="I26" s="178" t="s">
        <v>87</v>
      </c>
      <c r="J26" s="178" t="s">
        <v>87</v>
      </c>
      <c r="K26" s="179" t="s">
        <v>126</v>
      </c>
      <c r="L26" s="214">
        <v>3500000</v>
      </c>
      <c r="M26" s="182">
        <f t="shared" si="0"/>
        <v>2450000</v>
      </c>
      <c r="N26" s="205">
        <v>2023</v>
      </c>
      <c r="O26" s="205">
        <v>2027</v>
      </c>
      <c r="P26" s="205" t="s">
        <v>88</v>
      </c>
      <c r="Q26" s="205" t="s">
        <v>88</v>
      </c>
      <c r="R26" s="205" t="s">
        <v>88</v>
      </c>
      <c r="S26" s="205" t="s">
        <v>88</v>
      </c>
      <c r="T26" s="205"/>
      <c r="U26" s="205"/>
      <c r="V26" s="205" t="s">
        <v>88</v>
      </c>
      <c r="W26" s="205" t="s">
        <v>88</v>
      </c>
      <c r="X26" s="205"/>
      <c r="Y26" s="205" t="s">
        <v>89</v>
      </c>
      <c r="Z26" s="57" t="s">
        <v>89</v>
      </c>
      <c r="AA26" s="81"/>
    </row>
    <row r="27" spans="1:27" ht="76.5" x14ac:dyDescent="0.25">
      <c r="A27" s="83">
        <v>23</v>
      </c>
      <c r="B27" s="178" t="s">
        <v>119</v>
      </c>
      <c r="C27" s="178" t="s">
        <v>101</v>
      </c>
      <c r="D27" s="351">
        <v>70981949</v>
      </c>
      <c r="E27" s="351">
        <v>107721139</v>
      </c>
      <c r="F27" s="351">
        <v>650053346</v>
      </c>
      <c r="G27" s="321" t="s">
        <v>539</v>
      </c>
      <c r="H27" s="84" t="s">
        <v>54</v>
      </c>
      <c r="I27" s="84" t="s">
        <v>87</v>
      </c>
      <c r="J27" s="84" t="s">
        <v>87</v>
      </c>
      <c r="K27" s="321" t="s">
        <v>487</v>
      </c>
      <c r="L27" s="214">
        <v>40000000</v>
      </c>
      <c r="M27" s="214">
        <f t="shared" si="0"/>
        <v>28000000</v>
      </c>
      <c r="N27" s="205">
        <v>2023</v>
      </c>
      <c r="O27" s="205">
        <v>2027</v>
      </c>
      <c r="P27" s="205"/>
      <c r="Q27" s="205"/>
      <c r="R27" s="205"/>
      <c r="S27" s="205"/>
      <c r="T27" s="205"/>
      <c r="U27" s="205"/>
      <c r="V27" s="205"/>
      <c r="W27" s="205"/>
      <c r="X27" s="205"/>
      <c r="Y27" s="178" t="s">
        <v>540</v>
      </c>
      <c r="Z27" s="57" t="s">
        <v>178</v>
      </c>
      <c r="AA27" s="81"/>
    </row>
    <row r="28" spans="1:27" ht="76.5" x14ac:dyDescent="0.25">
      <c r="A28" s="62">
        <v>24</v>
      </c>
      <c r="B28" s="178" t="s">
        <v>152</v>
      </c>
      <c r="C28" s="178" t="s">
        <v>101</v>
      </c>
      <c r="D28" s="346">
        <v>70876908</v>
      </c>
      <c r="E28" s="346">
        <v>107721147</v>
      </c>
      <c r="F28" s="346">
        <v>600060471</v>
      </c>
      <c r="G28" s="179" t="s">
        <v>145</v>
      </c>
      <c r="H28" s="205" t="s">
        <v>54</v>
      </c>
      <c r="I28" s="178" t="s">
        <v>87</v>
      </c>
      <c r="J28" s="205" t="s">
        <v>139</v>
      </c>
      <c r="K28" s="179" t="s">
        <v>157</v>
      </c>
      <c r="L28" s="214">
        <v>8000000</v>
      </c>
      <c r="M28" s="182">
        <f t="shared" si="0"/>
        <v>5600000</v>
      </c>
      <c r="N28" s="205">
        <v>2023</v>
      </c>
      <c r="O28" s="205">
        <v>2027</v>
      </c>
      <c r="P28" s="205"/>
      <c r="Q28" s="205"/>
      <c r="R28" s="205"/>
      <c r="S28" s="205"/>
      <c r="T28" s="205"/>
      <c r="U28" s="205"/>
      <c r="V28" s="205"/>
      <c r="W28" s="205" t="s">
        <v>88</v>
      </c>
      <c r="X28" s="205"/>
      <c r="Y28" s="178" t="s">
        <v>146</v>
      </c>
      <c r="Z28" s="57" t="s">
        <v>178</v>
      </c>
      <c r="AA28" s="81"/>
    </row>
    <row r="29" spans="1:27" ht="76.5" x14ac:dyDescent="0.25">
      <c r="A29" s="83">
        <v>25</v>
      </c>
      <c r="B29" s="178" t="s">
        <v>152</v>
      </c>
      <c r="C29" s="178" t="s">
        <v>101</v>
      </c>
      <c r="D29" s="346">
        <v>70876908</v>
      </c>
      <c r="E29" s="346">
        <v>107721147</v>
      </c>
      <c r="F29" s="346">
        <v>600060471</v>
      </c>
      <c r="G29" s="179" t="s">
        <v>147</v>
      </c>
      <c r="H29" s="205" t="s">
        <v>54</v>
      </c>
      <c r="I29" s="178" t="s">
        <v>87</v>
      </c>
      <c r="J29" s="205" t="s">
        <v>139</v>
      </c>
      <c r="K29" s="179" t="s">
        <v>153</v>
      </c>
      <c r="L29" s="214">
        <v>7000000</v>
      </c>
      <c r="M29" s="182">
        <f t="shared" si="0"/>
        <v>4900000</v>
      </c>
      <c r="N29" s="205">
        <v>2023</v>
      </c>
      <c r="O29" s="205">
        <v>2027</v>
      </c>
      <c r="P29" s="205"/>
      <c r="Q29" s="205" t="s">
        <v>88</v>
      </c>
      <c r="R29" s="205"/>
      <c r="S29" s="205"/>
      <c r="T29" s="205"/>
      <c r="U29" s="205"/>
      <c r="V29" s="205"/>
      <c r="W29" s="205" t="s">
        <v>88</v>
      </c>
      <c r="X29" s="205"/>
      <c r="Y29" s="205" t="s">
        <v>161</v>
      </c>
      <c r="Z29" s="57" t="s">
        <v>89</v>
      </c>
      <c r="AA29" s="81"/>
    </row>
    <row r="30" spans="1:27" ht="76.5" x14ac:dyDescent="0.25">
      <c r="A30" s="62">
        <v>26</v>
      </c>
      <c r="B30" s="178" t="s">
        <v>152</v>
      </c>
      <c r="C30" s="178" t="s">
        <v>101</v>
      </c>
      <c r="D30" s="346">
        <v>70876908</v>
      </c>
      <c r="E30" s="346">
        <v>107721147</v>
      </c>
      <c r="F30" s="346">
        <v>600060471</v>
      </c>
      <c r="G30" s="179" t="s">
        <v>148</v>
      </c>
      <c r="H30" s="205" t="s">
        <v>54</v>
      </c>
      <c r="I30" s="178" t="s">
        <v>87</v>
      </c>
      <c r="J30" s="205" t="s">
        <v>139</v>
      </c>
      <c r="K30" s="179" t="s">
        <v>158</v>
      </c>
      <c r="L30" s="214">
        <v>5000000</v>
      </c>
      <c r="M30" s="182">
        <f t="shared" si="0"/>
        <v>3500000</v>
      </c>
      <c r="N30" s="205">
        <v>2023</v>
      </c>
      <c r="O30" s="205">
        <v>2027</v>
      </c>
      <c r="P30" s="205"/>
      <c r="Q30" s="205"/>
      <c r="R30" s="205" t="s">
        <v>88</v>
      </c>
      <c r="S30" s="205"/>
      <c r="T30" s="205"/>
      <c r="U30" s="205"/>
      <c r="V30" s="205"/>
      <c r="W30" s="205" t="s">
        <v>88</v>
      </c>
      <c r="X30" s="205"/>
      <c r="Y30" s="178" t="s">
        <v>540</v>
      </c>
      <c r="Z30" s="57" t="s">
        <v>178</v>
      </c>
      <c r="AA30" s="81"/>
    </row>
    <row r="31" spans="1:27" ht="76.5" x14ac:dyDescent="0.25">
      <c r="A31" s="83">
        <v>27</v>
      </c>
      <c r="B31" s="215" t="s">
        <v>152</v>
      </c>
      <c r="C31" s="215" t="s">
        <v>101</v>
      </c>
      <c r="D31" s="349">
        <v>70876908</v>
      </c>
      <c r="E31" s="349">
        <v>107721147</v>
      </c>
      <c r="F31" s="349">
        <v>600060471</v>
      </c>
      <c r="G31" s="223" t="s">
        <v>149</v>
      </c>
      <c r="H31" s="216" t="s">
        <v>54</v>
      </c>
      <c r="I31" s="215" t="s">
        <v>87</v>
      </c>
      <c r="J31" s="216" t="s">
        <v>139</v>
      </c>
      <c r="K31" s="223" t="s">
        <v>154</v>
      </c>
      <c r="L31" s="218">
        <v>3000000</v>
      </c>
      <c r="M31" s="224">
        <f t="shared" si="0"/>
        <v>2100000</v>
      </c>
      <c r="N31" s="216">
        <v>2023</v>
      </c>
      <c r="O31" s="216">
        <v>2026</v>
      </c>
      <c r="P31" s="216"/>
      <c r="Q31" s="216"/>
      <c r="R31" s="216" t="s">
        <v>88</v>
      </c>
      <c r="S31" s="216" t="s">
        <v>88</v>
      </c>
      <c r="T31" s="216"/>
      <c r="U31" s="216"/>
      <c r="V31" s="216"/>
      <c r="W31" s="216" t="s">
        <v>88</v>
      </c>
      <c r="X31" s="216"/>
      <c r="Y31" s="167" t="s">
        <v>555</v>
      </c>
      <c r="Z31" s="63" t="s">
        <v>89</v>
      </c>
      <c r="AA31" s="81"/>
    </row>
    <row r="32" spans="1:27" ht="76.5" x14ac:dyDescent="0.25">
      <c r="A32" s="62">
        <v>28</v>
      </c>
      <c r="B32" s="255" t="s">
        <v>152</v>
      </c>
      <c r="C32" s="255" t="s">
        <v>101</v>
      </c>
      <c r="D32" s="348">
        <v>70876908</v>
      </c>
      <c r="E32" s="348">
        <v>107721147</v>
      </c>
      <c r="F32" s="348">
        <v>600060471</v>
      </c>
      <c r="G32" s="256" t="s">
        <v>150</v>
      </c>
      <c r="H32" s="58" t="s">
        <v>54</v>
      </c>
      <c r="I32" s="255" t="s">
        <v>87</v>
      </c>
      <c r="J32" s="58" t="s">
        <v>139</v>
      </c>
      <c r="K32" s="256" t="s">
        <v>155</v>
      </c>
      <c r="L32" s="59">
        <v>3000000</v>
      </c>
      <c r="M32" s="258">
        <f t="shared" si="0"/>
        <v>2100000</v>
      </c>
      <c r="N32" s="58">
        <v>2023</v>
      </c>
      <c r="O32" s="58">
        <v>2027</v>
      </c>
      <c r="P32" s="58" t="s">
        <v>88</v>
      </c>
      <c r="Q32" s="58" t="s">
        <v>88</v>
      </c>
      <c r="R32" s="58"/>
      <c r="S32" s="58" t="s">
        <v>88</v>
      </c>
      <c r="T32" s="58"/>
      <c r="U32" s="58"/>
      <c r="V32" s="58"/>
      <c r="W32" s="58" t="s">
        <v>88</v>
      </c>
      <c r="X32" s="58"/>
      <c r="Y32" s="255" t="s">
        <v>555</v>
      </c>
      <c r="Z32" s="85" t="s">
        <v>89</v>
      </c>
      <c r="AA32" s="81"/>
    </row>
    <row r="33" spans="1:27" ht="76.5" x14ac:dyDescent="0.25">
      <c r="A33" s="83">
        <v>29</v>
      </c>
      <c r="B33" s="178" t="s">
        <v>152</v>
      </c>
      <c r="C33" s="178" t="s">
        <v>101</v>
      </c>
      <c r="D33" s="346">
        <v>70876908</v>
      </c>
      <c r="E33" s="346">
        <v>107721147</v>
      </c>
      <c r="F33" s="346">
        <v>600060471</v>
      </c>
      <c r="G33" s="238" t="s">
        <v>151</v>
      </c>
      <c r="H33" s="205" t="s">
        <v>54</v>
      </c>
      <c r="I33" s="178" t="s">
        <v>87</v>
      </c>
      <c r="J33" s="205" t="s">
        <v>139</v>
      </c>
      <c r="K33" s="179" t="s">
        <v>156</v>
      </c>
      <c r="L33" s="214">
        <v>15000000</v>
      </c>
      <c r="M33" s="182">
        <f t="shared" si="0"/>
        <v>10500000</v>
      </c>
      <c r="N33" s="205">
        <v>2023</v>
      </c>
      <c r="O33" s="205">
        <v>2027</v>
      </c>
      <c r="P33" s="205"/>
      <c r="Q33" s="205"/>
      <c r="R33" s="205"/>
      <c r="S33" s="205"/>
      <c r="T33" s="205"/>
      <c r="U33" s="205"/>
      <c r="V33" s="205" t="s">
        <v>88</v>
      </c>
      <c r="W33" s="205" t="s">
        <v>88</v>
      </c>
      <c r="X33" s="205"/>
      <c r="Y33" s="178" t="s">
        <v>144</v>
      </c>
      <c r="Z33" s="57" t="s">
        <v>89</v>
      </c>
      <c r="AA33" s="81"/>
    </row>
    <row r="34" spans="1:27" ht="76.5" x14ac:dyDescent="0.25">
      <c r="A34" s="62">
        <v>30</v>
      </c>
      <c r="B34" s="215" t="s">
        <v>152</v>
      </c>
      <c r="C34" s="215" t="s">
        <v>101</v>
      </c>
      <c r="D34" s="349">
        <v>70876908</v>
      </c>
      <c r="E34" s="349">
        <v>107721147</v>
      </c>
      <c r="F34" s="349">
        <v>600060471</v>
      </c>
      <c r="G34" s="319" t="s">
        <v>454</v>
      </c>
      <c r="H34" s="216" t="s">
        <v>54</v>
      </c>
      <c r="I34" s="215" t="s">
        <v>87</v>
      </c>
      <c r="J34" s="216" t="s">
        <v>139</v>
      </c>
      <c r="K34" s="223" t="s">
        <v>455</v>
      </c>
      <c r="L34" s="218">
        <v>13000000</v>
      </c>
      <c r="M34" s="224">
        <f t="shared" si="0"/>
        <v>9100000</v>
      </c>
      <c r="N34" s="216">
        <v>2023</v>
      </c>
      <c r="O34" s="216">
        <v>2027</v>
      </c>
      <c r="P34" s="216"/>
      <c r="Q34" s="216"/>
      <c r="R34" s="216"/>
      <c r="S34" s="216"/>
      <c r="T34" s="216"/>
      <c r="U34" s="216"/>
      <c r="V34" s="216"/>
      <c r="W34" s="216"/>
      <c r="X34" s="216"/>
      <c r="Y34" s="167" t="s">
        <v>555</v>
      </c>
      <c r="Z34" s="63" t="s">
        <v>89</v>
      </c>
      <c r="AA34" s="81"/>
    </row>
    <row r="35" spans="1:27" ht="76.5" x14ac:dyDescent="0.25">
      <c r="A35" s="83">
        <v>31</v>
      </c>
      <c r="B35" s="178" t="s">
        <v>127</v>
      </c>
      <c r="C35" s="178" t="s">
        <v>101</v>
      </c>
      <c r="D35" s="351">
        <v>70981957</v>
      </c>
      <c r="E35" s="351">
        <v>107721155</v>
      </c>
      <c r="F35" s="351">
        <v>650053192</v>
      </c>
      <c r="G35" s="179" t="s">
        <v>128</v>
      </c>
      <c r="H35" s="205" t="s">
        <v>54</v>
      </c>
      <c r="I35" s="178" t="s">
        <v>87</v>
      </c>
      <c r="J35" s="178" t="s">
        <v>87</v>
      </c>
      <c r="K35" s="179" t="s">
        <v>129</v>
      </c>
      <c r="L35" s="214">
        <v>6000000</v>
      </c>
      <c r="M35" s="182">
        <f t="shared" si="0"/>
        <v>4200000</v>
      </c>
      <c r="N35" s="205">
        <v>2023</v>
      </c>
      <c r="O35" s="205">
        <v>2027</v>
      </c>
      <c r="P35" s="205"/>
      <c r="Q35" s="205"/>
      <c r="R35" s="205"/>
      <c r="S35" s="205"/>
      <c r="T35" s="205"/>
      <c r="U35" s="205"/>
      <c r="V35" s="205" t="s">
        <v>88</v>
      </c>
      <c r="W35" s="205"/>
      <c r="X35" s="205" t="s">
        <v>88</v>
      </c>
      <c r="Y35" s="178" t="s">
        <v>162</v>
      </c>
      <c r="Z35" s="57" t="s">
        <v>89</v>
      </c>
      <c r="AA35" s="81"/>
    </row>
    <row r="36" spans="1:27" ht="76.5" x14ac:dyDescent="0.25">
      <c r="A36" s="62">
        <v>32</v>
      </c>
      <c r="B36" s="178" t="s">
        <v>127</v>
      </c>
      <c r="C36" s="178" t="s">
        <v>101</v>
      </c>
      <c r="D36" s="351">
        <v>70981957</v>
      </c>
      <c r="E36" s="351">
        <v>107721155</v>
      </c>
      <c r="F36" s="351">
        <v>650053192</v>
      </c>
      <c r="G36" s="179" t="s">
        <v>130</v>
      </c>
      <c r="H36" s="205" t="s">
        <v>54</v>
      </c>
      <c r="I36" s="178" t="s">
        <v>87</v>
      </c>
      <c r="J36" s="178" t="s">
        <v>87</v>
      </c>
      <c r="K36" s="179" t="s">
        <v>131</v>
      </c>
      <c r="L36" s="214">
        <v>2400000</v>
      </c>
      <c r="M36" s="182">
        <f t="shared" si="0"/>
        <v>1680000</v>
      </c>
      <c r="N36" s="205">
        <v>2023</v>
      </c>
      <c r="O36" s="205">
        <v>2027</v>
      </c>
      <c r="P36" s="205"/>
      <c r="Q36" s="205"/>
      <c r="R36" s="205"/>
      <c r="S36" s="205"/>
      <c r="T36" s="205"/>
      <c r="U36" s="205"/>
      <c r="V36" s="205"/>
      <c r="W36" s="205"/>
      <c r="X36" s="205"/>
      <c r="Y36" s="178" t="s">
        <v>144</v>
      </c>
      <c r="Z36" s="57" t="s">
        <v>89</v>
      </c>
      <c r="AA36" s="81"/>
    </row>
    <row r="37" spans="1:27" ht="76.5" x14ac:dyDescent="0.25">
      <c r="A37" s="83">
        <v>33</v>
      </c>
      <c r="B37" s="178" t="s">
        <v>127</v>
      </c>
      <c r="C37" s="178" t="s">
        <v>101</v>
      </c>
      <c r="D37" s="351">
        <v>70981957</v>
      </c>
      <c r="E37" s="351">
        <v>107721155</v>
      </c>
      <c r="F37" s="351">
        <v>650053192</v>
      </c>
      <c r="G37" s="179" t="s">
        <v>132</v>
      </c>
      <c r="H37" s="205" t="s">
        <v>54</v>
      </c>
      <c r="I37" s="205" t="s">
        <v>87</v>
      </c>
      <c r="J37" s="178" t="s">
        <v>87</v>
      </c>
      <c r="K37" s="179" t="s">
        <v>133</v>
      </c>
      <c r="L37" s="214">
        <v>3600000</v>
      </c>
      <c r="M37" s="182">
        <f t="shared" si="0"/>
        <v>2520000</v>
      </c>
      <c r="N37" s="205">
        <v>2023</v>
      </c>
      <c r="O37" s="205">
        <v>2027</v>
      </c>
      <c r="P37" s="205"/>
      <c r="Q37" s="205"/>
      <c r="R37" s="205"/>
      <c r="S37" s="205"/>
      <c r="T37" s="205"/>
      <c r="U37" s="205"/>
      <c r="V37" s="205"/>
      <c r="W37" s="205"/>
      <c r="X37" s="205"/>
      <c r="Y37" s="205" t="s">
        <v>144</v>
      </c>
      <c r="Z37" s="57" t="s">
        <v>89</v>
      </c>
      <c r="AA37" s="81"/>
    </row>
    <row r="38" spans="1:27" ht="76.5" x14ac:dyDescent="0.25">
      <c r="A38" s="62">
        <v>34</v>
      </c>
      <c r="B38" s="178" t="s">
        <v>127</v>
      </c>
      <c r="C38" s="178" t="s">
        <v>101</v>
      </c>
      <c r="D38" s="351">
        <v>70981957</v>
      </c>
      <c r="E38" s="351">
        <v>107721155</v>
      </c>
      <c r="F38" s="351">
        <v>650053192</v>
      </c>
      <c r="G38" s="179" t="s">
        <v>134</v>
      </c>
      <c r="H38" s="205" t="s">
        <v>54</v>
      </c>
      <c r="I38" s="178" t="s">
        <v>87</v>
      </c>
      <c r="J38" s="178" t="s">
        <v>87</v>
      </c>
      <c r="K38" s="179" t="s">
        <v>135</v>
      </c>
      <c r="L38" s="214">
        <v>3600000</v>
      </c>
      <c r="M38" s="182">
        <f t="shared" si="0"/>
        <v>2520000</v>
      </c>
      <c r="N38" s="205">
        <v>2023</v>
      </c>
      <c r="O38" s="205">
        <v>2027</v>
      </c>
      <c r="P38" s="205"/>
      <c r="Q38" s="205"/>
      <c r="R38" s="205"/>
      <c r="S38" s="205"/>
      <c r="T38" s="205"/>
      <c r="U38" s="205"/>
      <c r="V38" s="205"/>
      <c r="W38" s="205"/>
      <c r="X38" s="205"/>
      <c r="Y38" s="178" t="s">
        <v>144</v>
      </c>
      <c r="Z38" s="57" t="s">
        <v>89</v>
      </c>
      <c r="AA38" s="81"/>
    </row>
    <row r="39" spans="1:27" ht="76.5" x14ac:dyDescent="0.25">
      <c r="A39" s="83">
        <v>35</v>
      </c>
      <c r="B39" s="178" t="s">
        <v>127</v>
      </c>
      <c r="C39" s="178" t="s">
        <v>101</v>
      </c>
      <c r="D39" s="351">
        <v>70981957</v>
      </c>
      <c r="E39" s="351">
        <v>107721155</v>
      </c>
      <c r="F39" s="351">
        <v>650053192</v>
      </c>
      <c r="G39" s="179" t="s">
        <v>136</v>
      </c>
      <c r="H39" s="205" t="s">
        <v>54</v>
      </c>
      <c r="I39" s="178" t="s">
        <v>87</v>
      </c>
      <c r="J39" s="178" t="s">
        <v>87</v>
      </c>
      <c r="K39" s="179" t="s">
        <v>137</v>
      </c>
      <c r="L39" s="214">
        <v>50000000</v>
      </c>
      <c r="M39" s="182">
        <f t="shared" si="0"/>
        <v>35000000</v>
      </c>
      <c r="N39" s="205">
        <v>2021</v>
      </c>
      <c r="O39" s="205">
        <v>2027</v>
      </c>
      <c r="P39" s="205"/>
      <c r="Q39" s="205"/>
      <c r="R39" s="205"/>
      <c r="S39" s="205"/>
      <c r="T39" s="205"/>
      <c r="U39" s="205"/>
      <c r="V39" s="205"/>
      <c r="W39" s="205"/>
      <c r="X39" s="205"/>
      <c r="Y39" s="205" t="s">
        <v>161</v>
      </c>
      <c r="Z39" s="57" t="s">
        <v>178</v>
      </c>
      <c r="AA39" s="81"/>
    </row>
    <row r="40" spans="1:27" ht="76.5" x14ac:dyDescent="0.25">
      <c r="A40" s="62">
        <v>36</v>
      </c>
      <c r="B40" s="178" t="s">
        <v>127</v>
      </c>
      <c r="C40" s="178" t="s">
        <v>101</v>
      </c>
      <c r="D40" s="351">
        <v>70981957</v>
      </c>
      <c r="E40" s="351">
        <v>107721155</v>
      </c>
      <c r="F40" s="351">
        <v>650053192</v>
      </c>
      <c r="G40" s="179" t="s">
        <v>167</v>
      </c>
      <c r="H40" s="205" t="s">
        <v>54</v>
      </c>
      <c r="I40" s="178" t="s">
        <v>87</v>
      </c>
      <c r="J40" s="178" t="s">
        <v>87</v>
      </c>
      <c r="K40" s="179" t="s">
        <v>168</v>
      </c>
      <c r="L40" s="214">
        <v>2400000</v>
      </c>
      <c r="M40" s="182">
        <f t="shared" si="0"/>
        <v>1680000</v>
      </c>
      <c r="N40" s="205">
        <v>2023</v>
      </c>
      <c r="O40" s="205">
        <v>2027</v>
      </c>
      <c r="P40" s="205"/>
      <c r="Q40" s="205"/>
      <c r="R40" s="205"/>
      <c r="S40" s="205" t="s">
        <v>88</v>
      </c>
      <c r="T40" s="205" t="s">
        <v>88</v>
      </c>
      <c r="U40" s="205"/>
      <c r="V40" s="205"/>
      <c r="W40" s="205"/>
      <c r="X40" s="205" t="s">
        <v>88</v>
      </c>
      <c r="Y40" s="205" t="s">
        <v>144</v>
      </c>
      <c r="Z40" s="57" t="s">
        <v>89</v>
      </c>
      <c r="AA40" s="81"/>
    </row>
    <row r="41" spans="1:27" ht="76.5" x14ac:dyDescent="0.25">
      <c r="A41" s="83">
        <v>37</v>
      </c>
      <c r="B41" s="178" t="s">
        <v>127</v>
      </c>
      <c r="C41" s="178" t="s">
        <v>101</v>
      </c>
      <c r="D41" s="351">
        <v>70981957</v>
      </c>
      <c r="E41" s="351">
        <v>107721155</v>
      </c>
      <c r="F41" s="351">
        <v>650053192</v>
      </c>
      <c r="G41" s="179" t="s">
        <v>241</v>
      </c>
      <c r="H41" s="205" t="s">
        <v>54</v>
      </c>
      <c r="I41" s="178" t="s">
        <v>87</v>
      </c>
      <c r="J41" s="178" t="s">
        <v>87</v>
      </c>
      <c r="K41" s="179" t="s">
        <v>541</v>
      </c>
      <c r="L41" s="214">
        <v>10000000</v>
      </c>
      <c r="M41" s="182">
        <f t="shared" si="0"/>
        <v>7000000</v>
      </c>
      <c r="N41" s="205">
        <v>2024</v>
      </c>
      <c r="O41" s="205">
        <v>2027</v>
      </c>
      <c r="P41" s="205"/>
      <c r="Q41" s="205"/>
      <c r="R41" s="205"/>
      <c r="S41" s="205"/>
      <c r="T41" s="205"/>
      <c r="U41" s="205"/>
      <c r="V41" s="205"/>
      <c r="W41" s="205"/>
      <c r="X41" s="205"/>
      <c r="Y41" s="178" t="s">
        <v>542</v>
      </c>
      <c r="Z41" s="57" t="s">
        <v>89</v>
      </c>
      <c r="AA41" s="81"/>
    </row>
    <row r="42" spans="1:27" ht="77.25" customHeight="1" x14ac:dyDescent="0.25">
      <c r="A42" s="62">
        <v>38</v>
      </c>
      <c r="B42" s="178" t="s">
        <v>138</v>
      </c>
      <c r="C42" s="178" t="s">
        <v>101</v>
      </c>
      <c r="D42" s="346">
        <v>70878714</v>
      </c>
      <c r="E42" s="346">
        <v>114400610</v>
      </c>
      <c r="F42" s="346">
        <v>614400601</v>
      </c>
      <c r="G42" s="179" t="s">
        <v>140</v>
      </c>
      <c r="H42" s="205" t="s">
        <v>54</v>
      </c>
      <c r="I42" s="178" t="s">
        <v>87</v>
      </c>
      <c r="J42" s="178" t="s">
        <v>87</v>
      </c>
      <c r="K42" s="179" t="s">
        <v>141</v>
      </c>
      <c r="L42" s="214">
        <v>7000000</v>
      </c>
      <c r="M42" s="182">
        <f t="shared" si="0"/>
        <v>4900000</v>
      </c>
      <c r="N42" s="205">
        <v>2024</v>
      </c>
      <c r="O42" s="205">
        <v>2027</v>
      </c>
      <c r="P42" s="205"/>
      <c r="Q42" s="205"/>
      <c r="R42" s="205"/>
      <c r="S42" s="205"/>
      <c r="T42" s="205"/>
      <c r="U42" s="205"/>
      <c r="V42" s="205" t="s">
        <v>142</v>
      </c>
      <c r="W42" s="205"/>
      <c r="X42" s="205"/>
      <c r="Y42" s="178" t="s">
        <v>161</v>
      </c>
      <c r="Z42" s="57" t="s">
        <v>89</v>
      </c>
      <c r="AA42" s="81"/>
    </row>
    <row r="43" spans="1:27" ht="81.75" customHeight="1" x14ac:dyDescent="0.25">
      <c r="A43" s="83">
        <v>39</v>
      </c>
      <c r="B43" s="263" t="s">
        <v>138</v>
      </c>
      <c r="C43" s="263" t="s">
        <v>101</v>
      </c>
      <c r="D43" s="353">
        <v>70878714</v>
      </c>
      <c r="E43" s="353">
        <v>114400610</v>
      </c>
      <c r="F43" s="353">
        <v>614400601</v>
      </c>
      <c r="G43" s="265" t="s">
        <v>166</v>
      </c>
      <c r="H43" s="264" t="s">
        <v>54</v>
      </c>
      <c r="I43" s="263" t="s">
        <v>87</v>
      </c>
      <c r="J43" s="263" t="s">
        <v>87</v>
      </c>
      <c r="K43" s="265" t="s">
        <v>143</v>
      </c>
      <c r="L43" s="266">
        <v>2300000</v>
      </c>
      <c r="M43" s="324">
        <f t="shared" si="0"/>
        <v>1610000</v>
      </c>
      <c r="N43" s="264">
        <v>2023</v>
      </c>
      <c r="O43" s="264">
        <v>2027</v>
      </c>
      <c r="P43" s="264" t="s">
        <v>142</v>
      </c>
      <c r="Q43" s="264"/>
      <c r="R43" s="264"/>
      <c r="S43" s="264" t="s">
        <v>142</v>
      </c>
      <c r="T43" s="264"/>
      <c r="U43" s="264"/>
      <c r="V43" s="264"/>
      <c r="W43" s="264"/>
      <c r="X43" s="264"/>
      <c r="Y43" s="263" t="s">
        <v>144</v>
      </c>
      <c r="Z43" s="322" t="s">
        <v>89</v>
      </c>
      <c r="AA43" s="81"/>
    </row>
    <row r="44" spans="1:27" ht="78" customHeight="1" x14ac:dyDescent="0.25">
      <c r="A44" s="62">
        <v>40</v>
      </c>
      <c r="B44" s="255" t="s">
        <v>138</v>
      </c>
      <c r="C44" s="255" t="s">
        <v>101</v>
      </c>
      <c r="D44" s="348">
        <v>70878714</v>
      </c>
      <c r="E44" s="348">
        <v>114400610</v>
      </c>
      <c r="F44" s="348">
        <v>614400601</v>
      </c>
      <c r="G44" s="256" t="s">
        <v>488</v>
      </c>
      <c r="H44" s="58" t="s">
        <v>54</v>
      </c>
      <c r="I44" s="255" t="s">
        <v>87</v>
      </c>
      <c r="J44" s="255" t="s">
        <v>87</v>
      </c>
      <c r="K44" s="256" t="s">
        <v>143</v>
      </c>
      <c r="L44" s="59">
        <v>2300000</v>
      </c>
      <c r="M44" s="59">
        <f t="shared" si="0"/>
        <v>1610000</v>
      </c>
      <c r="N44" s="58">
        <v>2023</v>
      </c>
      <c r="O44" s="58">
        <v>2027</v>
      </c>
      <c r="P44" s="58" t="s">
        <v>142</v>
      </c>
      <c r="Q44" s="58"/>
      <c r="R44" s="58"/>
      <c r="S44" s="58" t="s">
        <v>142</v>
      </c>
      <c r="T44" s="58"/>
      <c r="U44" s="58"/>
      <c r="V44" s="58"/>
      <c r="W44" s="58"/>
      <c r="X44" s="58"/>
      <c r="Y44" s="255" t="s">
        <v>555</v>
      </c>
      <c r="Z44" s="85" t="s">
        <v>89</v>
      </c>
      <c r="AA44" s="81"/>
    </row>
    <row r="45" spans="1:27" ht="82.5" customHeight="1" x14ac:dyDescent="0.25">
      <c r="A45" s="83">
        <v>41</v>
      </c>
      <c r="B45" s="263" t="s">
        <v>138</v>
      </c>
      <c r="C45" s="263" t="s">
        <v>101</v>
      </c>
      <c r="D45" s="353">
        <v>70878714</v>
      </c>
      <c r="E45" s="353">
        <v>114400610</v>
      </c>
      <c r="F45" s="353">
        <v>614400601</v>
      </c>
      <c r="G45" s="64" t="s">
        <v>456</v>
      </c>
      <c r="H45" s="264" t="s">
        <v>54</v>
      </c>
      <c r="I45" s="263" t="s">
        <v>87</v>
      </c>
      <c r="J45" s="263" t="s">
        <v>87</v>
      </c>
      <c r="K45" s="65" t="s">
        <v>543</v>
      </c>
      <c r="L45" s="266">
        <v>6000000</v>
      </c>
      <c r="M45" s="214">
        <f t="shared" si="0"/>
        <v>4200000</v>
      </c>
      <c r="N45" s="264">
        <v>2023</v>
      </c>
      <c r="O45" s="264">
        <v>2027</v>
      </c>
      <c r="P45" s="264"/>
      <c r="Q45" s="264"/>
      <c r="R45" s="264"/>
      <c r="S45" s="264"/>
      <c r="T45" s="264"/>
      <c r="U45" s="264"/>
      <c r="V45" s="264"/>
      <c r="W45" s="264"/>
      <c r="X45" s="264"/>
      <c r="Y45" s="263" t="s">
        <v>161</v>
      </c>
      <c r="Z45" s="322" t="s">
        <v>89</v>
      </c>
      <c r="AA45" s="81"/>
    </row>
    <row r="46" spans="1:27" ht="80.25" customHeight="1" x14ac:dyDescent="0.25">
      <c r="A46" s="62">
        <v>42</v>
      </c>
      <c r="B46" s="263" t="s">
        <v>138</v>
      </c>
      <c r="C46" s="263" t="s">
        <v>101</v>
      </c>
      <c r="D46" s="353">
        <v>70878714</v>
      </c>
      <c r="E46" s="353">
        <v>114400610</v>
      </c>
      <c r="F46" s="353">
        <v>614400601</v>
      </c>
      <c r="G46" s="265" t="s">
        <v>489</v>
      </c>
      <c r="H46" s="264" t="s">
        <v>54</v>
      </c>
      <c r="I46" s="263" t="s">
        <v>87</v>
      </c>
      <c r="J46" s="263" t="s">
        <v>87</v>
      </c>
      <c r="K46" s="65" t="s">
        <v>489</v>
      </c>
      <c r="L46" s="266">
        <v>8000000</v>
      </c>
      <c r="M46" s="266">
        <f>L46/100*70</f>
        <v>5600000</v>
      </c>
      <c r="N46" s="264">
        <v>2024</v>
      </c>
      <c r="O46" s="264">
        <v>2027</v>
      </c>
      <c r="P46" s="264"/>
      <c r="Q46" s="264"/>
      <c r="R46" s="264"/>
      <c r="S46" s="264"/>
      <c r="T46" s="264"/>
      <c r="U46" s="264"/>
      <c r="V46" s="264"/>
      <c r="W46" s="264"/>
      <c r="X46" s="264"/>
      <c r="Y46" s="263" t="s">
        <v>540</v>
      </c>
      <c r="Z46" s="322" t="s">
        <v>89</v>
      </c>
      <c r="AA46" s="81"/>
    </row>
    <row r="47" spans="1:27" ht="38.25" x14ac:dyDescent="0.25">
      <c r="A47" s="83">
        <v>43</v>
      </c>
      <c r="B47" s="178" t="s">
        <v>169</v>
      </c>
      <c r="C47" s="178" t="s">
        <v>170</v>
      </c>
      <c r="D47" s="354">
        <v>70986533</v>
      </c>
      <c r="E47" s="355">
        <v>107532697</v>
      </c>
      <c r="F47" s="355">
        <v>650040953</v>
      </c>
      <c r="G47" s="68" t="s">
        <v>171</v>
      </c>
      <c r="H47" s="205" t="s">
        <v>54</v>
      </c>
      <c r="I47" s="178" t="s">
        <v>87</v>
      </c>
      <c r="J47" s="205" t="s">
        <v>172</v>
      </c>
      <c r="K47" s="180" t="s">
        <v>173</v>
      </c>
      <c r="L47" s="214">
        <v>10000000</v>
      </c>
      <c r="M47" s="214">
        <f t="shared" si="0"/>
        <v>7000000</v>
      </c>
      <c r="N47" s="221">
        <v>2029</v>
      </c>
      <c r="O47" s="221">
        <v>2029</v>
      </c>
      <c r="P47" s="206"/>
      <c r="Q47" s="206"/>
      <c r="R47" s="206"/>
      <c r="S47" s="206"/>
      <c r="T47" s="206"/>
      <c r="U47" s="206"/>
      <c r="V47" s="206"/>
      <c r="W47" s="206"/>
      <c r="X47" s="206"/>
      <c r="Y47" s="205" t="s">
        <v>89</v>
      </c>
      <c r="Z47" s="57" t="s">
        <v>89</v>
      </c>
      <c r="AA47" s="81"/>
    </row>
    <row r="48" spans="1:27" ht="33.75" customHeight="1" x14ac:dyDescent="0.25">
      <c r="A48" s="62">
        <v>44</v>
      </c>
      <c r="B48" s="255" t="s">
        <v>169</v>
      </c>
      <c r="C48" s="255" t="s">
        <v>170</v>
      </c>
      <c r="D48" s="356">
        <v>70986533</v>
      </c>
      <c r="E48" s="357">
        <v>107532697</v>
      </c>
      <c r="F48" s="357">
        <v>650040953</v>
      </c>
      <c r="G48" s="86" t="s">
        <v>174</v>
      </c>
      <c r="H48" s="58" t="s">
        <v>54</v>
      </c>
      <c r="I48" s="255" t="s">
        <v>87</v>
      </c>
      <c r="J48" s="58" t="s">
        <v>172</v>
      </c>
      <c r="K48" s="79" t="s">
        <v>175</v>
      </c>
      <c r="L48" s="59">
        <v>2000000</v>
      </c>
      <c r="M48" s="258">
        <f t="shared" si="0"/>
        <v>1400000</v>
      </c>
      <c r="N48" s="58">
        <v>2023</v>
      </c>
      <c r="O48" s="58">
        <v>2027</v>
      </c>
      <c r="P48" s="80"/>
      <c r="Q48" s="80"/>
      <c r="R48" s="80"/>
      <c r="S48" s="80"/>
      <c r="T48" s="80"/>
      <c r="U48" s="80"/>
      <c r="V48" s="80"/>
      <c r="W48" s="80"/>
      <c r="X48" s="80"/>
      <c r="Y48" s="255" t="s">
        <v>555</v>
      </c>
      <c r="Z48" s="85" t="s">
        <v>89</v>
      </c>
      <c r="AA48" s="81"/>
    </row>
    <row r="49" spans="1:27" ht="25.5" x14ac:dyDescent="0.25">
      <c r="A49" s="83">
        <v>45</v>
      </c>
      <c r="B49" s="215" t="s">
        <v>169</v>
      </c>
      <c r="C49" s="215" t="s">
        <v>170</v>
      </c>
      <c r="D49" s="358">
        <v>70986533</v>
      </c>
      <c r="E49" s="359">
        <v>107532697</v>
      </c>
      <c r="F49" s="359">
        <v>650040953</v>
      </c>
      <c r="G49" s="67" t="s">
        <v>176</v>
      </c>
      <c r="H49" s="216" t="s">
        <v>54</v>
      </c>
      <c r="I49" s="215" t="s">
        <v>87</v>
      </c>
      <c r="J49" s="216" t="s">
        <v>172</v>
      </c>
      <c r="K49" s="217" t="s">
        <v>177</v>
      </c>
      <c r="L49" s="218">
        <v>2500000</v>
      </c>
      <c r="M49" s="224">
        <f t="shared" si="0"/>
        <v>1750000</v>
      </c>
      <c r="N49" s="216">
        <v>2023</v>
      </c>
      <c r="O49" s="216">
        <v>2023</v>
      </c>
      <c r="P49" s="225"/>
      <c r="Q49" s="225"/>
      <c r="R49" s="225"/>
      <c r="S49" s="225"/>
      <c r="T49" s="225"/>
      <c r="U49" s="225"/>
      <c r="V49" s="225"/>
      <c r="W49" s="225"/>
      <c r="X49" s="225"/>
      <c r="Y49" s="167" t="s">
        <v>555</v>
      </c>
      <c r="Z49" s="63" t="s">
        <v>89</v>
      </c>
      <c r="AA49" s="81"/>
    </row>
    <row r="50" spans="1:27" ht="25.5" x14ac:dyDescent="0.25">
      <c r="A50" s="62">
        <v>46</v>
      </c>
      <c r="B50" s="178" t="s">
        <v>169</v>
      </c>
      <c r="C50" s="178" t="s">
        <v>170</v>
      </c>
      <c r="D50" s="354">
        <v>70986533</v>
      </c>
      <c r="E50" s="355">
        <v>107532697</v>
      </c>
      <c r="F50" s="355">
        <v>650040953</v>
      </c>
      <c r="G50" s="69" t="s">
        <v>179</v>
      </c>
      <c r="H50" s="205" t="s">
        <v>180</v>
      </c>
      <c r="I50" s="178" t="s">
        <v>87</v>
      </c>
      <c r="J50" s="205" t="s">
        <v>172</v>
      </c>
      <c r="K50" s="222" t="s">
        <v>565</v>
      </c>
      <c r="L50" s="214">
        <v>10000000</v>
      </c>
      <c r="M50" s="182">
        <f t="shared" si="0"/>
        <v>7000000</v>
      </c>
      <c r="N50" s="221">
        <v>2030</v>
      </c>
      <c r="O50" s="221">
        <v>2030</v>
      </c>
      <c r="P50" s="205"/>
      <c r="Q50" s="205"/>
      <c r="R50" s="205" t="s">
        <v>88</v>
      </c>
      <c r="S50" s="205" t="s">
        <v>88</v>
      </c>
      <c r="T50" s="205"/>
      <c r="U50" s="205"/>
      <c r="V50" s="205"/>
      <c r="W50" s="205"/>
      <c r="X50" s="205" t="s">
        <v>88</v>
      </c>
      <c r="Y50" s="205" t="s">
        <v>89</v>
      </c>
      <c r="Z50" s="57" t="s">
        <v>89</v>
      </c>
      <c r="AA50" s="81"/>
    </row>
    <row r="51" spans="1:27" ht="38.25" x14ac:dyDescent="0.25">
      <c r="A51" s="83">
        <v>47</v>
      </c>
      <c r="B51" s="178" t="s">
        <v>169</v>
      </c>
      <c r="C51" s="178" t="s">
        <v>170</v>
      </c>
      <c r="D51" s="354">
        <v>70986533</v>
      </c>
      <c r="E51" s="355">
        <v>107532697</v>
      </c>
      <c r="F51" s="355">
        <v>650040953</v>
      </c>
      <c r="G51" s="69" t="s">
        <v>181</v>
      </c>
      <c r="H51" s="205" t="s">
        <v>54</v>
      </c>
      <c r="I51" s="178" t="s">
        <v>87</v>
      </c>
      <c r="J51" s="205" t="s">
        <v>172</v>
      </c>
      <c r="K51" s="180" t="s">
        <v>182</v>
      </c>
      <c r="L51" s="214">
        <v>8000000</v>
      </c>
      <c r="M51" s="182">
        <f t="shared" si="0"/>
        <v>5600000</v>
      </c>
      <c r="N51" s="221">
        <v>2029</v>
      </c>
      <c r="O51" s="221">
        <v>2029</v>
      </c>
      <c r="P51" s="205" t="s">
        <v>88</v>
      </c>
      <c r="Q51" s="205" t="s">
        <v>88</v>
      </c>
      <c r="R51" s="205" t="s">
        <v>88</v>
      </c>
      <c r="S51" s="205" t="s">
        <v>88</v>
      </c>
      <c r="T51" s="205"/>
      <c r="U51" s="205" t="s">
        <v>88</v>
      </c>
      <c r="V51" s="205"/>
      <c r="W51" s="205"/>
      <c r="X51" s="205" t="s">
        <v>88</v>
      </c>
      <c r="Y51" s="205" t="s">
        <v>89</v>
      </c>
      <c r="Z51" s="57" t="s">
        <v>89</v>
      </c>
      <c r="AA51" s="81"/>
    </row>
    <row r="52" spans="1:27" ht="25.5" x14ac:dyDescent="0.25">
      <c r="A52" s="62">
        <v>48</v>
      </c>
      <c r="B52" s="178" t="s">
        <v>169</v>
      </c>
      <c r="C52" s="178" t="s">
        <v>170</v>
      </c>
      <c r="D52" s="354">
        <v>70986533</v>
      </c>
      <c r="E52" s="355">
        <v>107532697</v>
      </c>
      <c r="F52" s="355">
        <v>650040953</v>
      </c>
      <c r="G52" s="69" t="s">
        <v>183</v>
      </c>
      <c r="H52" s="205" t="s">
        <v>54</v>
      </c>
      <c r="I52" s="178" t="s">
        <v>87</v>
      </c>
      <c r="J52" s="205" t="s">
        <v>172</v>
      </c>
      <c r="K52" s="180" t="s">
        <v>184</v>
      </c>
      <c r="L52" s="214">
        <v>11000000</v>
      </c>
      <c r="M52" s="182">
        <f t="shared" si="0"/>
        <v>7700000</v>
      </c>
      <c r="N52" s="221">
        <v>2027</v>
      </c>
      <c r="O52" s="221">
        <v>2028</v>
      </c>
      <c r="P52" s="205"/>
      <c r="Q52" s="205"/>
      <c r="R52" s="205"/>
      <c r="S52" s="205"/>
      <c r="T52" s="205"/>
      <c r="U52" s="205"/>
      <c r="V52" s="205"/>
      <c r="W52" s="205"/>
      <c r="X52" s="205"/>
      <c r="Y52" s="178" t="s">
        <v>89</v>
      </c>
      <c r="Z52" s="57" t="s">
        <v>89</v>
      </c>
      <c r="AA52" s="81"/>
    </row>
    <row r="53" spans="1:27" ht="25.5" x14ac:dyDescent="0.25">
      <c r="A53" s="83">
        <v>49</v>
      </c>
      <c r="B53" s="178" t="s">
        <v>169</v>
      </c>
      <c r="C53" s="178" t="s">
        <v>170</v>
      </c>
      <c r="D53" s="354">
        <v>70986533</v>
      </c>
      <c r="E53" s="355">
        <v>107532697</v>
      </c>
      <c r="F53" s="355">
        <v>650040953</v>
      </c>
      <c r="G53" s="69" t="s">
        <v>185</v>
      </c>
      <c r="H53" s="205" t="s">
        <v>54</v>
      </c>
      <c r="I53" s="178" t="s">
        <v>87</v>
      </c>
      <c r="J53" s="205" t="s">
        <v>172</v>
      </c>
      <c r="K53" s="180" t="s">
        <v>186</v>
      </c>
      <c r="L53" s="214">
        <v>5000000</v>
      </c>
      <c r="M53" s="182">
        <f t="shared" si="0"/>
        <v>3500000</v>
      </c>
      <c r="N53" s="221">
        <v>2027</v>
      </c>
      <c r="O53" s="221">
        <v>2028</v>
      </c>
      <c r="P53" s="205"/>
      <c r="Q53" s="205"/>
      <c r="R53" s="205"/>
      <c r="S53" s="205"/>
      <c r="T53" s="205"/>
      <c r="U53" s="205"/>
      <c r="V53" s="205"/>
      <c r="W53" s="205"/>
      <c r="X53" s="205"/>
      <c r="Y53" s="205" t="s">
        <v>89</v>
      </c>
      <c r="Z53" s="57" t="s">
        <v>89</v>
      </c>
      <c r="AA53" s="81"/>
    </row>
    <row r="54" spans="1:27" ht="38.25" x14ac:dyDescent="0.25">
      <c r="A54" s="62">
        <v>50</v>
      </c>
      <c r="B54" s="215" t="s">
        <v>169</v>
      </c>
      <c r="C54" s="215" t="s">
        <v>170</v>
      </c>
      <c r="D54" s="358">
        <v>70986533</v>
      </c>
      <c r="E54" s="359">
        <v>107532697</v>
      </c>
      <c r="F54" s="359">
        <v>650040953</v>
      </c>
      <c r="G54" s="70" t="s">
        <v>187</v>
      </c>
      <c r="H54" s="216" t="s">
        <v>54</v>
      </c>
      <c r="I54" s="215" t="s">
        <v>87</v>
      </c>
      <c r="J54" s="216" t="s">
        <v>172</v>
      </c>
      <c r="K54" s="217" t="s">
        <v>188</v>
      </c>
      <c r="L54" s="218">
        <v>3000000</v>
      </c>
      <c r="M54" s="224">
        <f t="shared" ref="M54:M66" si="1">L54/100*70</f>
        <v>2100000</v>
      </c>
      <c r="N54" s="216">
        <v>2023</v>
      </c>
      <c r="O54" s="216">
        <v>2027</v>
      </c>
      <c r="P54" s="216"/>
      <c r="Q54" s="216"/>
      <c r="R54" s="216"/>
      <c r="S54" s="216"/>
      <c r="T54" s="216"/>
      <c r="U54" s="216"/>
      <c r="V54" s="216"/>
      <c r="W54" s="216" t="s">
        <v>88</v>
      </c>
      <c r="X54" s="216" t="s">
        <v>88</v>
      </c>
      <c r="Y54" s="216" t="s">
        <v>555</v>
      </c>
      <c r="Z54" s="63" t="s">
        <v>89</v>
      </c>
      <c r="AA54" s="81"/>
    </row>
    <row r="55" spans="1:27" ht="25.5" x14ac:dyDescent="0.25">
      <c r="A55" s="83">
        <v>51</v>
      </c>
      <c r="B55" s="263" t="s">
        <v>169</v>
      </c>
      <c r="C55" s="263" t="s">
        <v>170</v>
      </c>
      <c r="D55" s="360">
        <v>70986533</v>
      </c>
      <c r="E55" s="361">
        <v>107532697</v>
      </c>
      <c r="F55" s="361">
        <v>650040953</v>
      </c>
      <c r="G55" s="72" t="s">
        <v>189</v>
      </c>
      <c r="H55" s="264" t="s">
        <v>54</v>
      </c>
      <c r="I55" s="263" t="s">
        <v>87</v>
      </c>
      <c r="J55" s="264" t="s">
        <v>172</v>
      </c>
      <c r="K55" s="71" t="s">
        <v>190</v>
      </c>
      <c r="L55" s="266">
        <v>3000000</v>
      </c>
      <c r="M55" s="182">
        <f t="shared" si="1"/>
        <v>2100000</v>
      </c>
      <c r="N55" s="211">
        <v>2028</v>
      </c>
      <c r="O55" s="211">
        <v>2028</v>
      </c>
      <c r="P55" s="264"/>
      <c r="Q55" s="264" t="s">
        <v>88</v>
      </c>
      <c r="R55" s="264" t="s">
        <v>88</v>
      </c>
      <c r="S55" s="264" t="s">
        <v>88</v>
      </c>
      <c r="T55" s="264"/>
      <c r="U55" s="264"/>
      <c r="V55" s="264" t="s">
        <v>88</v>
      </c>
      <c r="W55" s="264"/>
      <c r="X55" s="264" t="s">
        <v>88</v>
      </c>
      <c r="Y55" s="264" t="s">
        <v>178</v>
      </c>
      <c r="Z55" s="322" t="s">
        <v>89</v>
      </c>
      <c r="AA55" s="81"/>
    </row>
    <row r="56" spans="1:27" ht="25.5" x14ac:dyDescent="0.25">
      <c r="A56" s="62">
        <v>52</v>
      </c>
      <c r="B56" s="210" t="s">
        <v>169</v>
      </c>
      <c r="C56" s="210" t="s">
        <v>170</v>
      </c>
      <c r="D56" s="374">
        <v>70986533</v>
      </c>
      <c r="E56" s="375">
        <v>107532697</v>
      </c>
      <c r="F56" s="375">
        <v>650040953</v>
      </c>
      <c r="G56" s="377" t="s">
        <v>566</v>
      </c>
      <c r="H56" s="211" t="s">
        <v>54</v>
      </c>
      <c r="I56" s="210" t="s">
        <v>87</v>
      </c>
      <c r="J56" s="211" t="s">
        <v>172</v>
      </c>
      <c r="K56" s="212" t="s">
        <v>567</v>
      </c>
      <c r="L56" s="213">
        <v>1100000</v>
      </c>
      <c r="M56" s="209">
        <f t="shared" si="1"/>
        <v>770000</v>
      </c>
      <c r="N56" s="211">
        <v>2026</v>
      </c>
      <c r="O56" s="211">
        <v>2026</v>
      </c>
      <c r="P56" s="211"/>
      <c r="Q56" s="211" t="s">
        <v>88</v>
      </c>
      <c r="R56" s="211" t="s">
        <v>88</v>
      </c>
      <c r="S56" s="211" t="s">
        <v>88</v>
      </c>
      <c r="T56" s="211"/>
      <c r="U56" s="211"/>
      <c r="V56" s="211"/>
      <c r="W56" s="211"/>
      <c r="X56" s="211"/>
      <c r="Y56" s="210" t="s">
        <v>161</v>
      </c>
      <c r="Z56" s="376" t="s">
        <v>178</v>
      </c>
      <c r="AA56" s="81"/>
    </row>
    <row r="57" spans="1:27" s="5" customFormat="1" ht="89.25" x14ac:dyDescent="0.25">
      <c r="A57" s="83">
        <v>53</v>
      </c>
      <c r="B57" s="255" t="s">
        <v>399</v>
      </c>
      <c r="C57" s="255" t="s">
        <v>387</v>
      </c>
      <c r="D57" s="362">
        <v>70984492</v>
      </c>
      <c r="E57" s="362">
        <v>107721163</v>
      </c>
      <c r="F57" s="362">
        <v>650035593</v>
      </c>
      <c r="G57" s="256" t="s">
        <v>460</v>
      </c>
      <c r="H57" s="255" t="s">
        <v>54</v>
      </c>
      <c r="I57" s="255" t="s">
        <v>87</v>
      </c>
      <c r="J57" s="255" t="s">
        <v>389</v>
      </c>
      <c r="K57" s="256" t="s">
        <v>461</v>
      </c>
      <c r="L57" s="257">
        <v>6000000</v>
      </c>
      <c r="M57" s="258">
        <f t="shared" si="1"/>
        <v>4200000</v>
      </c>
      <c r="N57" s="255">
        <v>2023</v>
      </c>
      <c r="O57" s="255">
        <v>2025</v>
      </c>
      <c r="P57" s="255"/>
      <c r="Q57" s="255"/>
      <c r="R57" s="255"/>
      <c r="S57" s="255"/>
      <c r="T57" s="255"/>
      <c r="U57" s="255"/>
      <c r="V57" s="255"/>
      <c r="W57" s="255"/>
      <c r="X57" s="255"/>
      <c r="Y57" s="255" t="s">
        <v>555</v>
      </c>
      <c r="Z57" s="60" t="s">
        <v>89</v>
      </c>
      <c r="AA57" s="81"/>
    </row>
    <row r="58" spans="1:27" s="5" customFormat="1" ht="89.25" x14ac:dyDescent="0.25">
      <c r="A58" s="62">
        <v>54</v>
      </c>
      <c r="B58" s="255" t="s">
        <v>399</v>
      </c>
      <c r="C58" s="255" t="s">
        <v>387</v>
      </c>
      <c r="D58" s="362">
        <v>70984492</v>
      </c>
      <c r="E58" s="362">
        <v>107721163</v>
      </c>
      <c r="F58" s="362">
        <v>650035593</v>
      </c>
      <c r="G58" s="256" t="s">
        <v>390</v>
      </c>
      <c r="H58" s="255" t="s">
        <v>54</v>
      </c>
      <c r="I58" s="255" t="s">
        <v>87</v>
      </c>
      <c r="J58" s="255" t="s">
        <v>389</v>
      </c>
      <c r="K58" s="256" t="s">
        <v>561</v>
      </c>
      <c r="L58" s="257">
        <v>2000000</v>
      </c>
      <c r="M58" s="258">
        <f t="shared" si="1"/>
        <v>1400000</v>
      </c>
      <c r="N58" s="255">
        <v>2024</v>
      </c>
      <c r="O58" s="255">
        <v>2027</v>
      </c>
      <c r="P58" s="255"/>
      <c r="Q58" s="255"/>
      <c r="R58" s="255"/>
      <c r="S58" s="255"/>
      <c r="T58" s="255"/>
      <c r="U58" s="255"/>
      <c r="V58" s="255"/>
      <c r="W58" s="255"/>
      <c r="X58" s="255"/>
      <c r="Y58" s="255" t="s">
        <v>555</v>
      </c>
      <c r="Z58" s="60" t="s">
        <v>89</v>
      </c>
      <c r="AA58" s="81"/>
    </row>
    <row r="59" spans="1:27" ht="89.25" x14ac:dyDescent="0.25">
      <c r="A59" s="83">
        <v>55</v>
      </c>
      <c r="B59" s="255" t="s">
        <v>399</v>
      </c>
      <c r="C59" s="255" t="s">
        <v>387</v>
      </c>
      <c r="D59" s="362">
        <v>70984492</v>
      </c>
      <c r="E59" s="362">
        <v>107721163</v>
      </c>
      <c r="F59" s="362">
        <v>650035593</v>
      </c>
      <c r="G59" s="256" t="s">
        <v>391</v>
      </c>
      <c r="H59" s="255" t="s">
        <v>54</v>
      </c>
      <c r="I59" s="255" t="s">
        <v>87</v>
      </c>
      <c r="J59" s="255" t="s">
        <v>392</v>
      </c>
      <c r="K59" s="256" t="s">
        <v>393</v>
      </c>
      <c r="L59" s="257">
        <v>1500000</v>
      </c>
      <c r="M59" s="258">
        <f t="shared" si="1"/>
        <v>1050000</v>
      </c>
      <c r="N59" s="255">
        <v>2022</v>
      </c>
      <c r="O59" s="255">
        <v>2023</v>
      </c>
      <c r="P59" s="255"/>
      <c r="Q59" s="255"/>
      <c r="R59" s="255"/>
      <c r="S59" s="255"/>
      <c r="T59" s="255"/>
      <c r="U59" s="255"/>
      <c r="V59" s="255"/>
      <c r="W59" s="255"/>
      <c r="X59" s="255"/>
      <c r="Y59" s="255" t="s">
        <v>555</v>
      </c>
      <c r="Z59" s="60" t="s">
        <v>178</v>
      </c>
      <c r="AA59" s="81"/>
    </row>
    <row r="60" spans="1:27" ht="90" customHeight="1" x14ac:dyDescent="0.25">
      <c r="A60" s="62">
        <v>56</v>
      </c>
      <c r="B60" s="255" t="s">
        <v>399</v>
      </c>
      <c r="C60" s="255" t="s">
        <v>387</v>
      </c>
      <c r="D60" s="362">
        <v>70984492</v>
      </c>
      <c r="E60" s="362">
        <v>107721163</v>
      </c>
      <c r="F60" s="362">
        <v>650035593</v>
      </c>
      <c r="G60" s="256" t="s">
        <v>394</v>
      </c>
      <c r="H60" s="255" t="s">
        <v>54</v>
      </c>
      <c r="I60" s="255" t="s">
        <v>87</v>
      </c>
      <c r="J60" s="255" t="s">
        <v>389</v>
      </c>
      <c r="K60" s="256" t="s">
        <v>395</v>
      </c>
      <c r="L60" s="257">
        <v>1000000</v>
      </c>
      <c r="M60" s="258">
        <f t="shared" si="1"/>
        <v>700000</v>
      </c>
      <c r="N60" s="255">
        <v>2023</v>
      </c>
      <c r="O60" s="255">
        <v>2025</v>
      </c>
      <c r="P60" s="255" t="s">
        <v>88</v>
      </c>
      <c r="Q60" s="255" t="s">
        <v>88</v>
      </c>
      <c r="R60" s="255"/>
      <c r="S60" s="255" t="s">
        <v>88</v>
      </c>
      <c r="T60" s="255"/>
      <c r="U60" s="255"/>
      <c r="V60" s="255"/>
      <c r="W60" s="255"/>
      <c r="X60" s="255"/>
      <c r="Y60" s="255" t="s">
        <v>555</v>
      </c>
      <c r="Z60" s="60" t="s">
        <v>89</v>
      </c>
      <c r="AA60" s="81"/>
    </row>
    <row r="61" spans="1:27" s="7" customFormat="1" ht="90" customHeight="1" x14ac:dyDescent="0.25">
      <c r="A61" s="83">
        <v>57</v>
      </c>
      <c r="B61" s="178" t="s">
        <v>399</v>
      </c>
      <c r="C61" s="178" t="s">
        <v>387</v>
      </c>
      <c r="D61" s="351">
        <v>70984492</v>
      </c>
      <c r="E61" s="351">
        <v>107721163</v>
      </c>
      <c r="F61" s="351">
        <v>650035593</v>
      </c>
      <c r="G61" s="238" t="s">
        <v>189</v>
      </c>
      <c r="H61" s="205" t="s">
        <v>54</v>
      </c>
      <c r="I61" s="178" t="s">
        <v>87</v>
      </c>
      <c r="J61" s="178" t="s">
        <v>389</v>
      </c>
      <c r="K61" s="179" t="s">
        <v>396</v>
      </c>
      <c r="L61" s="214">
        <v>1500000</v>
      </c>
      <c r="M61" s="182">
        <f t="shared" si="1"/>
        <v>1050000</v>
      </c>
      <c r="N61" s="205">
        <v>2027</v>
      </c>
      <c r="O61" s="205">
        <v>2028</v>
      </c>
      <c r="P61" s="205" t="s">
        <v>88</v>
      </c>
      <c r="Q61" s="205" t="s">
        <v>88</v>
      </c>
      <c r="R61" s="205" t="s">
        <v>88</v>
      </c>
      <c r="S61" s="205"/>
      <c r="T61" s="205"/>
      <c r="U61" s="205"/>
      <c r="V61" s="205"/>
      <c r="W61" s="205"/>
      <c r="X61" s="205"/>
      <c r="Y61" s="205" t="s">
        <v>89</v>
      </c>
      <c r="Z61" s="57" t="s">
        <v>89</v>
      </c>
      <c r="AA61" s="81"/>
    </row>
    <row r="62" spans="1:27" ht="90" customHeight="1" x14ac:dyDescent="0.25">
      <c r="A62" s="62">
        <v>58</v>
      </c>
      <c r="B62" s="178" t="s">
        <v>399</v>
      </c>
      <c r="C62" s="178" t="s">
        <v>387</v>
      </c>
      <c r="D62" s="351">
        <v>70984492</v>
      </c>
      <c r="E62" s="351">
        <v>107721163</v>
      </c>
      <c r="F62" s="351">
        <v>650035593</v>
      </c>
      <c r="G62" s="179" t="s">
        <v>397</v>
      </c>
      <c r="H62" s="205" t="s">
        <v>54</v>
      </c>
      <c r="I62" s="178" t="s">
        <v>87</v>
      </c>
      <c r="J62" s="178" t="s">
        <v>389</v>
      </c>
      <c r="K62" s="179" t="s">
        <v>398</v>
      </c>
      <c r="L62" s="214">
        <v>2500000</v>
      </c>
      <c r="M62" s="182">
        <f t="shared" si="1"/>
        <v>1750000</v>
      </c>
      <c r="N62" s="205">
        <v>2027</v>
      </c>
      <c r="O62" s="205">
        <v>2028</v>
      </c>
      <c r="P62" s="205"/>
      <c r="Q62" s="205"/>
      <c r="R62" s="205"/>
      <c r="S62" s="205"/>
      <c r="T62" s="205"/>
      <c r="U62" s="205"/>
      <c r="V62" s="205"/>
      <c r="W62" s="205"/>
      <c r="X62" s="205"/>
      <c r="Y62" s="205" t="s">
        <v>89</v>
      </c>
      <c r="Z62" s="57" t="s">
        <v>89</v>
      </c>
      <c r="AA62" s="81"/>
    </row>
    <row r="63" spans="1:27" ht="90" customHeight="1" x14ac:dyDescent="0.25">
      <c r="A63" s="83">
        <v>59</v>
      </c>
      <c r="B63" s="178" t="s">
        <v>399</v>
      </c>
      <c r="C63" s="178" t="s">
        <v>387</v>
      </c>
      <c r="D63" s="351">
        <v>70984492</v>
      </c>
      <c r="E63" s="351">
        <v>107721163</v>
      </c>
      <c r="F63" s="351">
        <v>650035593</v>
      </c>
      <c r="G63" s="259" t="s">
        <v>497</v>
      </c>
      <c r="H63" s="205" t="s">
        <v>54</v>
      </c>
      <c r="I63" s="178" t="s">
        <v>87</v>
      </c>
      <c r="J63" s="178" t="s">
        <v>389</v>
      </c>
      <c r="K63" s="259" t="s">
        <v>497</v>
      </c>
      <c r="L63" s="182">
        <v>3000000</v>
      </c>
      <c r="M63" s="182">
        <f t="shared" si="1"/>
        <v>2100000</v>
      </c>
      <c r="N63" s="260">
        <v>2026</v>
      </c>
      <c r="O63" s="260">
        <v>2027</v>
      </c>
      <c r="P63" s="260"/>
      <c r="Q63" s="260"/>
      <c r="R63" s="260"/>
      <c r="S63" s="260"/>
      <c r="T63" s="260"/>
      <c r="U63" s="260"/>
      <c r="V63" s="260"/>
      <c r="W63" s="260"/>
      <c r="X63" s="260"/>
      <c r="Y63" s="260" t="s">
        <v>89</v>
      </c>
      <c r="Z63" s="56" t="s">
        <v>89</v>
      </c>
      <c r="AA63" s="81"/>
    </row>
    <row r="64" spans="1:27" ht="90" customHeight="1" x14ac:dyDescent="0.25">
      <c r="A64" s="62">
        <v>60</v>
      </c>
      <c r="B64" s="178" t="s">
        <v>399</v>
      </c>
      <c r="C64" s="178" t="s">
        <v>387</v>
      </c>
      <c r="D64" s="351">
        <v>70984492</v>
      </c>
      <c r="E64" s="351">
        <v>107721163</v>
      </c>
      <c r="F64" s="351">
        <v>650035593</v>
      </c>
      <c r="G64" s="259" t="s">
        <v>498</v>
      </c>
      <c r="H64" s="205" t="s">
        <v>54</v>
      </c>
      <c r="I64" s="178" t="s">
        <v>87</v>
      </c>
      <c r="J64" s="178" t="s">
        <v>389</v>
      </c>
      <c r="K64" s="259" t="s">
        <v>498</v>
      </c>
      <c r="L64" s="182">
        <v>800000</v>
      </c>
      <c r="M64" s="182">
        <f t="shared" si="1"/>
        <v>560000</v>
      </c>
      <c r="N64" s="260">
        <v>2026</v>
      </c>
      <c r="O64" s="260">
        <v>2027</v>
      </c>
      <c r="P64" s="260"/>
      <c r="Q64" s="260"/>
      <c r="R64" s="260"/>
      <c r="S64" s="260"/>
      <c r="T64" s="260"/>
      <c r="U64" s="260"/>
      <c r="V64" s="260"/>
      <c r="W64" s="260"/>
      <c r="X64" s="260"/>
      <c r="Y64" s="260" t="s">
        <v>89</v>
      </c>
      <c r="Z64" s="56" t="s">
        <v>89</v>
      </c>
      <c r="AA64" s="81"/>
    </row>
    <row r="65" spans="1:27" ht="90" customHeight="1" x14ac:dyDescent="0.25">
      <c r="A65" s="83">
        <v>61</v>
      </c>
      <c r="B65" s="178" t="s">
        <v>399</v>
      </c>
      <c r="C65" s="178" t="s">
        <v>387</v>
      </c>
      <c r="D65" s="351">
        <v>70984492</v>
      </c>
      <c r="E65" s="351">
        <v>107721163</v>
      </c>
      <c r="F65" s="351">
        <v>650035593</v>
      </c>
      <c r="G65" s="259" t="s">
        <v>499</v>
      </c>
      <c r="H65" s="205" t="s">
        <v>54</v>
      </c>
      <c r="I65" s="178" t="s">
        <v>87</v>
      </c>
      <c r="J65" s="178" t="s">
        <v>389</v>
      </c>
      <c r="K65" s="259" t="s">
        <v>499</v>
      </c>
      <c r="L65" s="182">
        <v>800000</v>
      </c>
      <c r="M65" s="182">
        <f t="shared" si="1"/>
        <v>560000</v>
      </c>
      <c r="N65" s="260">
        <v>2025</v>
      </c>
      <c r="O65" s="260">
        <v>2026</v>
      </c>
      <c r="P65" s="260"/>
      <c r="Q65" s="260"/>
      <c r="R65" s="260"/>
      <c r="S65" s="260"/>
      <c r="T65" s="260"/>
      <c r="U65" s="260"/>
      <c r="V65" s="260"/>
      <c r="W65" s="260"/>
      <c r="X65" s="260"/>
      <c r="Y65" s="260" t="s">
        <v>89</v>
      </c>
      <c r="Z65" s="205" t="s">
        <v>89</v>
      </c>
      <c r="AA65" s="81"/>
    </row>
    <row r="66" spans="1:27" ht="90" customHeight="1" x14ac:dyDescent="0.25">
      <c r="A66" s="62">
        <v>62</v>
      </c>
      <c r="B66" s="178" t="s">
        <v>562</v>
      </c>
      <c r="C66" s="178" t="s">
        <v>387</v>
      </c>
      <c r="D66" s="351">
        <v>70984492</v>
      </c>
      <c r="E66" s="351">
        <v>107721163</v>
      </c>
      <c r="F66" s="351">
        <v>650035593</v>
      </c>
      <c r="G66" s="259" t="s">
        <v>563</v>
      </c>
      <c r="H66" s="205" t="s">
        <v>54</v>
      </c>
      <c r="I66" s="178" t="s">
        <v>87</v>
      </c>
      <c r="J66" s="178" t="s">
        <v>389</v>
      </c>
      <c r="K66" s="259" t="s">
        <v>564</v>
      </c>
      <c r="L66" s="182">
        <v>600000</v>
      </c>
      <c r="M66" s="182">
        <f t="shared" si="1"/>
        <v>420000</v>
      </c>
      <c r="N66" s="260">
        <v>2025</v>
      </c>
      <c r="O66" s="260">
        <v>2025</v>
      </c>
      <c r="P66" s="260"/>
      <c r="Q66" s="260"/>
      <c r="R66" s="260"/>
      <c r="S66" s="260"/>
      <c r="T66" s="260"/>
      <c r="U66" s="260"/>
      <c r="V66" s="260"/>
      <c r="W66" s="260"/>
      <c r="X66" s="260"/>
      <c r="Y66" s="260" t="s">
        <v>89</v>
      </c>
      <c r="Z66" s="260" t="s">
        <v>89</v>
      </c>
      <c r="AA66" s="81"/>
    </row>
    <row r="67" spans="1:27" ht="85.5" customHeight="1" x14ac:dyDescent="0.25">
      <c r="A67" s="83">
        <v>63</v>
      </c>
      <c r="B67" s="55" t="s">
        <v>191</v>
      </c>
      <c r="C67" s="55" t="s">
        <v>192</v>
      </c>
      <c r="D67" s="363">
        <v>70659214</v>
      </c>
      <c r="E67" s="347">
        <v>107721171</v>
      </c>
      <c r="F67" s="347">
        <v>600060501</v>
      </c>
      <c r="G67" s="260" t="s">
        <v>193</v>
      </c>
      <c r="H67" s="260" t="s">
        <v>54</v>
      </c>
      <c r="I67" s="55" t="s">
        <v>87</v>
      </c>
      <c r="J67" s="260" t="s">
        <v>194</v>
      </c>
      <c r="K67" s="74" t="s">
        <v>195</v>
      </c>
      <c r="L67" s="182">
        <v>1500000</v>
      </c>
      <c r="M67" s="182">
        <f t="shared" si="0"/>
        <v>1050000</v>
      </c>
      <c r="N67" s="260">
        <v>2023</v>
      </c>
      <c r="O67" s="260">
        <v>2027</v>
      </c>
      <c r="P67" s="75"/>
      <c r="Q67" s="75"/>
      <c r="R67" s="75"/>
      <c r="S67" s="75"/>
      <c r="T67" s="75"/>
      <c r="U67" s="75"/>
      <c r="V67" s="75"/>
      <c r="W67" s="75"/>
      <c r="X67" s="75"/>
      <c r="Y67" s="260" t="s">
        <v>161</v>
      </c>
      <c r="Z67" s="56" t="s">
        <v>89</v>
      </c>
      <c r="AA67" s="81"/>
    </row>
    <row r="68" spans="1:27" ht="85.5" customHeight="1" x14ac:dyDescent="0.25">
      <c r="A68" s="62">
        <v>64</v>
      </c>
      <c r="B68" s="378" t="s">
        <v>191</v>
      </c>
      <c r="C68" s="378" t="s">
        <v>192</v>
      </c>
      <c r="D68" s="379">
        <v>70659214</v>
      </c>
      <c r="E68" s="380">
        <v>107721171</v>
      </c>
      <c r="F68" s="380">
        <v>600060501</v>
      </c>
      <c r="G68" s="378" t="s">
        <v>568</v>
      </c>
      <c r="H68" s="262" t="s">
        <v>54</v>
      </c>
      <c r="I68" s="378" t="s">
        <v>87</v>
      </c>
      <c r="J68" s="262" t="s">
        <v>194</v>
      </c>
      <c r="K68" s="381" t="s">
        <v>569</v>
      </c>
      <c r="L68" s="209">
        <v>1000000</v>
      </c>
      <c r="M68" s="209">
        <f t="shared" si="0"/>
        <v>700000</v>
      </c>
      <c r="N68" s="262">
        <v>2026</v>
      </c>
      <c r="O68" s="262">
        <v>2026</v>
      </c>
      <c r="P68" s="382"/>
      <c r="Q68" s="262" t="s">
        <v>142</v>
      </c>
      <c r="R68" s="262" t="s">
        <v>142</v>
      </c>
      <c r="S68" s="262" t="s">
        <v>142</v>
      </c>
      <c r="T68" s="382"/>
      <c r="U68" s="382"/>
      <c r="V68" s="382"/>
      <c r="W68" s="382"/>
      <c r="X68" s="382"/>
      <c r="Y68" s="262" t="s">
        <v>161</v>
      </c>
      <c r="Z68" s="383" t="s">
        <v>89</v>
      </c>
      <c r="AA68" s="81"/>
    </row>
    <row r="69" spans="1:27" ht="25.5" x14ac:dyDescent="0.25">
      <c r="A69" s="83">
        <v>65</v>
      </c>
      <c r="B69" s="180" t="s">
        <v>196</v>
      </c>
      <c r="C69" s="180" t="s">
        <v>197</v>
      </c>
      <c r="D69" s="354">
        <v>70986550</v>
      </c>
      <c r="E69" s="354">
        <v>107720931</v>
      </c>
      <c r="F69" s="355">
        <v>600060284</v>
      </c>
      <c r="G69" s="206" t="s">
        <v>198</v>
      </c>
      <c r="H69" s="205" t="s">
        <v>54</v>
      </c>
      <c r="I69" s="178" t="s">
        <v>87</v>
      </c>
      <c r="J69" s="205" t="s">
        <v>199</v>
      </c>
      <c r="K69" s="180" t="s">
        <v>200</v>
      </c>
      <c r="L69" s="214">
        <v>200000</v>
      </c>
      <c r="M69" s="182">
        <f t="shared" si="0"/>
        <v>140000</v>
      </c>
      <c r="N69" s="205">
        <v>2023</v>
      </c>
      <c r="O69" s="205">
        <v>2025</v>
      </c>
      <c r="P69" s="206"/>
      <c r="Q69" s="206"/>
      <c r="R69" s="206"/>
      <c r="S69" s="205" t="s">
        <v>88</v>
      </c>
      <c r="T69" s="206"/>
      <c r="U69" s="206"/>
      <c r="V69" s="206"/>
      <c r="W69" s="206"/>
      <c r="X69" s="205" t="s">
        <v>88</v>
      </c>
      <c r="Y69" s="205" t="s">
        <v>201</v>
      </c>
      <c r="Z69" s="57" t="s">
        <v>89</v>
      </c>
      <c r="AA69" s="81"/>
    </row>
    <row r="70" spans="1:27" ht="51" x14ac:dyDescent="0.25">
      <c r="A70" s="62">
        <v>66</v>
      </c>
      <c r="B70" s="215" t="s">
        <v>202</v>
      </c>
      <c r="C70" s="215" t="s">
        <v>203</v>
      </c>
      <c r="D70" s="349">
        <v>75000491</v>
      </c>
      <c r="E70" s="349">
        <v>107721198</v>
      </c>
      <c r="F70" s="349">
        <v>650040821</v>
      </c>
      <c r="G70" s="223" t="s">
        <v>187</v>
      </c>
      <c r="H70" s="216" t="s">
        <v>54</v>
      </c>
      <c r="I70" s="215" t="s">
        <v>87</v>
      </c>
      <c r="J70" s="216" t="s">
        <v>204</v>
      </c>
      <c r="K70" s="217" t="s">
        <v>205</v>
      </c>
      <c r="L70" s="218">
        <v>3500000</v>
      </c>
      <c r="M70" s="224">
        <f t="shared" si="0"/>
        <v>2450000</v>
      </c>
      <c r="N70" s="216">
        <v>2022</v>
      </c>
      <c r="O70" s="216">
        <v>2027</v>
      </c>
      <c r="P70" s="216"/>
      <c r="Q70" s="216"/>
      <c r="R70" s="216"/>
      <c r="S70" s="216"/>
      <c r="T70" s="225"/>
      <c r="U70" s="225"/>
      <c r="V70" s="216" t="s">
        <v>88</v>
      </c>
      <c r="W70" s="216" t="s">
        <v>88</v>
      </c>
      <c r="X70" s="216" t="s">
        <v>88</v>
      </c>
      <c r="Y70" s="196" t="s">
        <v>555</v>
      </c>
      <c r="Z70" s="63" t="s">
        <v>178</v>
      </c>
      <c r="AA70" s="81"/>
    </row>
    <row r="71" spans="1:27" ht="63.75" x14ac:dyDescent="0.25">
      <c r="A71" s="83">
        <v>67</v>
      </c>
      <c r="B71" s="215" t="s">
        <v>202</v>
      </c>
      <c r="C71" s="215" t="s">
        <v>203</v>
      </c>
      <c r="D71" s="349">
        <v>75000491</v>
      </c>
      <c r="E71" s="349">
        <v>107721198</v>
      </c>
      <c r="F71" s="349">
        <v>650040821</v>
      </c>
      <c r="G71" s="223" t="s">
        <v>206</v>
      </c>
      <c r="H71" s="216" t="s">
        <v>54</v>
      </c>
      <c r="I71" s="215" t="s">
        <v>87</v>
      </c>
      <c r="J71" s="216" t="s">
        <v>204</v>
      </c>
      <c r="K71" s="217" t="s">
        <v>207</v>
      </c>
      <c r="L71" s="218">
        <v>4000000</v>
      </c>
      <c r="M71" s="224">
        <f t="shared" si="0"/>
        <v>2800000</v>
      </c>
      <c r="N71" s="216">
        <v>2022</v>
      </c>
      <c r="O71" s="216">
        <v>2027</v>
      </c>
      <c r="P71" s="216" t="s">
        <v>88</v>
      </c>
      <c r="Q71" s="216" t="s">
        <v>88</v>
      </c>
      <c r="R71" s="216" t="s">
        <v>88</v>
      </c>
      <c r="S71" s="216" t="s">
        <v>88</v>
      </c>
      <c r="T71" s="225"/>
      <c r="U71" s="225"/>
      <c r="V71" s="216"/>
      <c r="W71" s="216"/>
      <c r="X71" s="216" t="s">
        <v>88</v>
      </c>
      <c r="Y71" s="196" t="s">
        <v>555</v>
      </c>
      <c r="Z71" s="63" t="s">
        <v>178</v>
      </c>
      <c r="AA71" s="81"/>
    </row>
    <row r="72" spans="1:27" ht="38.25" x14ac:dyDescent="0.25">
      <c r="A72" s="62">
        <v>68</v>
      </c>
      <c r="B72" s="215" t="s">
        <v>202</v>
      </c>
      <c r="C72" s="215" t="s">
        <v>203</v>
      </c>
      <c r="D72" s="349">
        <v>75000491</v>
      </c>
      <c r="E72" s="349">
        <v>107721198</v>
      </c>
      <c r="F72" s="349">
        <v>650040821</v>
      </c>
      <c r="G72" s="223" t="s">
        <v>208</v>
      </c>
      <c r="H72" s="216" t="s">
        <v>54</v>
      </c>
      <c r="I72" s="215" t="s">
        <v>87</v>
      </c>
      <c r="J72" s="216" t="s">
        <v>204</v>
      </c>
      <c r="K72" s="217" t="s">
        <v>209</v>
      </c>
      <c r="L72" s="218">
        <v>2000000</v>
      </c>
      <c r="M72" s="224">
        <f t="shared" si="0"/>
        <v>1400000</v>
      </c>
      <c r="N72" s="216">
        <v>2022</v>
      </c>
      <c r="O72" s="216">
        <v>2027</v>
      </c>
      <c r="P72" s="216" t="s">
        <v>88</v>
      </c>
      <c r="Q72" s="216" t="s">
        <v>88</v>
      </c>
      <c r="R72" s="216" t="s">
        <v>88</v>
      </c>
      <c r="S72" s="216" t="s">
        <v>88</v>
      </c>
      <c r="T72" s="225"/>
      <c r="U72" s="225"/>
      <c r="V72" s="216"/>
      <c r="W72" s="216"/>
      <c r="X72" s="216" t="s">
        <v>88</v>
      </c>
      <c r="Y72" s="167" t="s">
        <v>555</v>
      </c>
      <c r="Z72" s="63" t="s">
        <v>178</v>
      </c>
      <c r="AA72" s="81"/>
    </row>
    <row r="73" spans="1:27" ht="76.5" x14ac:dyDescent="0.25">
      <c r="A73" s="83">
        <v>69</v>
      </c>
      <c r="B73" s="178" t="s">
        <v>202</v>
      </c>
      <c r="C73" s="178" t="s">
        <v>203</v>
      </c>
      <c r="D73" s="346">
        <v>75000491</v>
      </c>
      <c r="E73" s="346">
        <v>107721198</v>
      </c>
      <c r="F73" s="346">
        <v>650040821</v>
      </c>
      <c r="G73" s="179" t="s">
        <v>210</v>
      </c>
      <c r="H73" s="205" t="s">
        <v>54</v>
      </c>
      <c r="I73" s="178" t="s">
        <v>87</v>
      </c>
      <c r="J73" s="205" t="s">
        <v>204</v>
      </c>
      <c r="K73" s="180" t="s">
        <v>211</v>
      </c>
      <c r="L73" s="214">
        <v>29000000</v>
      </c>
      <c r="M73" s="182">
        <f t="shared" si="0"/>
        <v>20300000</v>
      </c>
      <c r="N73" s="205">
        <v>2026</v>
      </c>
      <c r="O73" s="205">
        <v>2032</v>
      </c>
      <c r="P73" s="205" t="s">
        <v>88</v>
      </c>
      <c r="Q73" s="205" t="s">
        <v>88</v>
      </c>
      <c r="R73" s="205"/>
      <c r="S73" s="205" t="s">
        <v>88</v>
      </c>
      <c r="T73" s="206"/>
      <c r="U73" s="206"/>
      <c r="V73" s="205"/>
      <c r="W73" s="205"/>
      <c r="X73" s="205" t="s">
        <v>88</v>
      </c>
      <c r="Y73" s="205" t="s">
        <v>144</v>
      </c>
      <c r="Z73" s="57" t="s">
        <v>89</v>
      </c>
      <c r="AA73" s="81"/>
    </row>
    <row r="74" spans="1:27" ht="76.5" x14ac:dyDescent="0.25">
      <c r="A74" s="62">
        <v>70</v>
      </c>
      <c r="B74" s="178" t="s">
        <v>202</v>
      </c>
      <c r="C74" s="178" t="s">
        <v>203</v>
      </c>
      <c r="D74" s="346">
        <v>75000491</v>
      </c>
      <c r="E74" s="346">
        <v>107721198</v>
      </c>
      <c r="F74" s="346">
        <v>650040821</v>
      </c>
      <c r="G74" s="179" t="s">
        <v>212</v>
      </c>
      <c r="H74" s="205" t="s">
        <v>54</v>
      </c>
      <c r="I74" s="178" t="s">
        <v>87</v>
      </c>
      <c r="J74" s="205" t="s">
        <v>204</v>
      </c>
      <c r="K74" s="180" t="s">
        <v>213</v>
      </c>
      <c r="L74" s="214">
        <v>1500000</v>
      </c>
      <c r="M74" s="182">
        <f t="shared" si="0"/>
        <v>1050000</v>
      </c>
      <c r="N74" s="205">
        <v>2025</v>
      </c>
      <c r="O74" s="205">
        <v>2028</v>
      </c>
      <c r="P74" s="205"/>
      <c r="Q74" s="205" t="s">
        <v>88</v>
      </c>
      <c r="R74" s="205"/>
      <c r="S74" s="205"/>
      <c r="T74" s="206"/>
      <c r="U74" s="206"/>
      <c r="V74" s="205" t="s">
        <v>88</v>
      </c>
      <c r="W74" s="205" t="s">
        <v>88</v>
      </c>
      <c r="X74" s="205" t="s">
        <v>88</v>
      </c>
      <c r="Y74" s="205" t="s">
        <v>144</v>
      </c>
      <c r="Z74" s="57" t="s">
        <v>89</v>
      </c>
      <c r="AA74" s="81"/>
    </row>
    <row r="75" spans="1:27" ht="63.75" x14ac:dyDescent="0.25">
      <c r="A75" s="83">
        <v>71</v>
      </c>
      <c r="B75" s="178" t="s">
        <v>202</v>
      </c>
      <c r="C75" s="178" t="s">
        <v>203</v>
      </c>
      <c r="D75" s="346">
        <v>75000491</v>
      </c>
      <c r="E75" s="346">
        <v>107721198</v>
      </c>
      <c r="F75" s="346">
        <v>650040821</v>
      </c>
      <c r="G75" s="179" t="s">
        <v>189</v>
      </c>
      <c r="H75" s="205" t="s">
        <v>54</v>
      </c>
      <c r="I75" s="178" t="s">
        <v>87</v>
      </c>
      <c r="J75" s="205" t="s">
        <v>204</v>
      </c>
      <c r="K75" s="180" t="s">
        <v>214</v>
      </c>
      <c r="L75" s="214">
        <v>3000000</v>
      </c>
      <c r="M75" s="182">
        <f t="shared" si="0"/>
        <v>2100000</v>
      </c>
      <c r="N75" s="205">
        <v>2022</v>
      </c>
      <c r="O75" s="205">
        <v>2027</v>
      </c>
      <c r="P75" s="205" t="s">
        <v>88</v>
      </c>
      <c r="Q75" s="205" t="s">
        <v>88</v>
      </c>
      <c r="R75" s="205" t="s">
        <v>88</v>
      </c>
      <c r="S75" s="205" t="s">
        <v>88</v>
      </c>
      <c r="T75" s="206"/>
      <c r="U75" s="206"/>
      <c r="V75" s="205" t="s">
        <v>88</v>
      </c>
      <c r="W75" s="205" t="s">
        <v>88</v>
      </c>
      <c r="X75" s="205" t="s">
        <v>88</v>
      </c>
      <c r="Y75" s="205" t="s">
        <v>144</v>
      </c>
      <c r="Z75" s="57" t="s">
        <v>89</v>
      </c>
      <c r="AA75" s="81"/>
    </row>
    <row r="76" spans="1:27" ht="51" x14ac:dyDescent="0.25">
      <c r="A76" s="62">
        <v>72</v>
      </c>
      <c r="B76" s="178" t="s">
        <v>202</v>
      </c>
      <c r="C76" s="178" t="s">
        <v>203</v>
      </c>
      <c r="D76" s="346">
        <v>75000491</v>
      </c>
      <c r="E76" s="346">
        <v>107721198</v>
      </c>
      <c r="F76" s="346">
        <v>650040821</v>
      </c>
      <c r="G76" s="179" t="s">
        <v>544</v>
      </c>
      <c r="H76" s="205" t="s">
        <v>54</v>
      </c>
      <c r="I76" s="178" t="s">
        <v>87</v>
      </c>
      <c r="J76" s="205" t="s">
        <v>204</v>
      </c>
      <c r="K76" s="180" t="s">
        <v>545</v>
      </c>
      <c r="L76" s="214">
        <v>3000000</v>
      </c>
      <c r="M76" s="182">
        <f t="shared" si="0"/>
        <v>2100000</v>
      </c>
      <c r="N76" s="205">
        <v>2025</v>
      </c>
      <c r="O76" s="205">
        <v>2028</v>
      </c>
      <c r="P76" s="205"/>
      <c r="Q76" s="205"/>
      <c r="R76" s="205"/>
      <c r="S76" s="205"/>
      <c r="T76" s="206"/>
      <c r="U76" s="206"/>
      <c r="V76" s="205"/>
      <c r="W76" s="205"/>
      <c r="X76" s="205"/>
      <c r="Y76" s="205" t="s">
        <v>144</v>
      </c>
      <c r="Z76" s="57" t="s">
        <v>89</v>
      </c>
      <c r="AA76" s="81"/>
    </row>
    <row r="77" spans="1:27" ht="64.5" x14ac:dyDescent="0.25">
      <c r="A77" s="83">
        <v>73</v>
      </c>
      <c r="B77" s="255" t="s">
        <v>215</v>
      </c>
      <c r="C77" s="255" t="s">
        <v>216</v>
      </c>
      <c r="D77" s="348">
        <v>70970441</v>
      </c>
      <c r="E77" s="348" t="s">
        <v>217</v>
      </c>
      <c r="F77" s="348">
        <v>600060535</v>
      </c>
      <c r="G77" s="87" t="s">
        <v>218</v>
      </c>
      <c r="H77" s="58" t="s">
        <v>54</v>
      </c>
      <c r="I77" s="255" t="s">
        <v>219</v>
      </c>
      <c r="J77" s="58" t="s">
        <v>220</v>
      </c>
      <c r="K77" s="255" t="s">
        <v>221</v>
      </c>
      <c r="L77" s="59">
        <v>15000000</v>
      </c>
      <c r="M77" s="258">
        <f t="shared" si="0"/>
        <v>10500000</v>
      </c>
      <c r="N77" s="58">
        <v>2022</v>
      </c>
      <c r="O77" s="58">
        <v>2023</v>
      </c>
      <c r="P77" s="58"/>
      <c r="Q77" s="58" t="s">
        <v>88</v>
      </c>
      <c r="R77" s="58"/>
      <c r="S77" s="58" t="s">
        <v>88</v>
      </c>
      <c r="T77" s="58"/>
      <c r="U77" s="58"/>
      <c r="V77" s="58"/>
      <c r="W77" s="58"/>
      <c r="X77" s="58"/>
      <c r="Y77" s="255" t="s">
        <v>555</v>
      </c>
      <c r="Z77" s="85" t="s">
        <v>89</v>
      </c>
      <c r="AA77" s="81"/>
    </row>
    <row r="78" spans="1:27" ht="64.5" x14ac:dyDescent="0.25">
      <c r="A78" s="62">
        <v>74</v>
      </c>
      <c r="B78" s="263" t="s">
        <v>215</v>
      </c>
      <c r="C78" s="263" t="s">
        <v>216</v>
      </c>
      <c r="D78" s="353">
        <v>70970441</v>
      </c>
      <c r="E78" s="353">
        <v>107721201</v>
      </c>
      <c r="F78" s="353">
        <v>600060535</v>
      </c>
      <c r="G78" s="76" t="s">
        <v>222</v>
      </c>
      <c r="H78" s="264" t="s">
        <v>54</v>
      </c>
      <c r="I78" s="263" t="s">
        <v>87</v>
      </c>
      <c r="J78" s="264" t="s">
        <v>220</v>
      </c>
      <c r="K78" s="263" t="s">
        <v>223</v>
      </c>
      <c r="L78" s="266">
        <v>30000000</v>
      </c>
      <c r="M78" s="182">
        <f t="shared" si="0"/>
        <v>21000000</v>
      </c>
      <c r="N78" s="264">
        <v>2023</v>
      </c>
      <c r="O78" s="264">
        <v>2025</v>
      </c>
      <c r="P78" s="264"/>
      <c r="Q78" s="264" t="s">
        <v>88</v>
      </c>
      <c r="R78" s="264" t="s">
        <v>88</v>
      </c>
      <c r="S78" s="264" t="s">
        <v>88</v>
      </c>
      <c r="T78" s="264"/>
      <c r="U78" s="264"/>
      <c r="V78" s="264"/>
      <c r="W78" s="264"/>
      <c r="X78" s="264"/>
      <c r="Y78" s="263" t="s">
        <v>161</v>
      </c>
      <c r="Z78" s="322" t="s">
        <v>89</v>
      </c>
      <c r="AA78" s="81"/>
    </row>
    <row r="79" spans="1:27" ht="51" x14ac:dyDescent="0.25">
      <c r="A79" s="83">
        <v>75</v>
      </c>
      <c r="B79" s="241" t="s">
        <v>215</v>
      </c>
      <c r="C79" s="241" t="s">
        <v>216</v>
      </c>
      <c r="D79" s="364">
        <v>70970441</v>
      </c>
      <c r="E79" s="364">
        <v>107721201</v>
      </c>
      <c r="F79" s="364">
        <v>600060535</v>
      </c>
      <c r="G79" s="243" t="s">
        <v>500</v>
      </c>
      <c r="H79" s="242" t="s">
        <v>54</v>
      </c>
      <c r="I79" s="241" t="s">
        <v>87</v>
      </c>
      <c r="J79" s="242" t="s">
        <v>220</v>
      </c>
      <c r="K79" s="217" t="s">
        <v>502</v>
      </c>
      <c r="L79" s="244">
        <v>6000000</v>
      </c>
      <c r="M79" s="224">
        <f t="shared" si="0"/>
        <v>4200000</v>
      </c>
      <c r="N79" s="242">
        <v>2023</v>
      </c>
      <c r="O79" s="242">
        <v>2025</v>
      </c>
      <c r="P79" s="242" t="s">
        <v>88</v>
      </c>
      <c r="Q79" s="242"/>
      <c r="R79" s="242"/>
      <c r="S79" s="242" t="s">
        <v>88</v>
      </c>
      <c r="T79" s="242"/>
      <c r="U79" s="242"/>
      <c r="V79" s="242"/>
      <c r="W79" s="242"/>
      <c r="X79" s="242" t="s">
        <v>88</v>
      </c>
      <c r="Y79" s="219" t="s">
        <v>546</v>
      </c>
      <c r="Z79" s="325" t="s">
        <v>89</v>
      </c>
      <c r="AA79" s="81"/>
    </row>
    <row r="80" spans="1:27" ht="51" x14ac:dyDescent="0.25">
      <c r="A80" s="62">
        <v>76</v>
      </c>
      <c r="B80" s="263" t="s">
        <v>215</v>
      </c>
      <c r="C80" s="263" t="s">
        <v>216</v>
      </c>
      <c r="D80" s="353">
        <v>70970441</v>
      </c>
      <c r="E80" s="353">
        <v>107721201</v>
      </c>
      <c r="F80" s="353">
        <v>600060535</v>
      </c>
      <c r="G80" s="71" t="s">
        <v>501</v>
      </c>
      <c r="H80" s="264" t="s">
        <v>54</v>
      </c>
      <c r="I80" s="263" t="s">
        <v>87</v>
      </c>
      <c r="J80" s="264" t="s">
        <v>220</v>
      </c>
      <c r="K80" s="263" t="s">
        <v>503</v>
      </c>
      <c r="L80" s="266">
        <v>6000000</v>
      </c>
      <c r="M80" s="182">
        <f t="shared" si="0"/>
        <v>4200000</v>
      </c>
      <c r="N80" s="264">
        <v>2023</v>
      </c>
      <c r="O80" s="264">
        <v>2025</v>
      </c>
      <c r="P80" s="264"/>
      <c r="Q80" s="264" t="s">
        <v>88</v>
      </c>
      <c r="R80" s="264" t="s">
        <v>88</v>
      </c>
      <c r="S80" s="264" t="s">
        <v>88</v>
      </c>
      <c r="T80" s="264"/>
      <c r="U80" s="264"/>
      <c r="V80" s="264"/>
      <c r="W80" s="264"/>
      <c r="X80" s="264"/>
      <c r="Y80" s="88" t="s">
        <v>161</v>
      </c>
      <c r="Z80" s="323" t="s">
        <v>89</v>
      </c>
      <c r="AA80" s="81"/>
    </row>
    <row r="81" spans="1:27" ht="70.150000000000006" customHeight="1" x14ac:dyDescent="0.25">
      <c r="A81" s="83">
        <v>77</v>
      </c>
      <c r="B81" s="178" t="s">
        <v>215</v>
      </c>
      <c r="C81" s="178" t="s">
        <v>216</v>
      </c>
      <c r="D81" s="346">
        <v>70970441</v>
      </c>
      <c r="E81" s="346">
        <v>107721201</v>
      </c>
      <c r="F81" s="346">
        <v>600060535</v>
      </c>
      <c r="G81" s="180" t="s">
        <v>547</v>
      </c>
      <c r="H81" s="205" t="s">
        <v>54</v>
      </c>
      <c r="I81" s="178" t="s">
        <v>87</v>
      </c>
      <c r="J81" s="205" t="s">
        <v>220</v>
      </c>
      <c r="K81" s="392" t="s">
        <v>548</v>
      </c>
      <c r="L81" s="214">
        <v>3500000</v>
      </c>
      <c r="M81" s="182">
        <f t="shared" si="0"/>
        <v>2450000</v>
      </c>
      <c r="N81" s="205">
        <v>2025</v>
      </c>
      <c r="O81" s="205">
        <v>2027</v>
      </c>
      <c r="P81" s="205"/>
      <c r="Q81" s="205"/>
      <c r="R81" s="205"/>
      <c r="S81" s="205"/>
      <c r="T81" s="205"/>
      <c r="U81" s="205"/>
      <c r="V81" s="205" t="s">
        <v>88</v>
      </c>
      <c r="W81" s="205"/>
      <c r="X81" s="205"/>
      <c r="Y81" s="366" t="s">
        <v>89</v>
      </c>
      <c r="Z81" s="367" t="s">
        <v>89</v>
      </c>
      <c r="AA81" s="81"/>
    </row>
    <row r="82" spans="1:27" ht="91.5" customHeight="1" x14ac:dyDescent="0.25">
      <c r="A82" s="62">
        <v>78</v>
      </c>
      <c r="B82" s="220" t="s">
        <v>215</v>
      </c>
      <c r="C82" s="220" t="s">
        <v>216</v>
      </c>
      <c r="D82" s="350">
        <v>70970441</v>
      </c>
      <c r="E82" s="350">
        <v>107721201</v>
      </c>
      <c r="F82" s="350">
        <v>600060535</v>
      </c>
      <c r="G82" s="388" t="s">
        <v>570</v>
      </c>
      <c r="H82" s="221" t="s">
        <v>54</v>
      </c>
      <c r="I82" s="220" t="s">
        <v>87</v>
      </c>
      <c r="J82" s="221" t="s">
        <v>220</v>
      </c>
      <c r="K82" s="220" t="s">
        <v>571</v>
      </c>
      <c r="L82" s="396">
        <v>8000000</v>
      </c>
      <c r="M82" s="209">
        <f t="shared" si="0"/>
        <v>5600000</v>
      </c>
      <c r="N82" s="221">
        <v>2025</v>
      </c>
      <c r="O82" s="221">
        <v>2027</v>
      </c>
      <c r="P82" s="397" t="s">
        <v>88</v>
      </c>
      <c r="Q82" s="221" t="s">
        <v>88</v>
      </c>
      <c r="R82" s="221" t="s">
        <v>88</v>
      </c>
      <c r="S82" s="221" t="s">
        <v>88</v>
      </c>
      <c r="T82" s="397"/>
      <c r="U82" s="397"/>
      <c r="V82" s="397"/>
      <c r="W82" s="397"/>
      <c r="X82" s="397" t="s">
        <v>88</v>
      </c>
      <c r="Y82" s="384"/>
      <c r="Z82" s="384" t="s">
        <v>89</v>
      </c>
      <c r="AA82" s="81"/>
    </row>
    <row r="83" spans="1:27" ht="86.25" customHeight="1" x14ac:dyDescent="0.25">
      <c r="A83" s="83">
        <v>79</v>
      </c>
      <c r="B83" s="220" t="s">
        <v>215</v>
      </c>
      <c r="C83" s="220" t="s">
        <v>216</v>
      </c>
      <c r="D83" s="350">
        <v>70970441</v>
      </c>
      <c r="E83" s="350">
        <v>107721201</v>
      </c>
      <c r="F83" s="350">
        <v>600060535</v>
      </c>
      <c r="G83" s="388" t="s">
        <v>572</v>
      </c>
      <c r="H83" s="221" t="s">
        <v>54</v>
      </c>
      <c r="I83" s="220" t="s">
        <v>87</v>
      </c>
      <c r="J83" s="221" t="s">
        <v>220</v>
      </c>
      <c r="K83" s="220" t="s">
        <v>573</v>
      </c>
      <c r="L83" s="396">
        <v>7000000</v>
      </c>
      <c r="M83" s="209">
        <f t="shared" si="0"/>
        <v>4900000</v>
      </c>
      <c r="N83" s="221">
        <v>2025</v>
      </c>
      <c r="O83" s="221">
        <v>2027</v>
      </c>
      <c r="P83" s="397" t="s">
        <v>88</v>
      </c>
      <c r="Q83" s="221" t="s">
        <v>88</v>
      </c>
      <c r="R83" s="221" t="s">
        <v>88</v>
      </c>
      <c r="S83" s="221"/>
      <c r="T83" s="397"/>
      <c r="U83" s="397"/>
      <c r="V83" s="397" t="s">
        <v>88</v>
      </c>
      <c r="W83" s="397"/>
      <c r="X83" s="397"/>
      <c r="Y83" s="384"/>
      <c r="Z83" s="384" t="s">
        <v>89</v>
      </c>
      <c r="AA83" s="81"/>
    </row>
    <row r="84" spans="1:27" ht="70.150000000000006" customHeight="1" x14ac:dyDescent="0.25">
      <c r="A84" s="62">
        <v>80</v>
      </c>
      <c r="B84" s="178" t="s">
        <v>224</v>
      </c>
      <c r="C84" s="178" t="s">
        <v>225</v>
      </c>
      <c r="D84" s="346">
        <v>70985022</v>
      </c>
      <c r="E84" s="346">
        <v>107720973</v>
      </c>
      <c r="F84" s="346">
        <v>650036433</v>
      </c>
      <c r="G84" s="180" t="s">
        <v>226</v>
      </c>
      <c r="H84" s="205" t="s">
        <v>54</v>
      </c>
      <c r="I84" s="178" t="s">
        <v>87</v>
      </c>
      <c r="J84" s="205" t="s">
        <v>227</v>
      </c>
      <c r="K84" s="180" t="s">
        <v>228</v>
      </c>
      <c r="L84" s="214">
        <v>1000000</v>
      </c>
      <c r="M84" s="182">
        <f t="shared" ref="M84:M89" si="2">L84/100*70</f>
        <v>700000</v>
      </c>
      <c r="N84" s="77">
        <v>2026</v>
      </c>
      <c r="O84" s="77">
        <v>2027</v>
      </c>
      <c r="P84" s="205"/>
      <c r="Q84" s="205" t="s">
        <v>88</v>
      </c>
      <c r="R84" s="205"/>
      <c r="S84" s="205"/>
      <c r="T84" s="205"/>
      <c r="U84" s="78"/>
      <c r="V84" s="205" t="s">
        <v>88</v>
      </c>
      <c r="W84" s="205" t="s">
        <v>88</v>
      </c>
      <c r="X84" s="78"/>
      <c r="Y84" s="205" t="s">
        <v>89</v>
      </c>
      <c r="Z84" s="57" t="s">
        <v>89</v>
      </c>
      <c r="AA84" s="81"/>
    </row>
    <row r="85" spans="1:27" ht="63.75" x14ac:dyDescent="0.25">
      <c r="A85" s="83">
        <v>81</v>
      </c>
      <c r="B85" s="178" t="s">
        <v>224</v>
      </c>
      <c r="C85" s="178" t="s">
        <v>225</v>
      </c>
      <c r="D85" s="346">
        <v>70985022</v>
      </c>
      <c r="E85" s="346">
        <v>107720973</v>
      </c>
      <c r="F85" s="346">
        <v>650036433</v>
      </c>
      <c r="G85" s="180" t="s">
        <v>233</v>
      </c>
      <c r="H85" s="205" t="s">
        <v>54</v>
      </c>
      <c r="I85" s="178" t="s">
        <v>87</v>
      </c>
      <c r="J85" s="205" t="s">
        <v>227</v>
      </c>
      <c r="K85" s="180" t="s">
        <v>229</v>
      </c>
      <c r="L85" s="214">
        <v>2000000</v>
      </c>
      <c r="M85" s="182">
        <f t="shared" si="2"/>
        <v>1400000</v>
      </c>
      <c r="N85" s="77">
        <v>2024</v>
      </c>
      <c r="O85" s="77">
        <v>2025</v>
      </c>
      <c r="P85" s="205" t="s">
        <v>88</v>
      </c>
      <c r="Q85" s="205"/>
      <c r="R85" s="205" t="s">
        <v>88</v>
      </c>
      <c r="S85" s="205"/>
      <c r="T85" s="205"/>
      <c r="U85" s="78"/>
      <c r="V85" s="205" t="s">
        <v>88</v>
      </c>
      <c r="W85" s="205" t="s">
        <v>88</v>
      </c>
      <c r="X85" s="78"/>
      <c r="Y85" s="205" t="s">
        <v>89</v>
      </c>
      <c r="Z85" s="57" t="s">
        <v>89</v>
      </c>
      <c r="AA85" s="81"/>
    </row>
    <row r="86" spans="1:27" ht="63.75" x14ac:dyDescent="0.25">
      <c r="A86" s="62">
        <v>82</v>
      </c>
      <c r="B86" s="178" t="s">
        <v>224</v>
      </c>
      <c r="C86" s="178" t="s">
        <v>225</v>
      </c>
      <c r="D86" s="346">
        <v>70985022</v>
      </c>
      <c r="E86" s="346">
        <v>107720973</v>
      </c>
      <c r="F86" s="346">
        <v>650036433</v>
      </c>
      <c r="G86" s="180" t="s">
        <v>236</v>
      </c>
      <c r="H86" s="205" t="s">
        <v>54</v>
      </c>
      <c r="I86" s="178" t="s">
        <v>87</v>
      </c>
      <c r="J86" s="205" t="s">
        <v>227</v>
      </c>
      <c r="K86" s="180" t="s">
        <v>230</v>
      </c>
      <c r="L86" s="214">
        <v>12000000</v>
      </c>
      <c r="M86" s="182">
        <f t="shared" si="2"/>
        <v>8400000</v>
      </c>
      <c r="N86" s="77">
        <v>2025</v>
      </c>
      <c r="O86" s="77">
        <v>2026</v>
      </c>
      <c r="P86" s="205" t="s">
        <v>88</v>
      </c>
      <c r="Q86" s="205" t="s">
        <v>88</v>
      </c>
      <c r="R86" s="205" t="s">
        <v>88</v>
      </c>
      <c r="S86" s="205" t="s">
        <v>88</v>
      </c>
      <c r="T86" s="205"/>
      <c r="U86" s="78"/>
      <c r="V86" s="205" t="s">
        <v>88</v>
      </c>
      <c r="W86" s="205" t="s">
        <v>88</v>
      </c>
      <c r="X86" s="78"/>
      <c r="Y86" s="178" t="s">
        <v>526</v>
      </c>
      <c r="Z86" s="57" t="s">
        <v>89</v>
      </c>
      <c r="AA86" s="81"/>
    </row>
    <row r="87" spans="1:27" ht="63.75" x14ac:dyDescent="0.25">
      <c r="A87" s="83">
        <v>83</v>
      </c>
      <c r="B87" s="178" t="s">
        <v>224</v>
      </c>
      <c r="C87" s="178" t="s">
        <v>225</v>
      </c>
      <c r="D87" s="346">
        <v>70985022</v>
      </c>
      <c r="E87" s="346">
        <v>107720973</v>
      </c>
      <c r="F87" s="346">
        <v>650036433</v>
      </c>
      <c r="G87" s="180" t="s">
        <v>234</v>
      </c>
      <c r="H87" s="205" t="s">
        <v>54</v>
      </c>
      <c r="I87" s="178" t="s">
        <v>87</v>
      </c>
      <c r="J87" s="205" t="s">
        <v>227</v>
      </c>
      <c r="K87" s="180" t="s">
        <v>231</v>
      </c>
      <c r="L87" s="214">
        <v>1000000</v>
      </c>
      <c r="M87" s="182">
        <f t="shared" si="2"/>
        <v>700000</v>
      </c>
      <c r="N87" s="77">
        <v>2024</v>
      </c>
      <c r="O87" s="77">
        <v>2025</v>
      </c>
      <c r="P87" s="205" t="s">
        <v>88</v>
      </c>
      <c r="Q87" s="205" t="s">
        <v>88</v>
      </c>
      <c r="R87" s="205" t="s">
        <v>88</v>
      </c>
      <c r="S87" s="205"/>
      <c r="T87" s="205"/>
      <c r="U87" s="78"/>
      <c r="V87" s="205" t="s">
        <v>88</v>
      </c>
      <c r="W87" s="205" t="s">
        <v>88</v>
      </c>
      <c r="X87" s="78"/>
      <c r="Y87" s="205" t="s">
        <v>89</v>
      </c>
      <c r="Z87" s="57" t="s">
        <v>89</v>
      </c>
      <c r="AA87" s="81"/>
    </row>
    <row r="88" spans="1:27" ht="63.75" x14ac:dyDescent="0.25">
      <c r="A88" s="62">
        <v>84</v>
      </c>
      <c r="B88" s="241" t="s">
        <v>224</v>
      </c>
      <c r="C88" s="241" t="s">
        <v>225</v>
      </c>
      <c r="D88" s="364">
        <v>70985022</v>
      </c>
      <c r="E88" s="364">
        <v>107720973</v>
      </c>
      <c r="F88" s="364">
        <v>650036433</v>
      </c>
      <c r="G88" s="243" t="s">
        <v>235</v>
      </c>
      <c r="H88" s="242" t="s">
        <v>54</v>
      </c>
      <c r="I88" s="241" t="s">
        <v>87</v>
      </c>
      <c r="J88" s="242" t="s">
        <v>227</v>
      </c>
      <c r="K88" s="243" t="s">
        <v>232</v>
      </c>
      <c r="L88" s="244">
        <v>500000</v>
      </c>
      <c r="M88" s="224">
        <f t="shared" si="2"/>
        <v>350000</v>
      </c>
      <c r="N88" s="245">
        <v>2024</v>
      </c>
      <c r="O88" s="245">
        <v>2025</v>
      </c>
      <c r="P88" s="242" t="s">
        <v>88</v>
      </c>
      <c r="Q88" s="242" t="s">
        <v>88</v>
      </c>
      <c r="R88" s="242" t="s">
        <v>88</v>
      </c>
      <c r="S88" s="242"/>
      <c r="T88" s="242" t="s">
        <v>88</v>
      </c>
      <c r="U88" s="246"/>
      <c r="V88" s="242" t="s">
        <v>88</v>
      </c>
      <c r="W88" s="242" t="s">
        <v>88</v>
      </c>
      <c r="X88" s="246"/>
      <c r="Y88" s="167" t="s">
        <v>555</v>
      </c>
      <c r="Z88" s="326" t="s">
        <v>89</v>
      </c>
      <c r="AA88" s="81"/>
    </row>
    <row r="89" spans="1:27" ht="63.75" x14ac:dyDescent="0.25">
      <c r="A89" s="83">
        <v>85</v>
      </c>
      <c r="B89" s="263" t="s">
        <v>224</v>
      </c>
      <c r="C89" s="263" t="s">
        <v>225</v>
      </c>
      <c r="D89" s="353">
        <v>70985022</v>
      </c>
      <c r="E89" s="353">
        <v>107720973</v>
      </c>
      <c r="F89" s="353">
        <v>650036433</v>
      </c>
      <c r="G89" s="71" t="s">
        <v>549</v>
      </c>
      <c r="H89" s="264" t="s">
        <v>54</v>
      </c>
      <c r="I89" s="263" t="s">
        <v>87</v>
      </c>
      <c r="J89" s="264" t="s">
        <v>227</v>
      </c>
      <c r="K89" s="71" t="s">
        <v>550</v>
      </c>
      <c r="L89" s="266">
        <v>200000</v>
      </c>
      <c r="M89" s="182">
        <f t="shared" si="2"/>
        <v>140000</v>
      </c>
      <c r="N89" s="368">
        <v>2025</v>
      </c>
      <c r="O89" s="368">
        <v>2025</v>
      </c>
      <c r="P89" s="264"/>
      <c r="Q89" s="264"/>
      <c r="R89" s="264" t="s">
        <v>88</v>
      </c>
      <c r="S89" s="264"/>
      <c r="T89" s="264" t="s">
        <v>88</v>
      </c>
      <c r="U89" s="267"/>
      <c r="V89" s="264" t="s">
        <v>88</v>
      </c>
      <c r="W89" s="264"/>
      <c r="X89" s="267"/>
      <c r="Y89" s="264" t="s">
        <v>89</v>
      </c>
      <c r="Z89" s="57" t="s">
        <v>89</v>
      </c>
      <c r="AA89" s="81"/>
    </row>
    <row r="90" spans="1:27" ht="25.5" x14ac:dyDescent="0.25">
      <c r="A90" s="62">
        <v>86</v>
      </c>
      <c r="B90" s="178" t="s">
        <v>237</v>
      </c>
      <c r="C90" s="178" t="s">
        <v>238</v>
      </c>
      <c r="D90" s="351">
        <v>71002430</v>
      </c>
      <c r="E90" s="351">
        <v>102003432</v>
      </c>
      <c r="F90" s="351">
        <v>650036492</v>
      </c>
      <c r="G90" s="179" t="s">
        <v>239</v>
      </c>
      <c r="H90" s="178" t="s">
        <v>54</v>
      </c>
      <c r="I90" s="178" t="s">
        <v>87</v>
      </c>
      <c r="J90" s="178" t="s">
        <v>240</v>
      </c>
      <c r="K90" s="180" t="s">
        <v>239</v>
      </c>
      <c r="L90" s="181">
        <v>30000000</v>
      </c>
      <c r="M90" s="182">
        <f t="shared" si="0"/>
        <v>21000000</v>
      </c>
      <c r="N90" s="183">
        <v>2026</v>
      </c>
      <c r="O90" s="183">
        <v>2027</v>
      </c>
      <c r="P90" s="178"/>
      <c r="Q90" s="178"/>
      <c r="R90" s="178"/>
      <c r="S90" s="178"/>
      <c r="T90" s="178"/>
      <c r="U90" s="178"/>
      <c r="V90" s="178" t="s">
        <v>88</v>
      </c>
      <c r="W90" s="178" t="s">
        <v>88</v>
      </c>
      <c r="X90" s="178"/>
      <c r="Y90" s="178" t="s">
        <v>159</v>
      </c>
      <c r="Z90" s="61" t="s">
        <v>89</v>
      </c>
      <c r="AA90" s="81"/>
    </row>
    <row r="91" spans="1:27" ht="25.5" x14ac:dyDescent="0.25">
      <c r="A91" s="83">
        <v>87</v>
      </c>
      <c r="B91" s="178" t="s">
        <v>237</v>
      </c>
      <c r="C91" s="178" t="s">
        <v>238</v>
      </c>
      <c r="D91" s="351">
        <v>71002430</v>
      </c>
      <c r="E91" s="351">
        <v>102003432</v>
      </c>
      <c r="F91" s="351">
        <v>650036492</v>
      </c>
      <c r="G91" s="179" t="s">
        <v>241</v>
      </c>
      <c r="H91" s="178" t="s">
        <v>54</v>
      </c>
      <c r="I91" s="178" t="s">
        <v>87</v>
      </c>
      <c r="J91" s="178" t="s">
        <v>240</v>
      </c>
      <c r="K91" s="180" t="s">
        <v>241</v>
      </c>
      <c r="L91" s="181">
        <v>2000000</v>
      </c>
      <c r="M91" s="182">
        <f t="shared" si="0"/>
        <v>1400000</v>
      </c>
      <c r="N91" s="183">
        <v>2025</v>
      </c>
      <c r="O91" s="183">
        <v>2027</v>
      </c>
      <c r="P91" s="178"/>
      <c r="Q91" s="178"/>
      <c r="R91" s="178"/>
      <c r="S91" s="178"/>
      <c r="T91" s="178"/>
      <c r="U91" s="178"/>
      <c r="V91" s="178" t="s">
        <v>88</v>
      </c>
      <c r="W91" s="178" t="s">
        <v>88</v>
      </c>
      <c r="X91" s="178"/>
      <c r="Y91" s="178" t="s">
        <v>161</v>
      </c>
      <c r="Z91" s="61" t="s">
        <v>89</v>
      </c>
      <c r="AA91" s="81"/>
    </row>
    <row r="92" spans="1:27" ht="25.5" x14ac:dyDescent="0.25">
      <c r="A92" s="62">
        <v>88</v>
      </c>
      <c r="B92" s="178" t="s">
        <v>237</v>
      </c>
      <c r="C92" s="178" t="s">
        <v>238</v>
      </c>
      <c r="D92" s="351">
        <v>71002430</v>
      </c>
      <c r="E92" s="351">
        <v>102003432</v>
      </c>
      <c r="F92" s="351">
        <v>650036492</v>
      </c>
      <c r="G92" s="179" t="s">
        <v>242</v>
      </c>
      <c r="H92" s="178" t="s">
        <v>54</v>
      </c>
      <c r="I92" s="178" t="s">
        <v>87</v>
      </c>
      <c r="J92" s="178" t="s">
        <v>240</v>
      </c>
      <c r="K92" s="180" t="s">
        <v>242</v>
      </c>
      <c r="L92" s="181">
        <v>750000</v>
      </c>
      <c r="M92" s="182">
        <f t="shared" si="0"/>
        <v>525000</v>
      </c>
      <c r="N92" s="183">
        <v>2025</v>
      </c>
      <c r="O92" s="183">
        <v>2027</v>
      </c>
      <c r="P92" s="178"/>
      <c r="Q92" s="178"/>
      <c r="R92" s="178"/>
      <c r="S92" s="178"/>
      <c r="T92" s="178"/>
      <c r="U92" s="178"/>
      <c r="V92" s="178"/>
      <c r="W92" s="178" t="s">
        <v>88</v>
      </c>
      <c r="X92" s="178"/>
      <c r="Y92" s="178" t="s">
        <v>144</v>
      </c>
      <c r="Z92" s="61" t="s">
        <v>89</v>
      </c>
      <c r="AA92" s="81"/>
    </row>
    <row r="93" spans="1:27" ht="25.5" x14ac:dyDescent="0.25">
      <c r="A93" s="83">
        <v>89</v>
      </c>
      <c r="B93" s="178" t="s">
        <v>237</v>
      </c>
      <c r="C93" s="178" t="s">
        <v>238</v>
      </c>
      <c r="D93" s="351">
        <v>71002430</v>
      </c>
      <c r="E93" s="351">
        <v>102003432</v>
      </c>
      <c r="F93" s="351">
        <v>650036492</v>
      </c>
      <c r="G93" s="179" t="s">
        <v>243</v>
      </c>
      <c r="H93" s="178" t="s">
        <v>54</v>
      </c>
      <c r="I93" s="178" t="s">
        <v>244</v>
      </c>
      <c r="J93" s="178" t="s">
        <v>240</v>
      </c>
      <c r="K93" s="180" t="s">
        <v>243</v>
      </c>
      <c r="L93" s="181">
        <v>500000</v>
      </c>
      <c r="M93" s="182">
        <f t="shared" ref="M93:M119" si="3">L93/100*70</f>
        <v>350000</v>
      </c>
      <c r="N93" s="183">
        <v>2024</v>
      </c>
      <c r="O93" s="183">
        <v>2027</v>
      </c>
      <c r="P93" s="178"/>
      <c r="Q93" s="178"/>
      <c r="R93" s="178"/>
      <c r="S93" s="178"/>
      <c r="T93" s="178"/>
      <c r="U93" s="178"/>
      <c r="V93" s="178"/>
      <c r="W93" s="178" t="s">
        <v>88</v>
      </c>
      <c r="X93" s="178"/>
      <c r="Y93" s="178" t="s">
        <v>144</v>
      </c>
      <c r="Z93" s="61" t="s">
        <v>89</v>
      </c>
      <c r="AA93" s="81"/>
    </row>
    <row r="94" spans="1:27" ht="76.5" x14ac:dyDescent="0.25">
      <c r="A94" s="62">
        <v>90</v>
      </c>
      <c r="B94" s="178" t="s">
        <v>237</v>
      </c>
      <c r="C94" s="178" t="s">
        <v>238</v>
      </c>
      <c r="D94" s="351">
        <v>71002430</v>
      </c>
      <c r="E94" s="351">
        <v>102003432</v>
      </c>
      <c r="F94" s="351">
        <v>650036492</v>
      </c>
      <c r="G94" s="179" t="s">
        <v>245</v>
      </c>
      <c r="H94" s="178" t="s">
        <v>54</v>
      </c>
      <c r="I94" s="178" t="s">
        <v>87</v>
      </c>
      <c r="J94" s="178" t="s">
        <v>240</v>
      </c>
      <c r="K94" s="180" t="s">
        <v>245</v>
      </c>
      <c r="L94" s="181">
        <v>15000000</v>
      </c>
      <c r="M94" s="182">
        <f t="shared" si="3"/>
        <v>10500000</v>
      </c>
      <c r="N94" s="183">
        <v>2027</v>
      </c>
      <c r="O94" s="183">
        <v>2027</v>
      </c>
      <c r="P94" s="178" t="s">
        <v>88</v>
      </c>
      <c r="Q94" s="178" t="s">
        <v>88</v>
      </c>
      <c r="R94" s="178" t="s">
        <v>88</v>
      </c>
      <c r="S94" s="178" t="s">
        <v>88</v>
      </c>
      <c r="T94" s="178"/>
      <c r="U94" s="178" t="s">
        <v>88</v>
      </c>
      <c r="V94" s="178" t="s">
        <v>88</v>
      </c>
      <c r="W94" s="178" t="s">
        <v>88</v>
      </c>
      <c r="X94" s="178" t="s">
        <v>88</v>
      </c>
      <c r="Y94" s="178" t="s">
        <v>144</v>
      </c>
      <c r="Z94" s="61" t="s">
        <v>89</v>
      </c>
      <c r="AA94" s="81"/>
    </row>
    <row r="95" spans="1:27" ht="25.5" x14ac:dyDescent="0.25">
      <c r="A95" s="83">
        <v>91</v>
      </c>
      <c r="B95" s="178" t="s">
        <v>237</v>
      </c>
      <c r="C95" s="178" t="s">
        <v>238</v>
      </c>
      <c r="D95" s="351">
        <v>71002430</v>
      </c>
      <c r="E95" s="351">
        <v>102003432</v>
      </c>
      <c r="F95" s="351">
        <v>650036492</v>
      </c>
      <c r="G95" s="179" t="s">
        <v>111</v>
      </c>
      <c r="H95" s="178" t="s">
        <v>54</v>
      </c>
      <c r="I95" s="178" t="s">
        <v>87</v>
      </c>
      <c r="J95" s="178" t="s">
        <v>240</v>
      </c>
      <c r="K95" s="180" t="s">
        <v>111</v>
      </c>
      <c r="L95" s="181">
        <v>5000000</v>
      </c>
      <c r="M95" s="182">
        <f t="shared" si="3"/>
        <v>3500000</v>
      </c>
      <c r="N95" s="183">
        <v>2025</v>
      </c>
      <c r="O95" s="183">
        <v>2027</v>
      </c>
      <c r="P95" s="178" t="s">
        <v>88</v>
      </c>
      <c r="Q95" s="178" t="s">
        <v>88</v>
      </c>
      <c r="R95" s="178" t="s">
        <v>88</v>
      </c>
      <c r="S95" s="178" t="s">
        <v>88</v>
      </c>
      <c r="T95" s="178"/>
      <c r="U95" s="178" t="s">
        <v>88</v>
      </c>
      <c r="V95" s="178" t="s">
        <v>88</v>
      </c>
      <c r="W95" s="178" t="s">
        <v>88</v>
      </c>
      <c r="X95" s="178" t="s">
        <v>88</v>
      </c>
      <c r="Y95" s="178" t="s">
        <v>144</v>
      </c>
      <c r="Z95" s="61" t="s">
        <v>89</v>
      </c>
      <c r="AA95" s="81"/>
    </row>
    <row r="96" spans="1:27" ht="63.75" x14ac:dyDescent="0.25">
      <c r="A96" s="62">
        <v>92</v>
      </c>
      <c r="B96" s="178" t="s">
        <v>237</v>
      </c>
      <c r="C96" s="178" t="s">
        <v>238</v>
      </c>
      <c r="D96" s="351">
        <v>71002430</v>
      </c>
      <c r="E96" s="351">
        <v>102003432</v>
      </c>
      <c r="F96" s="351">
        <v>650036492</v>
      </c>
      <c r="G96" s="179" t="s">
        <v>246</v>
      </c>
      <c r="H96" s="178" t="s">
        <v>54</v>
      </c>
      <c r="I96" s="178" t="s">
        <v>87</v>
      </c>
      <c r="J96" s="178" t="s">
        <v>240</v>
      </c>
      <c r="K96" s="180" t="s">
        <v>246</v>
      </c>
      <c r="L96" s="181">
        <v>3000000</v>
      </c>
      <c r="M96" s="182">
        <f t="shared" si="3"/>
        <v>2100000</v>
      </c>
      <c r="N96" s="183">
        <v>2025</v>
      </c>
      <c r="O96" s="183">
        <v>2027</v>
      </c>
      <c r="P96" s="178"/>
      <c r="Q96" s="178"/>
      <c r="R96" s="178"/>
      <c r="S96" s="178"/>
      <c r="T96" s="178"/>
      <c r="U96" s="178" t="s">
        <v>88</v>
      </c>
      <c r="V96" s="178"/>
      <c r="W96" s="178"/>
      <c r="X96" s="178"/>
      <c r="Y96" s="178" t="s">
        <v>144</v>
      </c>
      <c r="Z96" s="61" t="s">
        <v>89</v>
      </c>
      <c r="AA96" s="81"/>
    </row>
    <row r="97" spans="1:27" ht="25.5" x14ac:dyDescent="0.25">
      <c r="A97" s="83">
        <v>93</v>
      </c>
      <c r="B97" s="178" t="s">
        <v>237</v>
      </c>
      <c r="C97" s="178" t="s">
        <v>238</v>
      </c>
      <c r="D97" s="351">
        <v>71002430</v>
      </c>
      <c r="E97" s="351">
        <v>102003432</v>
      </c>
      <c r="F97" s="351">
        <v>650036492</v>
      </c>
      <c r="G97" s="179" t="s">
        <v>247</v>
      </c>
      <c r="H97" s="178" t="s">
        <v>54</v>
      </c>
      <c r="I97" s="178" t="s">
        <v>244</v>
      </c>
      <c r="J97" s="178" t="s">
        <v>240</v>
      </c>
      <c r="K97" s="180" t="s">
        <v>247</v>
      </c>
      <c r="L97" s="181">
        <v>1000000</v>
      </c>
      <c r="M97" s="182">
        <f t="shared" si="3"/>
        <v>700000</v>
      </c>
      <c r="N97" s="183">
        <v>2025</v>
      </c>
      <c r="O97" s="183">
        <v>2027</v>
      </c>
      <c r="P97" s="178" t="s">
        <v>88</v>
      </c>
      <c r="Q97" s="178" t="s">
        <v>88</v>
      </c>
      <c r="R97" s="178" t="s">
        <v>88</v>
      </c>
      <c r="S97" s="178" t="s">
        <v>88</v>
      </c>
      <c r="T97" s="178"/>
      <c r="U97" s="178"/>
      <c r="V97" s="178" t="s">
        <v>88</v>
      </c>
      <c r="W97" s="178" t="s">
        <v>88</v>
      </c>
      <c r="X97" s="178" t="s">
        <v>88</v>
      </c>
      <c r="Y97" s="178" t="s">
        <v>144</v>
      </c>
      <c r="Z97" s="61" t="s">
        <v>89</v>
      </c>
      <c r="AA97" s="81"/>
    </row>
    <row r="98" spans="1:27" ht="25.5" x14ac:dyDescent="0.25">
      <c r="A98" s="62">
        <v>94</v>
      </c>
      <c r="B98" s="178" t="s">
        <v>237</v>
      </c>
      <c r="C98" s="178" t="s">
        <v>238</v>
      </c>
      <c r="D98" s="351">
        <v>71002430</v>
      </c>
      <c r="E98" s="351">
        <v>102003432</v>
      </c>
      <c r="F98" s="351">
        <v>650036492</v>
      </c>
      <c r="G98" s="179" t="s">
        <v>330</v>
      </c>
      <c r="H98" s="178" t="s">
        <v>54</v>
      </c>
      <c r="I98" s="178" t="s">
        <v>244</v>
      </c>
      <c r="J98" s="178" t="s">
        <v>240</v>
      </c>
      <c r="K98" s="179" t="s">
        <v>330</v>
      </c>
      <c r="L98" s="181">
        <v>1000000</v>
      </c>
      <c r="M98" s="182">
        <f t="shared" si="3"/>
        <v>700000</v>
      </c>
      <c r="N98" s="183">
        <v>2024</v>
      </c>
      <c r="O98" s="183">
        <v>2027</v>
      </c>
      <c r="P98" s="178"/>
      <c r="Q98" s="178"/>
      <c r="R98" s="178"/>
      <c r="S98" s="178" t="s">
        <v>88</v>
      </c>
      <c r="T98" s="178" t="s">
        <v>88</v>
      </c>
      <c r="U98" s="178"/>
      <c r="V98" s="178"/>
      <c r="W98" s="178"/>
      <c r="X98" s="178" t="s">
        <v>88</v>
      </c>
      <c r="Y98" s="178" t="s">
        <v>144</v>
      </c>
      <c r="Z98" s="61" t="s">
        <v>89</v>
      </c>
      <c r="AA98" s="81"/>
    </row>
    <row r="99" spans="1:27" ht="38.25" x14ac:dyDescent="0.25">
      <c r="A99" s="83">
        <v>95</v>
      </c>
      <c r="B99" s="178" t="s">
        <v>237</v>
      </c>
      <c r="C99" s="178" t="s">
        <v>238</v>
      </c>
      <c r="D99" s="351">
        <v>71002430</v>
      </c>
      <c r="E99" s="351">
        <v>102003432</v>
      </c>
      <c r="F99" s="351">
        <v>650036492</v>
      </c>
      <c r="G99" s="179" t="s">
        <v>504</v>
      </c>
      <c r="H99" s="178" t="s">
        <v>54</v>
      </c>
      <c r="I99" s="178" t="s">
        <v>244</v>
      </c>
      <c r="J99" s="178" t="s">
        <v>240</v>
      </c>
      <c r="K99" s="179" t="s">
        <v>504</v>
      </c>
      <c r="L99" s="181">
        <v>1500000</v>
      </c>
      <c r="M99" s="182">
        <f t="shared" si="3"/>
        <v>1050000</v>
      </c>
      <c r="N99" s="183">
        <v>2025</v>
      </c>
      <c r="O99" s="183">
        <v>2027</v>
      </c>
      <c r="P99" s="178"/>
      <c r="Q99" s="178"/>
      <c r="R99" s="178"/>
      <c r="S99" s="178"/>
      <c r="T99" s="178" t="s">
        <v>88</v>
      </c>
      <c r="U99" s="178"/>
      <c r="V99" s="178"/>
      <c r="W99" s="178"/>
      <c r="X99" s="178"/>
      <c r="Y99" s="178" t="s">
        <v>144</v>
      </c>
      <c r="Z99" s="61" t="s">
        <v>89</v>
      </c>
      <c r="AA99" s="81"/>
    </row>
    <row r="100" spans="1:27" ht="51" x14ac:dyDescent="0.25">
      <c r="A100" s="62">
        <v>96</v>
      </c>
      <c r="B100" s="178" t="s">
        <v>237</v>
      </c>
      <c r="C100" s="178" t="s">
        <v>238</v>
      </c>
      <c r="D100" s="351">
        <v>71002430</v>
      </c>
      <c r="E100" s="351">
        <v>102003432</v>
      </c>
      <c r="F100" s="351">
        <v>650036492</v>
      </c>
      <c r="G100" s="179" t="s">
        <v>505</v>
      </c>
      <c r="H100" s="178" t="s">
        <v>54</v>
      </c>
      <c r="I100" s="178" t="s">
        <v>244</v>
      </c>
      <c r="J100" s="178" t="s">
        <v>240</v>
      </c>
      <c r="K100" s="179" t="s">
        <v>505</v>
      </c>
      <c r="L100" s="181">
        <v>750000</v>
      </c>
      <c r="M100" s="182">
        <f t="shared" si="3"/>
        <v>525000</v>
      </c>
      <c r="N100" s="183">
        <v>2025</v>
      </c>
      <c r="O100" s="183">
        <v>2027</v>
      </c>
      <c r="P100" s="178"/>
      <c r="Q100" s="178"/>
      <c r="R100" s="178"/>
      <c r="S100" s="178"/>
      <c r="T100" s="178" t="s">
        <v>88</v>
      </c>
      <c r="U100" s="178"/>
      <c r="V100" s="178"/>
      <c r="W100" s="178"/>
      <c r="X100" s="178"/>
      <c r="Y100" s="178" t="s">
        <v>144</v>
      </c>
      <c r="Z100" s="61" t="s">
        <v>89</v>
      </c>
      <c r="AA100" s="81"/>
    </row>
    <row r="101" spans="1:27" ht="114.75" x14ac:dyDescent="0.25">
      <c r="A101" s="83">
        <v>97</v>
      </c>
      <c r="B101" s="178" t="s">
        <v>427</v>
      </c>
      <c r="C101" s="180" t="s">
        <v>428</v>
      </c>
      <c r="D101" s="351">
        <v>71005188</v>
      </c>
      <c r="E101" s="351">
        <v>107720990</v>
      </c>
      <c r="F101" s="351">
        <v>650035593</v>
      </c>
      <c r="G101" s="179" t="s">
        <v>394</v>
      </c>
      <c r="H101" s="178" t="s">
        <v>54</v>
      </c>
      <c r="I101" s="178" t="s">
        <v>244</v>
      </c>
      <c r="J101" s="178" t="s">
        <v>429</v>
      </c>
      <c r="K101" s="180" t="s">
        <v>434</v>
      </c>
      <c r="L101" s="181">
        <v>2500000</v>
      </c>
      <c r="M101" s="182">
        <f t="shared" si="3"/>
        <v>1750000</v>
      </c>
      <c r="N101" s="178">
        <v>2024</v>
      </c>
      <c r="O101" s="178">
        <v>2027</v>
      </c>
      <c r="P101" s="178" t="s">
        <v>88</v>
      </c>
      <c r="Q101" s="178" t="s">
        <v>88</v>
      </c>
      <c r="R101" s="178"/>
      <c r="S101" s="178" t="s">
        <v>88</v>
      </c>
      <c r="T101" s="178"/>
      <c r="U101" s="178"/>
      <c r="V101" s="178"/>
      <c r="W101" s="178"/>
      <c r="X101" s="178"/>
      <c r="Y101" s="178" t="s">
        <v>89</v>
      </c>
      <c r="Z101" s="61" t="s">
        <v>89</v>
      </c>
      <c r="AA101" s="81"/>
    </row>
    <row r="102" spans="1:27" ht="114.75" x14ac:dyDescent="0.25">
      <c r="A102" s="62">
        <v>98</v>
      </c>
      <c r="B102" s="178" t="s">
        <v>427</v>
      </c>
      <c r="C102" s="180" t="s">
        <v>428</v>
      </c>
      <c r="D102" s="351">
        <v>71005188</v>
      </c>
      <c r="E102" s="351">
        <v>107720990</v>
      </c>
      <c r="F102" s="351">
        <v>650035593</v>
      </c>
      <c r="G102" s="179" t="s">
        <v>189</v>
      </c>
      <c r="H102" s="178" t="s">
        <v>54</v>
      </c>
      <c r="I102" s="178" t="s">
        <v>244</v>
      </c>
      <c r="J102" s="178" t="s">
        <v>429</v>
      </c>
      <c r="K102" s="179" t="s">
        <v>436</v>
      </c>
      <c r="L102" s="214">
        <v>1200000</v>
      </c>
      <c r="M102" s="182">
        <f t="shared" si="3"/>
        <v>840000</v>
      </c>
      <c r="N102" s="205">
        <v>2024</v>
      </c>
      <c r="O102" s="205">
        <v>2027</v>
      </c>
      <c r="P102" s="205" t="s">
        <v>88</v>
      </c>
      <c r="Q102" s="205" t="s">
        <v>88</v>
      </c>
      <c r="R102" s="205" t="s">
        <v>88</v>
      </c>
      <c r="S102" s="205"/>
      <c r="T102" s="205"/>
      <c r="U102" s="78"/>
      <c r="V102" s="78"/>
      <c r="W102" s="78"/>
      <c r="X102" s="78"/>
      <c r="Y102" s="178" t="s">
        <v>201</v>
      </c>
      <c r="Z102" s="57" t="s">
        <v>89</v>
      </c>
      <c r="AA102" s="81"/>
    </row>
    <row r="103" spans="1:27" ht="114.75" x14ac:dyDescent="0.25">
      <c r="A103" s="83">
        <v>99</v>
      </c>
      <c r="B103" s="178" t="s">
        <v>427</v>
      </c>
      <c r="C103" s="180" t="s">
        <v>428</v>
      </c>
      <c r="D103" s="351">
        <v>71005188</v>
      </c>
      <c r="E103" s="351">
        <v>107720990</v>
      </c>
      <c r="F103" s="351">
        <v>650035593</v>
      </c>
      <c r="G103" s="178" t="s">
        <v>430</v>
      </c>
      <c r="H103" s="178" t="s">
        <v>54</v>
      </c>
      <c r="I103" s="178" t="s">
        <v>244</v>
      </c>
      <c r="J103" s="178" t="s">
        <v>429</v>
      </c>
      <c r="K103" s="179" t="s">
        <v>435</v>
      </c>
      <c r="L103" s="214">
        <v>2500000</v>
      </c>
      <c r="M103" s="182">
        <f t="shared" si="3"/>
        <v>1750000</v>
      </c>
      <c r="N103" s="205">
        <v>2025</v>
      </c>
      <c r="O103" s="205">
        <v>2027</v>
      </c>
      <c r="P103" s="205"/>
      <c r="Q103" s="205" t="s">
        <v>88</v>
      </c>
      <c r="R103" s="205"/>
      <c r="S103" s="205"/>
      <c r="T103" s="205"/>
      <c r="U103" s="78"/>
      <c r="V103" s="78"/>
      <c r="W103" s="78"/>
      <c r="X103" s="78"/>
      <c r="Y103" s="178" t="s">
        <v>551</v>
      </c>
      <c r="Z103" s="57" t="s">
        <v>89</v>
      </c>
      <c r="AA103" s="81"/>
    </row>
    <row r="104" spans="1:27" ht="114.75" x14ac:dyDescent="0.25">
      <c r="A104" s="62">
        <v>100</v>
      </c>
      <c r="B104" s="178" t="s">
        <v>427</v>
      </c>
      <c r="C104" s="180" t="s">
        <v>428</v>
      </c>
      <c r="D104" s="351">
        <v>71005188</v>
      </c>
      <c r="E104" s="351">
        <v>107720990</v>
      </c>
      <c r="F104" s="351">
        <v>650035593</v>
      </c>
      <c r="G104" s="205" t="s">
        <v>432</v>
      </c>
      <c r="H104" s="178" t="s">
        <v>54</v>
      </c>
      <c r="I104" s="178" t="s">
        <v>244</v>
      </c>
      <c r="J104" s="178" t="s">
        <v>429</v>
      </c>
      <c r="K104" s="179" t="s">
        <v>437</v>
      </c>
      <c r="L104" s="214">
        <v>2500000</v>
      </c>
      <c r="M104" s="182">
        <f t="shared" si="3"/>
        <v>1750000</v>
      </c>
      <c r="N104" s="205">
        <v>2025</v>
      </c>
      <c r="O104" s="205">
        <v>2027</v>
      </c>
      <c r="P104" s="78"/>
      <c r="Q104" s="78"/>
      <c r="R104" s="78"/>
      <c r="S104" s="78"/>
      <c r="T104" s="78"/>
      <c r="U104" s="78"/>
      <c r="V104" s="78"/>
      <c r="W104" s="78"/>
      <c r="X104" s="78"/>
      <c r="Y104" s="205" t="s">
        <v>89</v>
      </c>
      <c r="Z104" s="57" t="s">
        <v>89</v>
      </c>
      <c r="AA104" s="81"/>
    </row>
    <row r="105" spans="1:27" ht="114.75" x14ac:dyDescent="0.25">
      <c r="A105" s="83">
        <v>101</v>
      </c>
      <c r="B105" s="178" t="s">
        <v>427</v>
      </c>
      <c r="C105" s="180" t="s">
        <v>428</v>
      </c>
      <c r="D105" s="351">
        <v>71005188</v>
      </c>
      <c r="E105" s="351">
        <v>107720990</v>
      </c>
      <c r="F105" s="351">
        <v>650035593</v>
      </c>
      <c r="G105" s="179" t="s">
        <v>433</v>
      </c>
      <c r="H105" s="178" t="s">
        <v>54</v>
      </c>
      <c r="I105" s="178" t="s">
        <v>244</v>
      </c>
      <c r="J105" s="178" t="s">
        <v>429</v>
      </c>
      <c r="K105" s="179" t="s">
        <v>438</v>
      </c>
      <c r="L105" s="214">
        <v>5000000</v>
      </c>
      <c r="M105" s="182">
        <f t="shared" si="3"/>
        <v>3500000</v>
      </c>
      <c r="N105" s="205">
        <v>2025</v>
      </c>
      <c r="O105" s="205">
        <v>2027</v>
      </c>
      <c r="P105" s="78"/>
      <c r="Q105" s="78"/>
      <c r="R105" s="78"/>
      <c r="S105" s="78"/>
      <c r="T105" s="78"/>
      <c r="U105" s="78"/>
      <c r="V105" s="78"/>
      <c r="W105" s="78"/>
      <c r="X105" s="78"/>
      <c r="Y105" s="205" t="s">
        <v>89</v>
      </c>
      <c r="Z105" s="57" t="s">
        <v>89</v>
      </c>
      <c r="AA105" s="81"/>
    </row>
    <row r="106" spans="1:27" ht="114.75" x14ac:dyDescent="0.25">
      <c r="A106" s="62">
        <v>102</v>
      </c>
      <c r="B106" s="178" t="s">
        <v>427</v>
      </c>
      <c r="C106" s="180" t="s">
        <v>428</v>
      </c>
      <c r="D106" s="351">
        <v>71005188</v>
      </c>
      <c r="E106" s="351">
        <v>107720990</v>
      </c>
      <c r="F106" s="351">
        <v>650035593</v>
      </c>
      <c r="G106" s="205" t="s">
        <v>431</v>
      </c>
      <c r="H106" s="178" t="s">
        <v>54</v>
      </c>
      <c r="I106" s="178" t="s">
        <v>244</v>
      </c>
      <c r="J106" s="178" t="s">
        <v>429</v>
      </c>
      <c r="K106" s="179" t="s">
        <v>439</v>
      </c>
      <c r="L106" s="214">
        <v>3000000</v>
      </c>
      <c r="M106" s="182">
        <f t="shared" si="3"/>
        <v>2100000</v>
      </c>
      <c r="N106" s="205">
        <v>2025</v>
      </c>
      <c r="O106" s="205">
        <v>2027</v>
      </c>
      <c r="P106" s="78"/>
      <c r="Q106" s="78"/>
      <c r="R106" s="78"/>
      <c r="S106" s="78"/>
      <c r="T106" s="78"/>
      <c r="U106" s="78"/>
      <c r="V106" s="78"/>
      <c r="W106" s="78"/>
      <c r="X106" s="78"/>
      <c r="Y106" s="205" t="s">
        <v>89</v>
      </c>
      <c r="Z106" s="57" t="s">
        <v>89</v>
      </c>
      <c r="AA106" s="81"/>
    </row>
    <row r="107" spans="1:27" ht="114.75" x14ac:dyDescent="0.25">
      <c r="A107" s="83">
        <v>103</v>
      </c>
      <c r="B107" s="178" t="s">
        <v>427</v>
      </c>
      <c r="C107" s="180" t="s">
        <v>428</v>
      </c>
      <c r="D107" s="351">
        <v>71005188</v>
      </c>
      <c r="E107" s="351">
        <v>107720990</v>
      </c>
      <c r="F107" s="351">
        <v>650035593</v>
      </c>
      <c r="G107" s="389" t="s">
        <v>552</v>
      </c>
      <c r="H107" s="369" t="s">
        <v>54</v>
      </c>
      <c r="I107" s="370" t="s">
        <v>87</v>
      </c>
      <c r="J107" s="370" t="s">
        <v>553</v>
      </c>
      <c r="K107" s="393" t="s">
        <v>554</v>
      </c>
      <c r="L107" s="371">
        <v>5000000</v>
      </c>
      <c r="M107" s="372">
        <v>3500000</v>
      </c>
      <c r="N107" s="369">
        <v>2025</v>
      </c>
      <c r="O107" s="369">
        <v>2027</v>
      </c>
      <c r="P107" s="373"/>
      <c r="Q107" s="373"/>
      <c r="R107" s="373"/>
      <c r="S107" s="373"/>
      <c r="T107" s="373"/>
      <c r="U107" s="373"/>
      <c r="V107" s="373"/>
      <c r="W107" s="373"/>
      <c r="X107" s="373"/>
      <c r="Y107" s="369" t="s">
        <v>89</v>
      </c>
      <c r="Z107" s="367" t="s">
        <v>89</v>
      </c>
      <c r="AA107" s="81"/>
    </row>
    <row r="108" spans="1:27" ht="38.25" x14ac:dyDescent="0.25">
      <c r="A108" s="62">
        <v>104</v>
      </c>
      <c r="B108" s="263" t="s">
        <v>248</v>
      </c>
      <c r="C108" s="263" t="s">
        <v>249</v>
      </c>
      <c r="D108" s="353">
        <v>75000393</v>
      </c>
      <c r="E108" s="353">
        <v>107721244</v>
      </c>
      <c r="F108" s="353">
        <v>650039831</v>
      </c>
      <c r="G108" s="265" t="s">
        <v>250</v>
      </c>
      <c r="H108" s="263" t="s">
        <v>54</v>
      </c>
      <c r="I108" s="263" t="s">
        <v>244</v>
      </c>
      <c r="J108" s="263" t="s">
        <v>251</v>
      </c>
      <c r="K108" s="265" t="s">
        <v>250</v>
      </c>
      <c r="L108" s="266">
        <v>1500000</v>
      </c>
      <c r="M108" s="182">
        <f t="shared" si="3"/>
        <v>1050000</v>
      </c>
      <c r="N108" s="264">
        <v>2025</v>
      </c>
      <c r="O108" s="264">
        <v>2027</v>
      </c>
      <c r="P108" s="267"/>
      <c r="Q108" s="267"/>
      <c r="R108" s="267"/>
      <c r="S108" s="267"/>
      <c r="T108" s="264" t="s">
        <v>88</v>
      </c>
      <c r="U108" s="267"/>
      <c r="V108" s="267"/>
      <c r="W108" s="267"/>
      <c r="X108" s="267"/>
      <c r="Y108" s="264" t="s">
        <v>144</v>
      </c>
      <c r="Z108" s="322" t="s">
        <v>89</v>
      </c>
      <c r="AA108" s="81"/>
    </row>
    <row r="109" spans="1:27" ht="38.25" x14ac:dyDescent="0.25">
      <c r="A109" s="83">
        <v>105</v>
      </c>
      <c r="B109" s="263" t="s">
        <v>248</v>
      </c>
      <c r="C109" s="263" t="s">
        <v>249</v>
      </c>
      <c r="D109" s="353">
        <v>75000393</v>
      </c>
      <c r="E109" s="353">
        <v>107721244</v>
      </c>
      <c r="F109" s="353">
        <v>650039831</v>
      </c>
      <c r="G109" s="265" t="s">
        <v>506</v>
      </c>
      <c r="H109" s="263" t="s">
        <v>54</v>
      </c>
      <c r="I109" s="263" t="s">
        <v>244</v>
      </c>
      <c r="J109" s="263" t="s">
        <v>251</v>
      </c>
      <c r="K109" s="265" t="s">
        <v>506</v>
      </c>
      <c r="L109" s="266">
        <v>1500000</v>
      </c>
      <c r="M109" s="182">
        <f t="shared" si="3"/>
        <v>1050000</v>
      </c>
      <c r="N109" s="264">
        <v>2025</v>
      </c>
      <c r="O109" s="264">
        <v>2027</v>
      </c>
      <c r="P109" s="267"/>
      <c r="Q109" s="264" t="s">
        <v>88</v>
      </c>
      <c r="R109" s="267"/>
      <c r="S109" s="267"/>
      <c r="T109" s="264" t="s">
        <v>88</v>
      </c>
      <c r="U109" s="267"/>
      <c r="V109" s="267"/>
      <c r="W109" s="267"/>
      <c r="X109" s="267"/>
      <c r="Y109" s="264" t="s">
        <v>144</v>
      </c>
      <c r="Z109" s="322" t="s">
        <v>89</v>
      </c>
      <c r="AA109" s="81"/>
    </row>
    <row r="110" spans="1:27" ht="76.5" x14ac:dyDescent="0.25">
      <c r="A110" s="62">
        <v>106</v>
      </c>
      <c r="B110" s="178" t="s">
        <v>252</v>
      </c>
      <c r="C110" s="180" t="s">
        <v>275</v>
      </c>
      <c r="D110" s="355">
        <v>70984514</v>
      </c>
      <c r="E110" s="355">
        <v>107721252</v>
      </c>
      <c r="F110" s="355">
        <v>600060586</v>
      </c>
      <c r="G110" s="180" t="s">
        <v>254</v>
      </c>
      <c r="H110" s="205" t="s">
        <v>54</v>
      </c>
      <c r="I110" s="178" t="s">
        <v>87</v>
      </c>
      <c r="J110" s="205" t="s">
        <v>255</v>
      </c>
      <c r="K110" s="180" t="s">
        <v>256</v>
      </c>
      <c r="L110" s="214">
        <v>2500000</v>
      </c>
      <c r="M110" s="182">
        <f t="shared" si="3"/>
        <v>1750000</v>
      </c>
      <c r="N110" s="205">
        <v>2023</v>
      </c>
      <c r="O110" s="205">
        <v>2027</v>
      </c>
      <c r="P110" s="205"/>
      <c r="Q110" s="205"/>
      <c r="R110" s="205"/>
      <c r="S110" s="205"/>
      <c r="T110" s="205"/>
      <c r="U110" s="205"/>
      <c r="V110" s="205"/>
      <c r="W110" s="205"/>
      <c r="X110" s="205"/>
      <c r="Y110" s="205" t="s">
        <v>160</v>
      </c>
      <c r="Z110" s="57" t="s">
        <v>89</v>
      </c>
      <c r="AA110" s="81"/>
    </row>
    <row r="111" spans="1:27" ht="76.5" x14ac:dyDescent="0.25">
      <c r="A111" s="83">
        <v>107</v>
      </c>
      <c r="B111" s="178" t="s">
        <v>252</v>
      </c>
      <c r="C111" s="180" t="s">
        <v>275</v>
      </c>
      <c r="D111" s="355">
        <v>70984514</v>
      </c>
      <c r="E111" s="355">
        <v>107721252</v>
      </c>
      <c r="F111" s="355">
        <v>600060586</v>
      </c>
      <c r="G111" s="180" t="s">
        <v>257</v>
      </c>
      <c r="H111" s="205" t="s">
        <v>54</v>
      </c>
      <c r="I111" s="178" t="s">
        <v>87</v>
      </c>
      <c r="J111" s="205" t="s">
        <v>255</v>
      </c>
      <c r="K111" s="180" t="s">
        <v>258</v>
      </c>
      <c r="L111" s="214">
        <v>500000</v>
      </c>
      <c r="M111" s="182">
        <f t="shared" si="3"/>
        <v>350000</v>
      </c>
      <c r="N111" s="205">
        <v>2023</v>
      </c>
      <c r="O111" s="205">
        <v>2027</v>
      </c>
      <c r="P111" s="205" t="s">
        <v>88</v>
      </c>
      <c r="Q111" s="205" t="s">
        <v>88</v>
      </c>
      <c r="R111" s="205"/>
      <c r="S111" s="205" t="s">
        <v>88</v>
      </c>
      <c r="T111" s="205"/>
      <c r="U111" s="205"/>
      <c r="V111" s="205"/>
      <c r="W111" s="205"/>
      <c r="X111" s="205" t="s">
        <v>88</v>
      </c>
      <c r="Y111" s="205" t="s">
        <v>160</v>
      </c>
      <c r="Z111" s="57" t="s">
        <v>89</v>
      </c>
      <c r="AA111" s="81"/>
    </row>
    <row r="112" spans="1:27" ht="76.5" x14ac:dyDescent="0.25">
      <c r="A112" s="62">
        <v>108</v>
      </c>
      <c r="B112" s="178" t="s">
        <v>252</v>
      </c>
      <c r="C112" s="180" t="s">
        <v>275</v>
      </c>
      <c r="D112" s="355">
        <v>70984514</v>
      </c>
      <c r="E112" s="355">
        <v>107721252</v>
      </c>
      <c r="F112" s="355">
        <v>600060586</v>
      </c>
      <c r="G112" s="180" t="s">
        <v>259</v>
      </c>
      <c r="H112" s="205" t="s">
        <v>54</v>
      </c>
      <c r="I112" s="178" t="s">
        <v>87</v>
      </c>
      <c r="J112" s="205" t="s">
        <v>255</v>
      </c>
      <c r="K112" s="180" t="s">
        <v>260</v>
      </c>
      <c r="L112" s="214">
        <v>3500000</v>
      </c>
      <c r="M112" s="182">
        <f t="shared" si="3"/>
        <v>2450000</v>
      </c>
      <c r="N112" s="205">
        <v>2024</v>
      </c>
      <c r="O112" s="205">
        <v>2027</v>
      </c>
      <c r="P112" s="205"/>
      <c r="Q112" s="205"/>
      <c r="R112" s="205"/>
      <c r="S112" s="205"/>
      <c r="T112" s="205"/>
      <c r="U112" s="205"/>
      <c r="V112" s="205"/>
      <c r="W112" s="205"/>
      <c r="X112" s="205"/>
      <c r="Y112" s="205" t="s">
        <v>160</v>
      </c>
      <c r="Z112" s="57" t="s">
        <v>89</v>
      </c>
      <c r="AA112" s="81"/>
    </row>
    <row r="113" spans="1:27" ht="76.5" x14ac:dyDescent="0.25">
      <c r="A113" s="83">
        <v>109</v>
      </c>
      <c r="B113" s="255" t="s">
        <v>252</v>
      </c>
      <c r="C113" s="79" t="s">
        <v>275</v>
      </c>
      <c r="D113" s="357">
        <v>70984514</v>
      </c>
      <c r="E113" s="357">
        <v>107721252</v>
      </c>
      <c r="F113" s="357">
        <v>600060586</v>
      </c>
      <c r="G113" s="79" t="s">
        <v>261</v>
      </c>
      <c r="H113" s="58" t="s">
        <v>54</v>
      </c>
      <c r="I113" s="255" t="s">
        <v>87</v>
      </c>
      <c r="J113" s="58" t="s">
        <v>255</v>
      </c>
      <c r="K113" s="79" t="s">
        <v>449</v>
      </c>
      <c r="L113" s="59">
        <v>1500000</v>
      </c>
      <c r="M113" s="258">
        <f t="shared" si="3"/>
        <v>1050000</v>
      </c>
      <c r="N113" s="58">
        <v>2022</v>
      </c>
      <c r="O113" s="58">
        <v>2027</v>
      </c>
      <c r="P113" s="58"/>
      <c r="Q113" s="58"/>
      <c r="R113" s="58"/>
      <c r="S113" s="58"/>
      <c r="T113" s="58"/>
      <c r="U113" s="58"/>
      <c r="V113" s="58"/>
      <c r="W113" s="58"/>
      <c r="X113" s="58"/>
      <c r="Y113" s="58" t="s">
        <v>555</v>
      </c>
      <c r="Z113" s="85" t="s">
        <v>89</v>
      </c>
      <c r="AA113" s="81"/>
    </row>
    <row r="114" spans="1:27" ht="76.5" x14ac:dyDescent="0.25">
      <c r="A114" s="62">
        <v>110</v>
      </c>
      <c r="B114" s="178" t="s">
        <v>252</v>
      </c>
      <c r="C114" s="180" t="s">
        <v>253</v>
      </c>
      <c r="D114" s="355">
        <v>70984514</v>
      </c>
      <c r="E114" s="355">
        <v>107721252</v>
      </c>
      <c r="F114" s="355">
        <v>600060586</v>
      </c>
      <c r="G114" s="180" t="s">
        <v>262</v>
      </c>
      <c r="H114" s="205" t="s">
        <v>54</v>
      </c>
      <c r="I114" s="178" t="s">
        <v>87</v>
      </c>
      <c r="J114" s="205" t="s">
        <v>255</v>
      </c>
      <c r="K114" s="180" t="s">
        <v>263</v>
      </c>
      <c r="L114" s="214">
        <v>2000000</v>
      </c>
      <c r="M114" s="182">
        <f t="shared" si="3"/>
        <v>1400000</v>
      </c>
      <c r="N114" s="205">
        <v>2023</v>
      </c>
      <c r="O114" s="205">
        <v>2027</v>
      </c>
      <c r="P114" s="205"/>
      <c r="Q114" s="205"/>
      <c r="R114" s="205"/>
      <c r="S114" s="205"/>
      <c r="T114" s="205"/>
      <c r="U114" s="205"/>
      <c r="V114" s="205"/>
      <c r="W114" s="205"/>
      <c r="X114" s="205"/>
      <c r="Y114" s="205" t="s">
        <v>160</v>
      </c>
      <c r="Z114" s="57" t="s">
        <v>89</v>
      </c>
      <c r="AA114" s="81"/>
    </row>
    <row r="115" spans="1:27" ht="76.5" x14ac:dyDescent="0.25">
      <c r="A115" s="83">
        <v>111</v>
      </c>
      <c r="B115" s="255" t="s">
        <v>252</v>
      </c>
      <c r="C115" s="79" t="s">
        <v>253</v>
      </c>
      <c r="D115" s="357">
        <v>70984514</v>
      </c>
      <c r="E115" s="357">
        <v>107721252</v>
      </c>
      <c r="F115" s="357">
        <v>600060586</v>
      </c>
      <c r="G115" s="79" t="s">
        <v>264</v>
      </c>
      <c r="H115" s="58" t="s">
        <v>54</v>
      </c>
      <c r="I115" s="255" t="s">
        <v>87</v>
      </c>
      <c r="J115" s="58" t="s">
        <v>255</v>
      </c>
      <c r="K115" s="79" t="s">
        <v>265</v>
      </c>
      <c r="L115" s="59">
        <v>500000</v>
      </c>
      <c r="M115" s="258">
        <f t="shared" si="3"/>
        <v>350000</v>
      </c>
      <c r="N115" s="58">
        <v>2022</v>
      </c>
      <c r="O115" s="58">
        <v>2027</v>
      </c>
      <c r="P115" s="58"/>
      <c r="Q115" s="58"/>
      <c r="R115" s="58"/>
      <c r="S115" s="58"/>
      <c r="T115" s="58"/>
      <c r="U115" s="58"/>
      <c r="V115" s="58"/>
      <c r="W115" s="58"/>
      <c r="X115" s="58"/>
      <c r="Y115" s="58" t="s">
        <v>555</v>
      </c>
      <c r="Z115" s="85" t="s">
        <v>89</v>
      </c>
      <c r="AA115" s="81"/>
    </row>
    <row r="116" spans="1:27" ht="76.5" x14ac:dyDescent="0.25">
      <c r="A116" s="62">
        <v>112</v>
      </c>
      <c r="B116" s="178" t="s">
        <v>252</v>
      </c>
      <c r="C116" s="180" t="s">
        <v>275</v>
      </c>
      <c r="D116" s="355">
        <v>70984514</v>
      </c>
      <c r="E116" s="355">
        <v>107721252</v>
      </c>
      <c r="F116" s="355">
        <v>600060586</v>
      </c>
      <c r="G116" s="206" t="s">
        <v>266</v>
      </c>
      <c r="H116" s="205" t="s">
        <v>54</v>
      </c>
      <c r="I116" s="178" t="s">
        <v>87</v>
      </c>
      <c r="J116" s="205" t="s">
        <v>255</v>
      </c>
      <c r="K116" s="180" t="s">
        <v>267</v>
      </c>
      <c r="L116" s="214">
        <v>500000</v>
      </c>
      <c r="M116" s="182">
        <f>L116/100*70</f>
        <v>350000</v>
      </c>
      <c r="N116" s="205">
        <v>2024</v>
      </c>
      <c r="O116" s="205">
        <v>2027</v>
      </c>
      <c r="P116" s="205"/>
      <c r="Q116" s="205"/>
      <c r="R116" s="205"/>
      <c r="S116" s="205"/>
      <c r="T116" s="205"/>
      <c r="U116" s="205"/>
      <c r="V116" s="205"/>
      <c r="W116" s="205" t="s">
        <v>88</v>
      </c>
      <c r="X116" s="205"/>
      <c r="Y116" s="205" t="s">
        <v>160</v>
      </c>
      <c r="Z116" s="57" t="s">
        <v>89</v>
      </c>
      <c r="AA116" s="81"/>
    </row>
    <row r="117" spans="1:27" ht="76.5" x14ac:dyDescent="0.25">
      <c r="A117" s="83">
        <v>113</v>
      </c>
      <c r="B117" s="255" t="s">
        <v>252</v>
      </c>
      <c r="C117" s="79" t="s">
        <v>275</v>
      </c>
      <c r="D117" s="357">
        <v>70984514</v>
      </c>
      <c r="E117" s="357">
        <v>107721252</v>
      </c>
      <c r="F117" s="357">
        <v>600060586</v>
      </c>
      <c r="G117" s="79" t="s">
        <v>268</v>
      </c>
      <c r="H117" s="58" t="s">
        <v>54</v>
      </c>
      <c r="I117" s="255" t="s">
        <v>87</v>
      </c>
      <c r="J117" s="58" t="s">
        <v>255</v>
      </c>
      <c r="K117" s="79" t="s">
        <v>269</v>
      </c>
      <c r="L117" s="59">
        <v>700000</v>
      </c>
      <c r="M117" s="258">
        <f t="shared" si="3"/>
        <v>490000</v>
      </c>
      <c r="N117" s="58">
        <v>2021</v>
      </c>
      <c r="O117" s="58">
        <v>2027</v>
      </c>
      <c r="P117" s="58"/>
      <c r="Q117" s="58" t="s">
        <v>88</v>
      </c>
      <c r="R117" s="58" t="s">
        <v>88</v>
      </c>
      <c r="S117" s="58"/>
      <c r="T117" s="58"/>
      <c r="U117" s="58"/>
      <c r="V117" s="58"/>
      <c r="W117" s="58"/>
      <c r="X117" s="58"/>
      <c r="Y117" s="58" t="s">
        <v>555</v>
      </c>
      <c r="Z117" s="85" t="s">
        <v>89</v>
      </c>
      <c r="AA117" s="81"/>
    </row>
    <row r="118" spans="1:27" ht="76.5" x14ac:dyDescent="0.25">
      <c r="A118" s="62">
        <v>114</v>
      </c>
      <c r="B118" s="178" t="s">
        <v>252</v>
      </c>
      <c r="C118" s="180" t="s">
        <v>275</v>
      </c>
      <c r="D118" s="355">
        <v>70984514</v>
      </c>
      <c r="E118" s="355">
        <v>107721252</v>
      </c>
      <c r="F118" s="355">
        <v>600060586</v>
      </c>
      <c r="G118" s="180" t="s">
        <v>270</v>
      </c>
      <c r="H118" s="205" t="s">
        <v>54</v>
      </c>
      <c r="I118" s="178" t="s">
        <v>87</v>
      </c>
      <c r="J118" s="205" t="s">
        <v>255</v>
      </c>
      <c r="K118" s="180" t="s">
        <v>271</v>
      </c>
      <c r="L118" s="214">
        <v>3000000</v>
      </c>
      <c r="M118" s="182">
        <f>L118/100*70</f>
        <v>2100000</v>
      </c>
      <c r="N118" s="205">
        <v>2025</v>
      </c>
      <c r="O118" s="205">
        <v>2027</v>
      </c>
      <c r="P118" s="205"/>
      <c r="Q118" s="205"/>
      <c r="R118" s="205"/>
      <c r="S118" s="205"/>
      <c r="T118" s="205"/>
      <c r="U118" s="205"/>
      <c r="V118" s="205"/>
      <c r="W118" s="205"/>
      <c r="X118" s="205"/>
      <c r="Y118" s="205" t="s">
        <v>160</v>
      </c>
      <c r="Z118" s="57" t="s">
        <v>89</v>
      </c>
      <c r="AA118" s="81"/>
    </row>
    <row r="119" spans="1:27" ht="76.5" x14ac:dyDescent="0.25">
      <c r="A119" s="83">
        <v>115</v>
      </c>
      <c r="B119" s="255" t="s">
        <v>252</v>
      </c>
      <c r="C119" s="79" t="s">
        <v>275</v>
      </c>
      <c r="D119" s="357">
        <v>70984514</v>
      </c>
      <c r="E119" s="357">
        <v>107721252</v>
      </c>
      <c r="F119" s="357">
        <v>600060586</v>
      </c>
      <c r="G119" s="80" t="s">
        <v>272</v>
      </c>
      <c r="H119" s="58" t="s">
        <v>54</v>
      </c>
      <c r="I119" s="255" t="s">
        <v>87</v>
      </c>
      <c r="J119" s="58" t="s">
        <v>255</v>
      </c>
      <c r="K119" s="79" t="s">
        <v>273</v>
      </c>
      <c r="L119" s="59">
        <v>15000000</v>
      </c>
      <c r="M119" s="258">
        <f t="shared" si="3"/>
        <v>10500000</v>
      </c>
      <c r="N119" s="58">
        <v>2021</v>
      </c>
      <c r="O119" s="58">
        <v>2027</v>
      </c>
      <c r="P119" s="58"/>
      <c r="Q119" s="58"/>
      <c r="R119" s="58"/>
      <c r="S119" s="58"/>
      <c r="T119" s="58"/>
      <c r="U119" s="58"/>
      <c r="V119" s="58"/>
      <c r="W119" s="58" t="s">
        <v>88</v>
      </c>
      <c r="X119" s="58"/>
      <c r="Y119" s="58" t="s">
        <v>160</v>
      </c>
      <c r="Z119" s="85" t="s">
        <v>89</v>
      </c>
      <c r="AA119" s="81"/>
    </row>
    <row r="120" spans="1:27" ht="76.5" x14ac:dyDescent="0.25">
      <c r="A120" s="62">
        <v>116</v>
      </c>
      <c r="B120" s="178" t="s">
        <v>252</v>
      </c>
      <c r="C120" s="180" t="s">
        <v>275</v>
      </c>
      <c r="D120" s="355">
        <v>70984514</v>
      </c>
      <c r="E120" s="355">
        <v>107721252</v>
      </c>
      <c r="F120" s="355">
        <v>600060586</v>
      </c>
      <c r="G120" s="180" t="s">
        <v>274</v>
      </c>
      <c r="H120" s="205" t="s">
        <v>54</v>
      </c>
      <c r="I120" s="178" t="s">
        <v>87</v>
      </c>
      <c r="J120" s="205" t="s">
        <v>255</v>
      </c>
      <c r="K120" s="180" t="s">
        <v>556</v>
      </c>
      <c r="L120" s="214">
        <v>3000000</v>
      </c>
      <c r="M120" s="182">
        <f>L120/100*70</f>
        <v>2100000</v>
      </c>
      <c r="N120" s="205">
        <v>2024</v>
      </c>
      <c r="O120" s="205">
        <v>2027</v>
      </c>
      <c r="P120" s="205"/>
      <c r="Q120" s="205"/>
      <c r="R120" s="205"/>
      <c r="S120" s="205"/>
      <c r="T120" s="205"/>
      <c r="U120" s="205"/>
      <c r="V120" s="205"/>
      <c r="W120" s="205" t="s">
        <v>88</v>
      </c>
      <c r="X120" s="205"/>
      <c r="Y120" s="205" t="s">
        <v>160</v>
      </c>
      <c r="Z120" s="57" t="s">
        <v>89</v>
      </c>
      <c r="AA120" s="81"/>
    </row>
    <row r="121" spans="1:27" ht="76.5" x14ac:dyDescent="0.25">
      <c r="A121" s="83">
        <v>117</v>
      </c>
      <c r="B121" s="178" t="s">
        <v>252</v>
      </c>
      <c r="C121" s="180" t="s">
        <v>275</v>
      </c>
      <c r="D121" s="355">
        <v>70984514</v>
      </c>
      <c r="E121" s="355">
        <v>107721252</v>
      </c>
      <c r="F121" s="355">
        <v>600060586</v>
      </c>
      <c r="G121" s="180" t="s">
        <v>443</v>
      </c>
      <c r="H121" s="205" t="s">
        <v>54</v>
      </c>
      <c r="I121" s="178" t="s">
        <v>87</v>
      </c>
      <c r="J121" s="205" t="s">
        <v>255</v>
      </c>
      <c r="K121" s="180" t="s">
        <v>444</v>
      </c>
      <c r="L121" s="214">
        <v>3000000</v>
      </c>
      <c r="M121" s="182">
        <f t="shared" ref="M121:M123" si="4">L121/100*70</f>
        <v>2100000</v>
      </c>
      <c r="N121" s="205">
        <v>2023</v>
      </c>
      <c r="O121" s="205">
        <v>2027</v>
      </c>
      <c r="P121" s="205"/>
      <c r="Q121" s="205"/>
      <c r="R121" s="205"/>
      <c r="S121" s="205"/>
      <c r="T121" s="205"/>
      <c r="U121" s="205"/>
      <c r="V121" s="205"/>
      <c r="W121" s="205"/>
      <c r="X121" s="205"/>
      <c r="Y121" s="205" t="s">
        <v>160</v>
      </c>
      <c r="Z121" s="57" t="s">
        <v>89</v>
      </c>
      <c r="AA121" s="81"/>
    </row>
    <row r="122" spans="1:27" ht="76.5" x14ac:dyDescent="0.25">
      <c r="A122" s="62">
        <v>118</v>
      </c>
      <c r="B122" s="178" t="s">
        <v>252</v>
      </c>
      <c r="C122" s="180" t="s">
        <v>275</v>
      </c>
      <c r="D122" s="355">
        <v>70984514</v>
      </c>
      <c r="E122" s="355">
        <v>107721252</v>
      </c>
      <c r="F122" s="355">
        <v>600060586</v>
      </c>
      <c r="G122" s="180" t="s">
        <v>445</v>
      </c>
      <c r="H122" s="205" t="s">
        <v>54</v>
      </c>
      <c r="I122" s="178" t="s">
        <v>87</v>
      </c>
      <c r="J122" s="205" t="s">
        <v>255</v>
      </c>
      <c r="K122" s="180" t="s">
        <v>446</v>
      </c>
      <c r="L122" s="214">
        <v>2500000</v>
      </c>
      <c r="M122" s="182">
        <f t="shared" si="4"/>
        <v>1750000</v>
      </c>
      <c r="N122" s="205">
        <v>2023</v>
      </c>
      <c r="O122" s="205">
        <v>2027</v>
      </c>
      <c r="P122" s="205"/>
      <c r="Q122" s="205"/>
      <c r="R122" s="205"/>
      <c r="S122" s="205"/>
      <c r="T122" s="205"/>
      <c r="U122" s="205"/>
      <c r="V122" s="205"/>
      <c r="W122" s="205"/>
      <c r="X122" s="205"/>
      <c r="Y122" s="205" t="s">
        <v>160</v>
      </c>
      <c r="Z122" s="57" t="s">
        <v>89</v>
      </c>
      <c r="AA122" s="81"/>
    </row>
    <row r="123" spans="1:27" ht="77.25" thickBot="1" x14ac:dyDescent="0.3">
      <c r="A123" s="83">
        <v>119</v>
      </c>
      <c r="B123" s="330" t="s">
        <v>252</v>
      </c>
      <c r="C123" s="328" t="s">
        <v>275</v>
      </c>
      <c r="D123" s="365">
        <v>70984514</v>
      </c>
      <c r="E123" s="365">
        <v>107721252</v>
      </c>
      <c r="F123" s="365">
        <v>600060586</v>
      </c>
      <c r="G123" s="328" t="s">
        <v>447</v>
      </c>
      <c r="H123" s="329" t="s">
        <v>54</v>
      </c>
      <c r="I123" s="330" t="s">
        <v>87</v>
      </c>
      <c r="J123" s="329" t="s">
        <v>255</v>
      </c>
      <c r="K123" s="328" t="s">
        <v>448</v>
      </c>
      <c r="L123" s="331">
        <v>500000</v>
      </c>
      <c r="M123" s="332">
        <f t="shared" si="4"/>
        <v>350000</v>
      </c>
      <c r="N123" s="329">
        <v>2023</v>
      </c>
      <c r="O123" s="329">
        <v>2027</v>
      </c>
      <c r="P123" s="329"/>
      <c r="Q123" s="329"/>
      <c r="R123" s="329"/>
      <c r="S123" s="329"/>
      <c r="T123" s="329"/>
      <c r="U123" s="329"/>
      <c r="V123" s="329"/>
      <c r="W123" s="329"/>
      <c r="X123" s="329"/>
      <c r="Y123" s="329" t="s">
        <v>555</v>
      </c>
      <c r="Z123" s="333" t="s">
        <v>89</v>
      </c>
      <c r="AA123" s="81"/>
    </row>
    <row r="124" spans="1:27" x14ac:dyDescent="0.25">
      <c r="A124" s="45"/>
      <c r="B124" s="46"/>
      <c r="C124" s="46"/>
      <c r="D124" s="385"/>
      <c r="E124" s="385"/>
      <c r="F124" s="385"/>
      <c r="G124" s="46"/>
      <c r="H124" s="45"/>
      <c r="I124" s="47"/>
      <c r="J124" s="45"/>
      <c r="K124" s="46"/>
      <c r="L124" s="48"/>
      <c r="M124" s="48"/>
      <c r="N124" s="49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7" x14ac:dyDescent="0.25">
      <c r="A125" s="50"/>
      <c r="B125" s="50"/>
      <c r="C125" s="50"/>
      <c r="D125" s="386"/>
      <c r="E125" s="386"/>
      <c r="F125" s="386"/>
      <c r="G125" s="390"/>
      <c r="H125" s="50"/>
      <c r="I125" s="50"/>
      <c r="J125" s="50"/>
      <c r="K125" s="394"/>
      <c r="L125" s="51"/>
      <c r="M125" s="51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7" x14ac:dyDescent="0.25">
      <c r="A126" s="50" t="s">
        <v>466</v>
      </c>
      <c r="B126" s="50"/>
      <c r="C126" s="50"/>
      <c r="D126" s="386"/>
      <c r="E126" s="386"/>
      <c r="F126" s="386"/>
      <c r="G126" s="390"/>
      <c r="H126" s="50"/>
      <c r="I126" s="50"/>
      <c r="J126" s="50"/>
      <c r="K126" s="394"/>
      <c r="L126" s="51"/>
      <c r="M126" s="51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7" x14ac:dyDescent="0.25">
      <c r="A127" s="50" t="s">
        <v>465</v>
      </c>
      <c r="B127" s="50"/>
      <c r="C127" s="50"/>
      <c r="D127" s="386"/>
      <c r="E127" s="386"/>
      <c r="F127" s="386"/>
      <c r="G127" s="390"/>
      <c r="H127" s="50"/>
      <c r="I127" s="50"/>
      <c r="J127" s="50"/>
      <c r="K127" s="394"/>
      <c r="L127" s="51"/>
      <c r="M127" s="51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7" x14ac:dyDescent="0.25">
      <c r="A128" s="50"/>
      <c r="B128" s="50"/>
      <c r="C128" s="50"/>
      <c r="D128" s="386"/>
      <c r="E128" s="386"/>
      <c r="F128" s="386"/>
      <c r="G128" s="390"/>
      <c r="H128" s="50"/>
      <c r="I128" s="50"/>
      <c r="J128" s="50"/>
      <c r="K128" s="394"/>
      <c r="L128" s="51"/>
      <c r="M128" s="51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x14ac:dyDescent="0.25">
      <c r="A129" s="50" t="s">
        <v>574</v>
      </c>
      <c r="B129" s="50"/>
      <c r="C129" s="50"/>
      <c r="D129" s="386"/>
      <c r="E129" s="386"/>
      <c r="F129" s="386"/>
      <c r="G129" s="390"/>
      <c r="H129" s="50"/>
      <c r="I129" s="50"/>
      <c r="J129" s="50"/>
      <c r="K129" s="394"/>
      <c r="L129" s="51"/>
      <c r="M129" s="51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N33" sqref="N3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70" t="s">
        <v>33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2"/>
    </row>
    <row r="2" spans="1:20" ht="30" customHeight="1" x14ac:dyDescent="0.25">
      <c r="A2" s="473" t="s">
        <v>34</v>
      </c>
      <c r="B2" s="480" t="s">
        <v>6</v>
      </c>
      <c r="C2" s="465" t="s">
        <v>35</v>
      </c>
      <c r="D2" s="465"/>
      <c r="E2" s="465"/>
      <c r="F2" s="465" t="s">
        <v>8</v>
      </c>
      <c r="G2" s="468" t="s">
        <v>25</v>
      </c>
      <c r="H2" s="469" t="s">
        <v>46</v>
      </c>
      <c r="I2" s="476" t="s">
        <v>10</v>
      </c>
      <c r="J2" s="477" t="s">
        <v>11</v>
      </c>
      <c r="K2" s="478" t="s">
        <v>36</v>
      </c>
      <c r="L2" s="478"/>
      <c r="M2" s="479" t="s">
        <v>12</v>
      </c>
      <c r="N2" s="479"/>
      <c r="O2" s="481" t="s">
        <v>37</v>
      </c>
      <c r="P2" s="481"/>
      <c r="Q2" s="481"/>
      <c r="R2" s="481"/>
      <c r="S2" s="479" t="s">
        <v>13</v>
      </c>
      <c r="T2" s="479"/>
    </row>
    <row r="3" spans="1:20" ht="22.35" customHeight="1" x14ac:dyDescent="0.25">
      <c r="A3" s="474"/>
      <c r="B3" s="480"/>
      <c r="C3" s="465" t="s">
        <v>38</v>
      </c>
      <c r="D3" s="465" t="s">
        <v>39</v>
      </c>
      <c r="E3" s="465" t="s">
        <v>40</v>
      </c>
      <c r="F3" s="465"/>
      <c r="G3" s="468"/>
      <c r="H3" s="469"/>
      <c r="I3" s="476"/>
      <c r="J3" s="477"/>
      <c r="K3" s="466" t="s">
        <v>41</v>
      </c>
      <c r="L3" s="466" t="s">
        <v>74</v>
      </c>
      <c r="M3" s="467" t="s">
        <v>20</v>
      </c>
      <c r="N3" s="467" t="s">
        <v>21</v>
      </c>
      <c r="O3" s="482" t="s">
        <v>26</v>
      </c>
      <c r="P3" s="482"/>
      <c r="Q3" s="482"/>
      <c r="R3" s="482"/>
      <c r="S3" s="467" t="s">
        <v>42</v>
      </c>
      <c r="T3" s="467" t="s">
        <v>23</v>
      </c>
    </row>
    <row r="4" spans="1:20" ht="68.25" customHeight="1" thickBot="1" x14ac:dyDescent="0.3">
      <c r="A4" s="475"/>
      <c r="B4" s="480"/>
      <c r="C4" s="465"/>
      <c r="D4" s="465"/>
      <c r="E4" s="465"/>
      <c r="F4" s="465"/>
      <c r="G4" s="468"/>
      <c r="H4" s="469"/>
      <c r="I4" s="476"/>
      <c r="J4" s="477"/>
      <c r="K4" s="466"/>
      <c r="L4" s="466"/>
      <c r="M4" s="467"/>
      <c r="N4" s="467"/>
      <c r="O4" s="41" t="s">
        <v>43</v>
      </c>
      <c r="P4" s="41" t="s">
        <v>29</v>
      </c>
      <c r="Q4" s="42" t="s">
        <v>30</v>
      </c>
      <c r="R4" s="41" t="s">
        <v>44</v>
      </c>
      <c r="S4" s="467"/>
      <c r="T4" s="467"/>
    </row>
    <row r="5" spans="1:20" ht="38.25" x14ac:dyDescent="0.25">
      <c r="A5" s="1">
        <v>1</v>
      </c>
      <c r="B5" s="35">
        <v>1</v>
      </c>
      <c r="C5" s="36" t="s">
        <v>311</v>
      </c>
      <c r="D5" s="36" t="s">
        <v>312</v>
      </c>
      <c r="E5" s="35">
        <v>42409152</v>
      </c>
      <c r="F5" s="38" t="s">
        <v>313</v>
      </c>
      <c r="G5" s="35" t="s">
        <v>54</v>
      </c>
      <c r="H5" s="35" t="s">
        <v>314</v>
      </c>
      <c r="I5" s="35" t="s">
        <v>87</v>
      </c>
      <c r="J5" s="37" t="s">
        <v>315</v>
      </c>
      <c r="K5" s="43">
        <v>4100000</v>
      </c>
      <c r="L5" s="44">
        <f t="shared" ref="L5" si="0">K5/100*70</f>
        <v>2870000</v>
      </c>
      <c r="M5" s="35">
        <v>2023</v>
      </c>
      <c r="N5" s="35">
        <v>2024</v>
      </c>
      <c r="O5" s="35"/>
      <c r="P5" s="35" t="s">
        <v>88</v>
      </c>
      <c r="Q5" s="35"/>
      <c r="R5" s="35" t="s">
        <v>88</v>
      </c>
      <c r="S5" s="36" t="s">
        <v>316</v>
      </c>
      <c r="T5" s="35" t="s">
        <v>178</v>
      </c>
    </row>
    <row r="6" spans="1:20" x14ac:dyDescent="0.25">
      <c r="A6" s="1">
        <v>2</v>
      </c>
      <c r="B6" s="40"/>
      <c r="C6" s="3"/>
      <c r="D6" s="3"/>
      <c r="E6" s="3"/>
      <c r="F6" s="3"/>
      <c r="G6" s="3"/>
      <c r="H6" s="3"/>
      <c r="I6" s="3"/>
      <c r="J6" s="3"/>
      <c r="K6" s="39"/>
      <c r="L6" s="39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>
        <v>3</v>
      </c>
      <c r="B7" s="40"/>
      <c r="C7" s="3"/>
      <c r="D7" s="3"/>
      <c r="E7" s="3"/>
      <c r="F7" s="3"/>
      <c r="G7" s="3"/>
      <c r="H7" s="3"/>
      <c r="I7" s="3"/>
      <c r="J7" s="3"/>
      <c r="K7" s="39"/>
      <c r="L7" s="39"/>
      <c r="M7" s="3"/>
      <c r="N7" s="3"/>
      <c r="O7" s="3"/>
      <c r="P7" s="3"/>
      <c r="Q7" s="3"/>
      <c r="R7" s="3"/>
      <c r="S7" s="3"/>
      <c r="T7" s="3"/>
    </row>
    <row r="8" spans="1:20" x14ac:dyDescent="0.25">
      <c r="B8" s="40"/>
      <c r="C8" s="3"/>
      <c r="D8" s="3"/>
      <c r="E8" s="3"/>
      <c r="F8" s="3"/>
      <c r="G8" s="3"/>
      <c r="H8" s="3"/>
      <c r="I8" s="3"/>
      <c r="J8" s="3"/>
      <c r="K8" s="39"/>
      <c r="L8" s="39"/>
      <c r="M8" s="3"/>
      <c r="N8" s="3"/>
      <c r="O8" s="3"/>
      <c r="P8" s="3"/>
      <c r="Q8" s="3"/>
      <c r="R8" s="3"/>
      <c r="S8" s="3"/>
      <c r="T8" s="3"/>
    </row>
    <row r="9" spans="1:20" x14ac:dyDescent="0.25">
      <c r="B9" s="8"/>
    </row>
    <row r="10" spans="1:20" x14ac:dyDescent="0.25">
      <c r="B10" s="1" t="s">
        <v>466</v>
      </c>
    </row>
    <row r="11" spans="1:20" x14ac:dyDescent="0.25">
      <c r="B11" s="1" t="s">
        <v>465</v>
      </c>
    </row>
    <row r="13" spans="1:20" x14ac:dyDescent="0.25">
      <c r="B13" s="1" t="s">
        <v>575</v>
      </c>
    </row>
    <row r="16" spans="1:20" x14ac:dyDescent="0.25">
      <c r="A16" s="1" t="s">
        <v>45</v>
      </c>
    </row>
    <row r="18" spans="1:12" ht="16.149999999999999" customHeight="1" x14ac:dyDescent="0.25"/>
    <row r="24" spans="1:12" x14ac:dyDescent="0.25">
      <c r="A24" s="2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6"/>
      <c r="L24" s="6"/>
    </row>
    <row r="25" spans="1:12" x14ac:dyDescent="0.25">
      <c r="A25" s="2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6"/>
      <c r="L25" s="6"/>
    </row>
    <row r="26" spans="1:12" x14ac:dyDescent="0.25">
      <c r="A26" s="2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</row>
    <row r="27" spans="1:12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 x14ac:dyDescent="0.25">
      <c r="A28" s="2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</row>
    <row r="29" spans="1:12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6"/>
      <c r="L29" s="6"/>
    </row>
    <row r="30" spans="1:12" x14ac:dyDescent="0.25">
      <c r="A30" s="2"/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</row>
    <row r="31" spans="1:12" x14ac:dyDescent="0.25">
      <c r="A31" s="2"/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</row>
    <row r="32" spans="1:12" x14ac:dyDescent="0.25">
      <c r="A32" s="2"/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</row>
    <row r="33" spans="1:12" x14ac:dyDescent="0.25">
      <c r="A33" s="2"/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</row>
    <row r="34" spans="1:12" x14ac:dyDescent="0.25"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</row>
    <row r="35" spans="1:12" x14ac:dyDescent="0.25">
      <c r="B35" s="5"/>
      <c r="C35" s="5"/>
      <c r="D35" s="5"/>
      <c r="E35" s="5"/>
      <c r="F35" s="5"/>
      <c r="G35" s="5"/>
      <c r="H35" s="5"/>
      <c r="I35" s="5"/>
      <c r="J35" s="5"/>
      <c r="K35" s="6"/>
      <c r="L35" s="6"/>
    </row>
    <row r="36" spans="1:12" x14ac:dyDescent="0.25">
      <c r="B36" s="5"/>
      <c r="C36" s="5"/>
      <c r="D36" s="5"/>
      <c r="E36" s="5"/>
      <c r="F36" s="5"/>
      <c r="G36" s="5"/>
      <c r="H36" s="5"/>
      <c r="I36" s="5"/>
      <c r="J36" s="5"/>
      <c r="K36" s="6"/>
      <c r="L36" s="6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Petra Jahodová</cp:lastModifiedBy>
  <cp:revision/>
  <cp:lastPrinted>2026-03-05T06:40:32Z</cp:lastPrinted>
  <dcterms:created xsi:type="dcterms:W3CDTF">2020-07-22T07:46:04Z</dcterms:created>
  <dcterms:modified xsi:type="dcterms:W3CDTF">2026-03-05T06:40:32Z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