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srvfile\Users\map_admin\Desktop\"/>
    </mc:Choice>
  </mc:AlternateContent>
  <xr:revisionPtr revIDLastSave="0" documentId="8_{B499FF07-5D21-480B-B76A-2B3ACAA84A7D}" xr6:coauthVersionLast="47" xr6:coauthVersionMax="47" xr10:uidLastSave="{00000000-0000-0000-0000-000000000000}"/>
  <bookViews>
    <workbookView xWindow="-120" yWindow="-120" windowWidth="29040" windowHeight="15840" tabRatio="710"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0" i="8" l="1"/>
  <c r="L9" i="8"/>
  <c r="L8" i="8"/>
  <c r="L7" i="8"/>
  <c r="L6" i="8"/>
  <c r="L5" i="8"/>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72"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<sst xmlns="http://schemas.openxmlformats.org/spreadsheetml/2006/main" count="1977" uniqueCount="561">
  <si>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</si>
  <si>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</si>
  <si>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</si>
  <si>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</si>
  <si>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</si>
  <si>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</si>
  <si>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</si>
  <si>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</si>
  <si>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</si>
  <si>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</si>
  <si>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</si>
  <si>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</si>
  <si>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</si>
  <si>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</si>
  <si>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</si>
  <si>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</si>
  <si>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</si>
  <si>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</si>
  <si>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</si>
  <si>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</si>
  <si>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</si>
  <si>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</si>
  <si>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</si>
  <si>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</si>
  <si>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</si>
  <si>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</si>
  <si>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</si>
  <si>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</si>
  <si>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</si>
  <si>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</si>
  <si>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</si>
  <si>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</si>
  <si>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</si>
  <si>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</si>
  <si>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</si>
  <si>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</si>
  <si>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</si>
  <si>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</si>
  <si>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</si>
  <si>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</si>
  <si>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</si>
  <si>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</si>
  <si>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</si>
  <si>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</si>
  <si>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</si>
  <si>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</si>
  <si>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</si>
  <si>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</si>
  <si>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</si>
  <si>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</si>
  <si>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</si>
  <si>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</si>
  <si>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</si>
  <si>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</si>
  <si>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</si>
  <si>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Mateřská škola Česká Třebová, Habrmanova</t>
  </si>
  <si>
    <t>Město Česká Třebová</t>
  </si>
  <si>
    <t>70982317</t>
  </si>
  <si>
    <t>107590379</t>
  </si>
  <si>
    <t>600104028</t>
  </si>
  <si>
    <t>Rekonstrukce zázemí multifunkční místnosti (herny, archivní místnost, kancelář)</t>
  </si>
  <si>
    <t>Pardubický kraj</t>
  </si>
  <si>
    <t>ORP Česká Třebová</t>
  </si>
  <si>
    <t>Česká Třebová</t>
  </si>
  <si>
    <t>Prostory jsou bezbariérové, s vlastním vstupem. Využití by bylo multifunkční jak pro děti - max. počet 10 dětí (dílničky, polytechnické vzdělávání, aj.), tak pro rodiče (besedy, jednání), zaměstnance (porady, semináře, sborovna) atp.</t>
  </si>
  <si>
    <t>Ne</t>
  </si>
  <si>
    <t>Do 31.12.2022</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</si>
  <si>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</si>
  <si>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</si>
  <si>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</si>
  <si>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</si>
  <si>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</si>
  <si>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</si>
  <si>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</si>
  <si>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</si>
  <si>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</si>
  <si>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</si>
  <si>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</si>
  <si>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</si>
  <si>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Firma Rydo, cenový rozpočet dodá Martin Hlaváček z Odboru rozvoje MěÚ.</t>
  </si>
  <si>
    <t>Multifunkční hriště</t>
  </si>
  <si>
    <t>Současným trendem vzdělávání je trávení času s dětmi venku, což je ze zdravotního pohledu velice prospěšné. Naše škola tak potřebuje podpořit rekonstrukci hřiště, aby se z něj stalo bezpečné multifunkční hřiště.</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</si>
  <si>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</si>
  <si>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</si>
  <si>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</si>
  <si>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</si>
  <si>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</si>
  <si>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</si>
  <si>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</si>
  <si>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</si>
  <si>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</si>
  <si>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Cenová nabídka, dodavatel: Zdednické práce Pavel Brindzák</t>
  </si>
  <si>
    <t>Mateřská škola Dolní Dobrouč, okres Ústí nad Orlicí</t>
  </si>
  <si>
    <t>Obec Dolní Dobrouč</t>
  </si>
  <si>
    <t>75016290</t>
  </si>
  <si>
    <t>107589290</t>
  </si>
  <si>
    <t>600103226</t>
  </si>
  <si>
    <t>Rekonstrukce toalet a umýváren mateřské školy</t>
  </si>
  <si>
    <t>ORP Ústí nad Orlicí</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</si>
  <si>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</si>
  <si>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</si>
  <si>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</si>
  <si>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</si>
  <si>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</si>
  <si>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</si>
  <si>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</si>
  <si>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</si>
  <si>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</si>
  <si>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</si>
  <si>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</si>
  <si>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</si>
  <si>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</si>
  <si>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</si>
  <si>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</si>
  <si>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</si>
  <si>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</si>
  <si>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</si>
  <si>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Revitalizace zahrady mateřské školy</t>
  </si>
  <si>
    <t>Umístění nových herních prvků, které plně rozvíjí všechny oblasti dítěte a zvyšují prožitek dětí při pobytu na zahradě MŠ. Srovnání povrchu zahrady a vytvoření plochy pro bezpečné usazení těchto herních prvků (případně dopravní hřiště).</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</si>
  <si>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</si>
  <si>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</si>
  <si>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</si>
  <si>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</si>
  <si>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</si>
  <si>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</si>
  <si>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</si>
  <si>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</si>
  <si>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</si>
  <si>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</si>
  <si>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Ústí nad Orlicí</t>
  </si>
  <si>
    <t xml:space="preserve">Rádi bychom šli s dobou a umožnili dětem pracovat s interaktivní tabulí v rámci výchovně-vzdělávacího procesu. </t>
  </si>
  <si>
    <t>01/2017</t>
  </si>
  <si>
    <t>2024</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</si>
  <si>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</si>
  <si>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</si>
  <si>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</si>
  <si>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</si>
  <si>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</si>
  <si>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</si>
  <si>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</si>
  <si>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</si>
  <si>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</si>
  <si>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</si>
  <si>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</si>
  <si>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</si>
  <si>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</si>
  <si>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</si>
  <si>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</si>
  <si>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</si>
  <si>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</si>
  <si>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</si>
  <si>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</si>
  <si>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</si>
  <si>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</si>
  <si>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</si>
  <si>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</si>
  <si>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</si>
  <si>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</si>
  <si>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irelevantní (stavební povolení není potřeba)</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</si>
  <si>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</si>
  <si>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</si>
  <si>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</si>
  <si>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</si>
  <si>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</si>
  <si>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</si>
  <si>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</si>
  <si>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</si>
  <si>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</si>
  <si>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</si>
  <si>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</si>
  <si>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</si>
  <si>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</si>
  <si>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</si>
  <si>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</si>
  <si>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</si>
  <si>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</si>
  <si>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</si>
  <si>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</si>
  <si>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</si>
  <si>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</si>
  <si>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</si>
  <si>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</si>
  <si>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</si>
  <si>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</si>
  <si>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</si>
  <si>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</si>
  <si>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</si>
  <si>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</si>
  <si>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</si>
  <si>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</si>
  <si>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Bezpečné využívání plochy před budovou školky /zámková dlažba nebo betonový povrch/ a přidání dopravních a sportovních prvků / běžecká dráha, znázornění křižovatky, přechodu apod. Vybudování chodníčku - spojovací cesta mezi betonovou plochou před školkou a dopadovou plochou u houpaček a průlezek. Rozdělení chodníčku na několik částí a vyplněním různých druhů přírodnin nebo došlapového materiálu /šišky, kůra oblázky, písek, .../. Hmatové vnímání - chůze bosky.</t>
  </si>
  <si>
    <t>Spolupráce s MŠ Na Výsluní - firma z Brna.</t>
  </si>
  <si>
    <t>Oplocení zahrady MŠ</t>
  </si>
  <si>
    <t>Nové oplocení zahrady školky. Rozdělení zahrady na část, kde si děti hrají, a na část, kde je umístěn septik.</t>
  </si>
  <si>
    <t>Jednání s firmou.</t>
  </si>
  <si>
    <t>Oprava střechy</t>
  </si>
  <si>
    <t>Oprava střešní krytiny na budově MŠ.</t>
  </si>
  <si>
    <t>Rekonstrukce sklepních prostor - kotelna</t>
  </si>
  <si>
    <t>Výměna odpadních rour - spádovost, výměna vodovodních ventilů, funkční uzávěr vody a vodoměr sousedního domu přemístěn na sousední pozemek.</t>
  </si>
  <si>
    <t>Žádost i u zřizovatele.</t>
  </si>
  <si>
    <t>Mateřská škola Ústí nad Orlicí, Černovír 96</t>
  </si>
  <si>
    <t>75017717</t>
  </si>
  <si>
    <t>107589729</t>
  </si>
  <si>
    <t>600103579</t>
  </si>
  <si>
    <t>Výstavba 3 hřišť na zahradě MŠ</t>
  </si>
  <si>
    <t>Výstavba 3 různých venkovních center sportovních, pohybových a odpočinkových aktivit. 2 centra - horní a dolní zahrada MŠ - domečky s lavičkami, skluzavky, houpačky - závěsné i pružinové, dopadové plochy, průlezky, stavby - např. auto, vlak, smyslový chodník, zastíněná pískoviště, lavičky a stoly k odpočinku. 1 centrum - horní zahrada - malé fotbalové hřiště s umělým trávníkem, malými připěvněnými brankami a sítěmi proti úniku míče.</t>
  </si>
  <si>
    <t>01/2022</t>
  </si>
  <si>
    <t>12/2022</t>
  </si>
  <si>
    <t>Nic nezajištěno.</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</si>
  <si>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</si>
  <si>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</si>
  <si>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</si>
  <si>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</si>
  <si>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</si>
  <si>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</si>
  <si>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</si>
  <si>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</si>
  <si>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</si>
  <si>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Mateřská škola Ústí nad Orlicí, Pod Lesem 290</t>
  </si>
  <si>
    <t xml:space="preserve">Dopravní hřiště </t>
  </si>
  <si>
    <t xml:space="preserve">Dopravní hřiště s pryžovým povrchem pro děti předškolního věku. Na povrchu vyznačené silnice, přechody, značky. Využití v rámci vzdělávání  ústeckých mateřských škol. 
</t>
  </si>
  <si>
    <t>Osloveny firmy na vypracování nabídek.</t>
  </si>
  <si>
    <t>Mateřská škola Ústí nad Orlicí, Sokolská 165</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</si>
  <si>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</si>
  <si>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</si>
  <si>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</si>
  <si>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</si>
  <si>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</si>
  <si>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</si>
  <si>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</si>
  <si>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07/2023</t>
  </si>
  <si>
    <t>08/2023</t>
  </si>
  <si>
    <t>Rekonstrukce interiérových dveří</t>
  </si>
  <si>
    <t>Cílem projektu je pořízení nových interiérových dveří se zárubněmi. Nové dveře budou splňovat současné bezpečnostní normy a velmi obohatí estetiku interiéru školky.</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</si>
  <si>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</si>
  <si>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</si>
  <si>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Základní a mateřská škola Rybník, okres Ústí nad Orlicí</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</si>
  <si>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</si>
  <si>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</si>
  <si>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</si>
  <si>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</si>
  <si>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</si>
  <si>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</si>
  <si>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</si>
  <si>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</si>
  <si>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Vytvoření moderního, herního prostředí, které bude splňovat všechny potřebné normy a podmínky.</t>
  </si>
  <si>
    <t>Půdní přestavba v budově MŠ</t>
  </si>
  <si>
    <t xml:space="preserve">Náš záměr se týká rekonstrukce podkrovní části budovy MŠ. Je zde malé oddělení, které je umístěno v malých prostorách společně s velmi malými šatnami pro děti. Chybí zde šatny pro pedagogy. Rádi bychom zažádali o rekonstrukci půdních prostor a tím by se zvětšila část malého oddělení a zároveň vyhovující šatny pro děti i pedagogy. </t>
  </si>
  <si>
    <t>Plánovaný projekt, zatím bez dodavatele.</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</si>
  <si>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</si>
  <si>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</si>
  <si>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</si>
  <si>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</si>
  <si>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</si>
  <si>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</si>
  <si>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</si>
  <si>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</si>
  <si>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Základní škola a mateřská škola Libchavy</t>
  </si>
  <si>
    <t>Obec Libchavy</t>
  </si>
  <si>
    <t>600104796</t>
  </si>
  <si>
    <t>Relaxační patra ve třídách - MŠ Kamarád Horní Libchavy</t>
  </si>
  <si>
    <t>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</si>
  <si>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</si>
  <si>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07/2022</t>
  </si>
  <si>
    <t>08/2024</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</si>
  <si>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</si>
  <si>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</si>
  <si>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06/2022</t>
  </si>
  <si>
    <t>12/2024</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</si>
  <si>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</si>
  <si>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</si>
  <si>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</si>
  <si>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</si>
  <si>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</si>
  <si>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</si>
  <si>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</si>
  <si>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2025</t>
  </si>
  <si>
    <t>Návrh vybavení.</t>
  </si>
  <si>
    <t>Modernizace školní kuchyně</t>
  </si>
  <si>
    <t>Izolace, výměna podlahové krytiny, elektroinstalace, vzduchotechnika, vybavení.</t>
  </si>
  <si>
    <t>Vybavení třídy v MŠ</t>
  </si>
  <si>
    <t>Nákup lehátek, interaktivní koutek, didaktické učební pomůcky, knihy, nábytek.</t>
  </si>
  <si>
    <t>2020</t>
  </si>
  <si>
    <t>Zázemí pro polytechnickou výchovu/rozvoj motoriky v mateřské škole</t>
  </si>
  <si>
    <t>Pořízení vybavení pro rozvoj polytechnické výchovy, motoriky. Nábytek k uložení.</t>
  </si>
  <si>
    <t>projektový 
záměr</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</si>
  <si>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</si>
  <si>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</si>
  <si>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</si>
  <si>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</si>
  <si>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</si>
  <si>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</si>
  <si>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</si>
  <si>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IT v MŠ</t>
  </si>
  <si>
    <t xml:space="preserve">Projekt je zaměřený na vybavení MŠ digitálními technologiemi, kterými škola v tuto chvíli vůbec nedisponuje. </t>
  </si>
  <si>
    <t>2/2022</t>
  </si>
  <si>
    <t>8/2026</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</si>
  <si>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</si>
  <si>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</si>
  <si>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</si>
  <si>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</si>
  <si>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</si>
  <si>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</si>
  <si>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2023</t>
  </si>
  <si>
    <t>MŠ - nákup nových didaktických pomůcek, vybavení kmenových tříd novým nábytkem</t>
  </si>
  <si>
    <t>V rámci projektu dojde k nákupu nových didaktických pomůcek, k dovybavení MŠ novým nábytkem, kobercem, úložnými prostory a IT technikou.</t>
  </si>
  <si>
    <t>Multifunkční hřiště</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</si>
  <si>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</si>
  <si>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</si>
  <si>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</si>
  <si>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</si>
  <si>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</si>
  <si>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Hemžení</t>
  </si>
  <si>
    <t>Sopotnice</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</si>
  <si>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</si>
  <si>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</si>
  <si>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</si>
  <si>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</si>
  <si>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</si>
  <si>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</si>
  <si>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</si>
  <si>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</si>
  <si>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71004467</t>
  </si>
  <si>
    <t>107590247</t>
  </si>
  <si>
    <t>600104681</t>
  </si>
  <si>
    <t>Užitečná zahrada - revitalizace zahrady mateřské školy v oblasti polytechnického vzdělávání</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</si>
  <si>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</si>
  <si>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</si>
  <si>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</si>
  <si>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102642010</t>
  </si>
  <si>
    <t>Venkovní učebna</t>
  </si>
  <si>
    <t>Výuka dětí venku, zázemí pro činnost školy, družiny - přírodní vědy a cizí jazyky</t>
  </si>
  <si>
    <t>09/2025</t>
  </si>
  <si>
    <t>x</t>
  </si>
  <si>
    <t>připravená projektová dokumentace</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</si>
  <si>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</si>
  <si>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</si>
  <si>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</si>
  <si>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</si>
  <si>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</si>
  <si>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</si>
  <si>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</si>
  <si>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</si>
  <si>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</si>
  <si>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</si>
  <si>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</si>
  <si>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</si>
  <si>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</si>
  <si>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</si>
  <si>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</si>
  <si>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</si>
  <si>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06/2023</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</si>
  <si>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</si>
  <si>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</si>
  <si>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12/2023</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</si>
  <si>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</si>
  <si>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</si>
  <si>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</si>
  <si>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</si>
  <si>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</si>
  <si>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09/2023</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</si>
  <si>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</si>
  <si>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</si>
  <si>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Ano</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</si>
  <si>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</si>
  <si>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</si>
  <si>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</si>
  <si>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</si>
  <si>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</si>
  <si>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</si>
  <si>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</si>
  <si>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</si>
  <si>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Základní škola a mateřská škola Orlické Podhůří</t>
  </si>
  <si>
    <t>Elektronický systém - vchod ZŠ</t>
  </si>
  <si>
    <t>Elektroinstalace, nákup systému.</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</si>
  <si>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</si>
  <si>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</si>
  <si>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</si>
  <si>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</si>
  <si>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</si>
  <si>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</si>
  <si>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</si>
  <si>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</si>
  <si>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</si>
  <si>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Základní škola a mateřská škola Pramínek, Semanín</t>
  </si>
  <si>
    <t>Obec Semanín</t>
  </si>
  <si>
    <t>Vybavení školních zahrad k výuce a herním aktivitám</t>
  </si>
  <si>
    <t>Semanín</t>
  </si>
  <si>
    <t>Cílem projektu je efektivní využití školní zahrady, která dosud nebyla využívána. Vybudování venkovní učebny pro žáky 1. stupně ZŠ za účelem vzdělávání a relaxačních chvilek o přestávkách, relaxační koutek + zázemí pro hračky a školní pomůcky, pískoviště, vybudování volejbalového hřiště, lavičky k sezení + lavice ve venkovní učebně, zahradní herní prvky, oplocení zahrady.</t>
  </si>
  <si>
    <t>zatím NE, bude řešeno operativně</t>
  </si>
  <si>
    <t>Základní škola a mateřská škola Rybník, okres Ústí nad Orlicí</t>
  </si>
  <si>
    <t>70983607</t>
  </si>
  <si>
    <t>102642028</t>
  </si>
  <si>
    <t>Modernizace školní zahrady ZŠ - venkovní učebna</t>
  </si>
  <si>
    <t>Dřevěná pergola umístěná v prostoru zahrady, krytá ze dvou stran. Uvnitř dvě dřevěné lavičky a stolečky.</t>
  </si>
  <si>
    <t>102654042</t>
  </si>
  <si>
    <t>Rekonstrukce podlah - chodby</t>
  </si>
  <si>
    <t>Škola potřebuje rekonstruovat podlahy na chodbách školy -dlažba. Výměna</t>
  </si>
  <si>
    <t>Vybavení prostor ŠD novými IT</t>
  </si>
  <si>
    <t>V rámci projektu dojde k zařízení prostor ŠD interaktivní tabulí, PC, projektorem.</t>
  </si>
  <si>
    <t>Práce s digitálními technologiemi</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</si>
  <si>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</si>
  <si>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</si>
  <si>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</si>
  <si>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</si>
  <si>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</si>
  <si>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</si>
  <si>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</si>
  <si>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</si>
  <si>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</si>
  <si>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</si>
  <si>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</si>
  <si>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</si>
  <si>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</si>
  <si>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</si>
  <si>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</si>
  <si>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</si>
  <si>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</si>
  <si>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</si>
  <si>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</si>
  <si>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</si>
  <si>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 xml:space="preserve">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
</t>
  </si>
  <si>
    <t>probíhají práce na projektové dokumentaci</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</si>
  <si>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</si>
  <si>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</si>
  <si>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</si>
  <si>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</si>
  <si>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</si>
  <si>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</si>
  <si>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</si>
  <si>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</si>
  <si>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</si>
  <si>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</si>
  <si>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</si>
  <si>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</si>
  <si>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</si>
  <si>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</si>
  <si>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</si>
  <si>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</si>
  <si>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</si>
  <si>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</si>
  <si>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</si>
  <si>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</si>
  <si>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</si>
  <si>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</si>
  <si>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</si>
  <si>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</si>
  <si>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</si>
  <si>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</si>
  <si>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Poradenské pracoviště</t>
  </si>
  <si>
    <t>Projektem vybudujeme odpovídající zázemí pro školní poradenské pracoviště - odbornou učebnu pro výuku pro žáky se SVP a také pro jednání s rodiči.</t>
  </si>
  <si>
    <t>Renovace šaten II. stupně</t>
  </si>
  <si>
    <t>Renovace stávajících prostor šaten na budově II. stupně.</t>
  </si>
  <si>
    <t>Pouze projektový záměr</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</si>
  <si>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</si>
  <si>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</si>
  <si>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</si>
  <si>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</si>
  <si>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</si>
  <si>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</si>
  <si>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</si>
  <si>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</si>
  <si>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</si>
  <si>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</si>
  <si>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</si>
  <si>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</si>
  <si>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</si>
  <si>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</si>
  <si>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07/2024</t>
  </si>
  <si>
    <t>Konzultace s dodavatelem.</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</si>
  <si>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</si>
  <si>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</si>
  <si>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Připravena projektová dokumentace.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</si>
  <si>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</si>
  <si>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</si>
  <si>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</si>
  <si>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</si>
  <si>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</si>
  <si>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</si>
  <si>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2027</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</si>
  <si>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</si>
  <si>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</si>
  <si>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</si>
  <si>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</si>
  <si>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</si>
  <si>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</si>
  <si>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</si>
  <si>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</si>
  <si>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</si>
  <si>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</si>
  <si>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</si>
  <si>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</si>
  <si>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</si>
  <si>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</si>
  <si>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</si>
  <si>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</si>
  <si>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</si>
  <si>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</si>
  <si>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</si>
  <si>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</si>
  <si>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</si>
  <si>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</si>
  <si>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</si>
  <si>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</si>
  <si>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</si>
  <si>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</si>
  <si>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</si>
  <si>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</si>
  <si>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</si>
  <si>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</si>
  <si>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</si>
  <si>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</si>
  <si>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</si>
  <si>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</si>
  <si>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</si>
  <si>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</si>
  <si>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</si>
  <si>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</si>
  <si>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</si>
  <si>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</si>
  <si>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</si>
  <si>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</si>
  <si>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</si>
  <si>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</si>
  <si>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</si>
  <si>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</si>
  <si>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</si>
  <si>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</si>
  <si>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</si>
  <si>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</si>
  <si>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</si>
  <si>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</si>
  <si>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</si>
  <si>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</si>
  <si>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</si>
  <si>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</si>
  <si>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</si>
  <si>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</si>
  <si>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</si>
  <si>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</si>
  <si>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Dům dětí a mládeže Kamarád, Česká Třebová</t>
  </si>
  <si>
    <t>Rozšíření činnosti DDM  Kamarád</t>
  </si>
  <si>
    <t>01/2023</t>
  </si>
  <si>
    <t>Jedná se zatím pouze o záměr. Další kroky nebyly učiněny.</t>
  </si>
  <si>
    <t>Rozšíření volnočasových aktivit - venkovní učebna</t>
  </si>
  <si>
    <t>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našly také uplatnění. Během příměstských táborů by využití venkovní učebny bylo velmi žádané. Zájem o příměstské tábory narůstá a během lentích měsíců je lepší být s dětmi venku než v budově organizace.</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</si>
  <si>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</si>
  <si>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</si>
  <si>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</si>
  <si>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</si>
  <si>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</si>
  <si>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</si>
  <si>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Navržena vizualizace a rozpočet projektu.</t>
  </si>
  <si>
    <t>Robert Holmes</t>
  </si>
  <si>
    <t>72844574</t>
  </si>
  <si>
    <t>Venkovní učebna pro výuku cizích jazyků</t>
  </si>
  <si>
    <t xml:space="preserve">Cílem projektu je rozšíření možností při výuce cizích jazyků výstavbou venkovní učebny – zastřešeného prostranství, které bude vybaveno elektroinstalací, umyvadlem, stolem a židlemi. Kapacita prostranství bude 15 studentů.
Součástí projektu bude vybudování bezbariérového přístupu do venkovní učebny. 
</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</si>
  <si>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</si>
  <si>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</si>
  <si>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</si>
  <si>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Schváleno v Ústí nad Orlicí dne 07.06.2022 Řídícím výborem MAP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</si>
</sst>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19"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theme="0"/>
      </patternFill>
    </fill>
    <fill>
      <patternFill patternType="solid">
        <fgColor theme="0"/>
        <bgColor theme="0"/>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486">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15" fillId="0" borderId="0" xfId="0" applyFont="1" applyProtection="1">
      <protection locked="0"/>
    </xf>
    <xf numFmtId="0" fontId="0" fillId="0" borderId="0" xfId="0" applyFill="1" applyProtection="1">
      <protection locked="0"/>
    </xf>
    <xf numFmtId="0" fontId="14" fillId="0" borderId="0" xfId="0" applyFont="1" applyFill="1" applyProtection="1">
      <protection locked="0"/>
    </xf>
    <xf numFmtId="3" fontId="14" fillId="0" borderId="0" xfId="0" applyNumberFormat="1" applyFont="1" applyFill="1" applyProtection="1">
      <protection locked="0"/>
    </xf>
    <xf numFmtId="0" fontId="0" fillId="2" borderId="0" xfId="0"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17"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17" fillId="2" borderId="10"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wrapText="1"/>
    </xf>
    <xf numFmtId="0" fontId="17"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4" fillId="0" borderId="13" xfId="0" applyFont="1" applyBorder="1" applyAlignment="1" applyProtection="1">
      <alignment horizontal="center" vertical="center"/>
      <protection locked="0"/>
    </xf>
    <xf numFmtId="0" fontId="4" fillId="0" borderId="1" xfId="0" applyFont="1" applyBorder="1" applyAlignment="1" applyProtection="1">
      <alignment horizontal="left" vertical="center" wrapText="1" shrinkToFi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3" xfId="0" applyFont="1" applyBorder="1" applyAlignment="1" applyProtection="1">
      <alignment horizontal="left" vertical="center" wrapText="1"/>
      <protection locked="0"/>
    </xf>
    <xf numFmtId="0" fontId="4" fillId="0" borderId="13" xfId="0" applyFont="1" applyBorder="1" applyAlignment="1" applyProtection="1">
      <alignment vertical="center" wrapText="1"/>
      <protection locked="0"/>
    </xf>
    <xf numFmtId="0" fontId="4" fillId="0" borderId="10" xfId="0" applyFont="1" applyBorder="1" applyAlignment="1" applyProtection="1">
      <alignment vertical="center" wrapText="1"/>
      <protection locked="0"/>
    </xf>
    <xf numFmtId="0" fontId="13" fillId="0" borderId="13" xfId="0" applyFont="1" applyBorder="1" applyAlignment="1" applyProtection="1">
      <alignment horizontal="left" vertical="center" wrapText="1"/>
      <protection locked="0"/>
    </xf>
    <xf numFmtId="164" fontId="4" fillId="0" borderId="1"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 xfId="0" applyFont="1" applyBorder="1" applyProtection="1">
      <protection locked="0"/>
    </xf>
    <xf numFmtId="0" fontId="4" fillId="0" borderId="3" xfId="0" applyFont="1" applyBorder="1" applyProtection="1">
      <protection locked="0"/>
    </xf>
    <xf numFmtId="0" fontId="13" fillId="0" borderId="13" xfId="0" applyFont="1" applyBorder="1" applyAlignment="1" applyProtection="1">
      <alignment horizontal="center" vertical="center" wrapText="1" shrinkToFit="1"/>
      <protection locked="0"/>
    </xf>
    <xf numFmtId="0" fontId="13" fillId="0" borderId="9" xfId="0" applyFont="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4" fillId="0" borderId="31" xfId="0" applyFont="1" applyBorder="1" applyAlignment="1" applyProtection="1">
      <alignment vertical="center" wrapText="1"/>
      <protection locked="0"/>
    </xf>
    <xf numFmtId="0" fontId="13" fillId="0" borderId="51" xfId="0" applyFont="1" applyBorder="1" applyAlignment="1" applyProtection="1">
      <alignment horizontal="left" vertical="center" wrapText="1"/>
      <protection locked="0"/>
    </xf>
    <xf numFmtId="164" fontId="4"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3" xfId="0" applyFont="1" applyBorder="1" applyProtection="1">
      <protection locked="0"/>
    </xf>
    <xf numFmtId="0" fontId="4" fillId="0" borderId="48" xfId="0" applyFont="1" applyBorder="1" applyProtection="1">
      <protection locked="0"/>
    </xf>
    <xf numFmtId="0" fontId="13" fillId="0" borderId="51" xfId="0" applyFont="1" applyBorder="1" applyAlignment="1" applyProtection="1">
      <alignment horizontal="center" vertical="center" wrapText="1" shrinkToFit="1"/>
      <protection locked="0"/>
    </xf>
    <xf numFmtId="0" fontId="13" fillId="0" borderId="52" xfId="0" applyFont="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51" xfId="0" applyFont="1" applyFill="1" applyBorder="1" applyAlignment="1" applyProtection="1">
      <alignment horizontal="left" vertical="center" wrapText="1"/>
      <protection locked="0"/>
    </xf>
    <xf numFmtId="0" fontId="4" fillId="3" borderId="31" xfId="0" applyFont="1" applyFill="1" applyBorder="1" applyAlignment="1" applyProtection="1">
      <alignment vertical="center" wrapText="1"/>
      <protection locked="0"/>
    </xf>
    <xf numFmtId="0" fontId="13" fillId="3" borderId="31" xfId="0" applyFont="1" applyFill="1" applyBorder="1" applyAlignment="1" applyProtection="1">
      <alignment horizontal="left" vertical="center" wrapText="1"/>
      <protection locked="0"/>
    </xf>
    <xf numFmtId="164" fontId="4" fillId="3" borderId="37" xfId="0" applyNumberFormat="1" applyFont="1" applyFill="1" applyBorder="1" applyAlignment="1" applyProtection="1">
      <alignment horizontal="center" vertical="center"/>
      <protection locked="0"/>
    </xf>
    <xf numFmtId="164" fontId="4" fillId="3" borderId="38"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3" xfId="0" applyFont="1" applyFill="1" applyBorder="1" applyProtection="1">
      <protection locked="0"/>
    </xf>
    <xf numFmtId="0" fontId="4" fillId="3" borderId="48" xfId="0" applyFont="1" applyFill="1" applyBorder="1" applyProtection="1">
      <protection locked="0"/>
    </xf>
    <xf numFmtId="0" fontId="13" fillId="3" borderId="31" xfId="0" applyFont="1" applyFill="1" applyBorder="1" applyAlignment="1" applyProtection="1">
      <alignment horizontal="center" vertical="center" wrapText="1" shrinkToFit="1"/>
      <protection locked="0"/>
    </xf>
    <xf numFmtId="0" fontId="13" fillId="3" borderId="41"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left" vertical="center" wrapText="1"/>
      <protection locked="0"/>
    </xf>
    <xf numFmtId="0" fontId="13" fillId="3" borderId="51" xfId="0" applyFont="1" applyFill="1" applyBorder="1" applyAlignment="1" applyProtection="1">
      <alignment horizontal="left" vertical="center" wrapText="1"/>
      <protection locked="0"/>
    </xf>
    <xf numFmtId="164" fontId="4"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4" fillId="3" borderId="25" xfId="0" applyFont="1" applyFill="1" applyBorder="1" applyProtection="1">
      <protection locked="0"/>
    </xf>
    <xf numFmtId="0" fontId="4" fillId="3" borderId="51" xfId="0" applyFont="1" applyFill="1" applyBorder="1" applyAlignment="1" applyProtection="1">
      <alignment vertical="center" wrapText="1"/>
      <protection locked="0"/>
    </xf>
    <xf numFmtId="0" fontId="4" fillId="0" borderId="51" xfId="0" applyFont="1" applyBorder="1" applyAlignment="1" applyProtection="1">
      <alignment vertical="center" wrapText="1"/>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0" fontId="4" fillId="0" borderId="25" xfId="0" applyFont="1" applyBorder="1" applyProtection="1">
      <protection locked="0"/>
    </xf>
    <xf numFmtId="0" fontId="13" fillId="0" borderId="31" xfId="0" applyFont="1" applyBorder="1" applyAlignment="1" applyProtection="1">
      <alignment horizontal="center" vertical="center" wrapText="1" shrinkToFit="1"/>
      <protection locked="0"/>
    </xf>
    <xf numFmtId="0" fontId="13" fillId="0" borderId="41" xfId="0" applyFont="1" applyBorder="1" applyAlignment="1" applyProtection="1">
      <alignment horizontal="center" vertical="center" wrapText="1" shrinkToFit="1"/>
      <protection locked="0"/>
    </xf>
    <xf numFmtId="0" fontId="4" fillId="0" borderId="53" xfId="0" applyFont="1" applyBorder="1" applyAlignment="1" applyProtection="1">
      <alignment vertical="center" wrapText="1"/>
      <protection locked="0"/>
    </xf>
    <xf numFmtId="164" fontId="4" fillId="0" borderId="23" xfId="0" applyNumberFormat="1" applyFont="1" applyBorder="1" applyAlignment="1" applyProtection="1">
      <alignment horizontal="center" vertical="center" wrapText="1"/>
      <protection locked="0"/>
    </xf>
    <xf numFmtId="164" fontId="4" fillId="0" borderId="52" xfId="0" applyNumberFormat="1" applyFont="1" applyBorder="1" applyAlignment="1" applyProtection="1">
      <alignment horizontal="center" vertical="center" wrapText="1"/>
      <protection locked="0"/>
    </xf>
    <xf numFmtId="0" fontId="4" fillId="0" borderId="31"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13" fillId="0" borderId="31" xfId="0" applyFont="1" applyBorder="1" applyAlignment="1" applyProtection="1">
      <alignment horizontal="left" vertical="center" wrapText="1"/>
      <protection locked="0"/>
    </xf>
    <xf numFmtId="0" fontId="4" fillId="0" borderId="48" xfId="0" applyFont="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4" fillId="0" borderId="51" xfId="0" applyFont="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7" xfId="0" applyFont="1" applyBorder="1" applyProtection="1">
      <protection locked="0"/>
    </xf>
    <xf numFmtId="0" fontId="4" fillId="0" borderId="38" xfId="0" applyFont="1" applyBorder="1" applyProtection="1">
      <protection locked="0"/>
    </xf>
    <xf numFmtId="0" fontId="4" fillId="0" borderId="31" xfId="0" applyFont="1" applyBorder="1" applyAlignment="1" applyProtection="1">
      <alignment vertical="center"/>
      <protection locked="0"/>
    </xf>
    <xf numFmtId="0" fontId="4" fillId="3" borderId="48" xfId="0" applyFont="1" applyFill="1" applyBorder="1" applyAlignment="1" applyProtection="1">
      <alignment horizontal="center" vertical="center"/>
      <protection locked="0"/>
    </xf>
    <xf numFmtId="0" fontId="13" fillId="3" borderId="31" xfId="0" applyFont="1" applyFill="1" applyBorder="1" applyAlignment="1" applyProtection="1">
      <alignment horizontal="left" vertical="center"/>
      <protection locked="0"/>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7" xfId="0" applyFont="1" applyFill="1" applyBorder="1" applyProtection="1">
      <protection locked="0"/>
    </xf>
    <xf numFmtId="0" fontId="4" fillId="3" borderId="38" xfId="0" applyFont="1" applyFill="1" applyBorder="1" applyProtection="1">
      <protection locked="0"/>
    </xf>
    <xf numFmtId="0" fontId="13" fillId="0" borderId="31" xfId="0" applyFont="1" applyBorder="1" applyAlignment="1" applyProtection="1">
      <alignment horizontal="left"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wrapText="1" shrinkToFit="1"/>
      <protection locked="0"/>
    </xf>
    <xf numFmtId="0" fontId="4" fillId="0" borderId="41" xfId="0" applyFont="1" applyBorder="1" applyAlignment="1" applyProtection="1">
      <alignment horizontal="center" vertical="center" wrapText="1" shrinkToFit="1"/>
      <protection locked="0"/>
    </xf>
    <xf numFmtId="0" fontId="4" fillId="0" borderId="37" xfId="0" applyFont="1" applyBorder="1" applyAlignment="1" applyProtection="1">
      <alignment horizontal="left" vertical="center" wrapText="1" shrinkToFit="1"/>
      <protection locked="0"/>
    </xf>
    <xf numFmtId="0" fontId="13" fillId="0" borderId="55" xfId="0" applyFont="1" applyBorder="1" applyAlignment="1" applyProtection="1">
      <alignment horizontal="center" vertical="center" wrapText="1" shrinkToFit="1"/>
      <protection locked="0"/>
    </xf>
    <xf numFmtId="0" fontId="4" fillId="0" borderId="24" xfId="0" applyFont="1" applyBorder="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13" fillId="0" borderId="51" xfId="0" applyFont="1" applyBorder="1" applyAlignment="1" applyProtection="1">
      <alignment vertical="center" wrapText="1"/>
      <protection locked="0"/>
    </xf>
    <xf numFmtId="0" fontId="4" fillId="0" borderId="24"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164" fontId="13" fillId="0" borderId="23"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56" xfId="0" applyFont="1" applyBorder="1" applyAlignment="1" applyProtection="1">
      <alignment horizontal="left" vertical="center" wrapText="1" shrinkToFit="1"/>
      <protection locked="0"/>
    </xf>
    <xf numFmtId="0" fontId="4" fillId="0" borderId="57"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16" xfId="0" applyFont="1" applyBorder="1" applyAlignment="1" applyProtection="1">
      <alignment horizontal="left" vertical="center" wrapText="1"/>
      <protection locked="0"/>
    </xf>
    <xf numFmtId="0" fontId="4" fillId="0" borderId="16" xfId="0" applyFont="1" applyBorder="1" applyAlignment="1" applyProtection="1">
      <alignment horizontal="left" vertical="center"/>
      <protection locked="0"/>
    </xf>
    <xf numFmtId="0" fontId="13" fillId="0" borderId="16" xfId="0" applyFont="1" applyBorder="1" applyAlignment="1" applyProtection="1">
      <alignment horizontal="left" vertical="center" wrapText="1"/>
      <protection locked="0"/>
    </xf>
    <xf numFmtId="164" fontId="4" fillId="0" borderId="56" xfId="0" applyNumberFormat="1" applyFont="1" applyBorder="1" applyAlignment="1" applyProtection="1">
      <alignment horizontal="center" vertical="center"/>
      <protection locked="0"/>
    </xf>
    <xf numFmtId="164" fontId="4" fillId="0" borderId="58" xfId="0" applyNumberFormat="1"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56" xfId="0" applyFont="1" applyBorder="1" applyAlignment="1" applyProtection="1">
      <alignment horizontal="center"/>
      <protection locked="0"/>
    </xf>
    <xf numFmtId="0" fontId="4" fillId="0" borderId="58" xfId="0" applyFont="1" applyBorder="1" applyAlignment="1" applyProtection="1">
      <alignment horizontal="center"/>
      <protection locked="0"/>
    </xf>
    <xf numFmtId="0" fontId="13" fillId="0" borderId="16" xfId="0" applyFont="1" applyBorder="1" applyAlignment="1" applyProtection="1">
      <alignment horizontal="center" vertical="center" wrapText="1" shrinkToFit="1"/>
      <protection locked="0"/>
    </xf>
    <xf numFmtId="0" fontId="4" fillId="0" borderId="51" xfId="0" applyFont="1" applyBorder="1" applyAlignment="1" applyProtection="1">
      <alignment horizontal="center" vertical="center"/>
      <protection locked="0"/>
    </xf>
    <xf numFmtId="0" fontId="4" fillId="0" borderId="37" xfId="0" applyFont="1" applyBorder="1" applyAlignment="1" applyProtection="1">
      <alignment horizontal="left" vertical="center" wrapText="1" shrinkToFit="1"/>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4" fillId="0" borderId="51" xfId="0" applyFont="1" applyBorder="1" applyAlignment="1" applyProtection="1">
      <alignment horizontal="left" vertical="center"/>
      <protection locked="0"/>
    </xf>
    <xf numFmtId="0" fontId="13" fillId="0" borderId="51" xfId="0" applyFont="1" applyBorder="1" applyAlignment="1" applyProtection="1">
      <alignment horizontal="left" vertical="center" wrapText="1"/>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7" xfId="0" applyFont="1" applyBorder="1" applyAlignment="1" applyProtection="1">
      <alignment horizontal="center"/>
      <protection locked="0"/>
    </xf>
    <xf numFmtId="0" fontId="4" fillId="0" borderId="38" xfId="0" applyFont="1" applyBorder="1" applyAlignment="1" applyProtection="1">
      <alignment horizontal="center"/>
      <protection locked="0"/>
    </xf>
    <xf numFmtId="0" fontId="13" fillId="0" borderId="51" xfId="0" applyFont="1" applyBorder="1" applyAlignment="1" applyProtection="1">
      <alignment horizontal="center" vertical="center" wrapText="1" shrinkToFit="1"/>
      <protection locked="0"/>
    </xf>
    <xf numFmtId="0" fontId="4" fillId="0" borderId="59" xfId="0" applyFont="1" applyBorder="1" applyAlignment="1" applyProtection="1">
      <alignment horizontal="center" vertical="center"/>
      <protection locked="0"/>
    </xf>
    <xf numFmtId="0" fontId="4" fillId="0" borderId="17" xfId="0" applyFont="1" applyBorder="1" applyAlignment="1" applyProtection="1">
      <alignment horizontal="left" vertical="center" wrapText="1" shrinkToFit="1"/>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59" xfId="0" applyFont="1" applyBorder="1" applyAlignment="1" applyProtection="1">
      <alignment horizontal="center" vertical="center" wrapText="1"/>
      <protection locked="0"/>
    </xf>
    <xf numFmtId="0" fontId="4" fillId="0" borderId="59"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164" fontId="4" fillId="0" borderId="17" xfId="0" applyNumberFormat="1" applyFont="1" applyBorder="1" applyAlignment="1" applyProtection="1">
      <alignment horizontal="center" vertical="center"/>
      <protection locked="0"/>
    </xf>
    <xf numFmtId="164" fontId="4" fillId="0" borderId="19"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7" xfId="0" applyFont="1" applyBorder="1" applyAlignment="1" applyProtection="1">
      <alignment horizontal="center"/>
      <protection locked="0"/>
    </xf>
    <xf numFmtId="0" fontId="4" fillId="0" borderId="19" xfId="0" applyFont="1" applyBorder="1" applyAlignment="1" applyProtection="1">
      <alignment horizontal="center"/>
      <protection locked="0"/>
    </xf>
    <xf numFmtId="0" fontId="13" fillId="0" borderId="59" xfId="0" applyFont="1" applyBorder="1" applyAlignment="1" applyProtection="1">
      <alignment horizontal="center" vertical="center" wrapText="1" shrinkToFit="1"/>
      <protection locked="0"/>
    </xf>
    <xf numFmtId="0" fontId="4" fillId="0" borderId="11" xfId="0" applyFont="1" applyBorder="1" applyAlignment="1" applyProtection="1">
      <alignment horizontal="center" vertical="center"/>
      <protection locked="0"/>
    </xf>
    <xf numFmtId="0" fontId="4" fillId="0" borderId="20" xfId="0" applyFont="1" applyBorder="1" applyAlignment="1" applyProtection="1">
      <alignment horizontal="left" vertical="center" wrapText="1" shrinkToFit="1"/>
      <protection locked="0"/>
    </xf>
    <xf numFmtId="0" fontId="4" fillId="0" borderId="21" xfId="0" applyFont="1" applyBorder="1" applyAlignment="1" applyProtection="1">
      <alignment horizontal="left" vertical="center" wrapText="1"/>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1"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164" fontId="4" fillId="0" borderId="20" xfId="0" applyNumberFormat="1" applyFont="1" applyBorder="1" applyAlignment="1" applyProtection="1">
      <alignment horizontal="center" vertical="center"/>
      <protection locked="0"/>
    </xf>
    <xf numFmtId="164" fontId="4" fillId="0" borderId="22"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0"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13" fillId="0" borderId="11" xfId="0" applyFont="1" applyBorder="1" applyAlignment="1" applyProtection="1">
      <alignment horizontal="center" vertical="center" wrapText="1" shrinkToFit="1"/>
      <protection locked="0"/>
    </xf>
    <xf numFmtId="0" fontId="4" fillId="3" borderId="13" xfId="0" applyFont="1" applyFill="1" applyBorder="1" applyAlignment="1" applyProtection="1">
      <alignment horizontal="center" vertical="center"/>
      <protection locked="0"/>
    </xf>
    <xf numFmtId="0" fontId="4" fillId="3" borderId="1" xfId="0" applyFont="1" applyFill="1" applyBorder="1" applyAlignment="1" applyProtection="1">
      <alignment vertical="center" wrapText="1"/>
      <protection locked="0"/>
    </xf>
    <xf numFmtId="0" fontId="4" fillId="3" borderId="32" xfId="0" applyFont="1" applyFill="1" applyBorder="1" applyAlignment="1" applyProtection="1">
      <alignment vertical="center" wrapText="1"/>
      <protection locked="0"/>
    </xf>
    <xf numFmtId="0" fontId="4" fillId="3" borderId="40"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protection locked="0"/>
    </xf>
    <xf numFmtId="0" fontId="4" fillId="3" borderId="13" xfId="0" applyFont="1" applyFill="1" applyBorder="1" applyAlignment="1" applyProtection="1">
      <alignment vertical="center" wrapText="1"/>
      <protection locked="0"/>
    </xf>
    <xf numFmtId="0" fontId="4" fillId="3" borderId="13" xfId="0" applyFont="1" applyFill="1" applyBorder="1" applyAlignment="1" applyProtection="1">
      <alignment vertical="center"/>
      <protection locked="0"/>
    </xf>
    <xf numFmtId="164" fontId="4" fillId="3" borderId="1" xfId="0" applyNumberFormat="1" applyFont="1" applyFill="1" applyBorder="1" applyAlignment="1" applyProtection="1">
      <alignment horizontal="center" vertical="center"/>
      <protection locked="0"/>
    </xf>
    <xf numFmtId="164" fontId="4" fillId="3" borderId="3" xfId="0" applyNumberFormat="1" applyFont="1" applyFill="1" applyBorder="1" applyAlignment="1" applyProtection="1">
      <alignment horizontal="center" vertical="center"/>
      <protection locked="0"/>
    </xf>
    <xf numFmtId="49" fontId="4" fillId="3" borderId="1" xfId="0" applyNumberFormat="1" applyFont="1" applyFill="1" applyBorder="1" applyAlignment="1" applyProtection="1">
      <alignment horizontal="center" vertical="center"/>
      <protection locked="0"/>
    </xf>
    <xf numFmtId="49" fontId="4" fillId="3" borderId="60"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wrapText="1" shrinkToFit="1"/>
      <protection locked="0"/>
    </xf>
    <xf numFmtId="0" fontId="13" fillId="4" borderId="3" xfId="0" applyFont="1" applyFill="1" applyBorder="1" applyAlignment="1" applyProtection="1">
      <alignment horizontal="center" vertical="center" wrapText="1" shrinkToFit="1"/>
      <protection locked="0"/>
    </xf>
    <xf numFmtId="0" fontId="4" fillId="2" borderId="31" xfId="0" applyFont="1" applyFill="1" applyBorder="1" applyAlignment="1" applyProtection="1">
      <alignment horizontal="center" vertical="center"/>
      <protection locked="0"/>
    </xf>
    <xf numFmtId="0" fontId="4" fillId="2" borderId="61" xfId="0" applyFont="1" applyFill="1" applyBorder="1" applyAlignment="1" applyProtection="1">
      <alignment vertical="center" wrapText="1"/>
      <protection locked="0"/>
    </xf>
    <xf numFmtId="0" fontId="4" fillId="2" borderId="24" xfId="0" applyFont="1" applyFill="1" applyBorder="1" applyAlignment="1" applyProtection="1">
      <alignment vertical="center" wrapText="1"/>
      <protection locked="0"/>
    </xf>
    <xf numFmtId="0" fontId="4" fillId="2" borderId="49"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41" xfId="0" applyFont="1" applyFill="1" applyBorder="1" applyAlignment="1" applyProtection="1">
      <alignment horizontal="center" vertical="center"/>
      <protection locked="0"/>
    </xf>
    <xf numFmtId="0" fontId="4" fillId="2" borderId="31" xfId="0" applyFont="1" applyFill="1" applyBorder="1" applyAlignment="1" applyProtection="1">
      <alignment vertical="center" wrapText="1" shrinkToFit="1"/>
      <protection locked="0"/>
    </xf>
    <xf numFmtId="0" fontId="4" fillId="2" borderId="31" xfId="0" applyFont="1" applyFill="1" applyBorder="1" applyAlignment="1" applyProtection="1">
      <alignment vertical="center" wrapText="1"/>
      <protection locked="0"/>
    </xf>
    <xf numFmtId="0" fontId="4" fillId="2" borderId="31" xfId="0" applyFont="1" applyFill="1" applyBorder="1" applyAlignment="1" applyProtection="1">
      <alignment vertical="center"/>
      <protection locked="0"/>
    </xf>
    <xf numFmtId="164" fontId="4" fillId="2" borderId="23" xfId="0" applyNumberFormat="1" applyFont="1" applyFill="1" applyBorder="1" applyAlignment="1" applyProtection="1">
      <alignment horizontal="center" vertical="center"/>
      <protection locked="0"/>
    </xf>
    <xf numFmtId="164" fontId="4" fillId="2" borderId="25"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protection locked="0"/>
    </xf>
    <xf numFmtId="49" fontId="4" fillId="2" borderId="48" xfId="0" applyNumberFormat="1"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wrapText="1" shrinkToFit="1"/>
      <protection locked="0"/>
    </xf>
    <xf numFmtId="0" fontId="4" fillId="2" borderId="25" xfId="0" applyFont="1" applyFill="1" applyBorder="1" applyAlignment="1" applyProtection="1">
      <alignment horizontal="center" vertical="center" wrapText="1" shrinkToFit="1"/>
      <protection locked="0"/>
    </xf>
    <xf numFmtId="0" fontId="4" fillId="2" borderId="61"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left" vertical="center"/>
      <protection locked="0"/>
    </xf>
    <xf numFmtId="0" fontId="4" fillId="2" borderId="41" xfId="0" applyFont="1" applyFill="1" applyBorder="1" applyAlignment="1" applyProtection="1">
      <alignment horizontal="left" vertical="center"/>
      <protection locked="0"/>
    </xf>
    <xf numFmtId="0" fontId="4" fillId="2" borderId="31" xfId="0" applyFont="1" applyFill="1" applyBorder="1" applyAlignment="1" applyProtection="1">
      <alignment horizontal="left" vertical="center" wrapText="1"/>
      <protection locked="0"/>
    </xf>
    <xf numFmtId="164" fontId="4" fillId="2" borderId="49" xfId="0" applyNumberFormat="1" applyFont="1" applyFill="1" applyBorder="1" applyAlignment="1" applyProtection="1">
      <alignment horizontal="center" vertical="center"/>
      <protection locked="0"/>
    </xf>
    <xf numFmtId="0" fontId="4" fillId="2" borderId="48" xfId="0" applyFont="1" applyFill="1" applyBorder="1" applyAlignment="1" applyProtection="1">
      <alignment horizontal="center" vertical="center"/>
      <protection locked="0"/>
    </xf>
    <xf numFmtId="0" fontId="4" fillId="2" borderId="23" xfId="0" applyFont="1" applyFill="1" applyBorder="1" applyAlignment="1" applyProtection="1">
      <alignment vertical="center"/>
      <protection locked="0"/>
    </xf>
    <xf numFmtId="0" fontId="4" fillId="2" borderId="24" xfId="0" applyFont="1" applyFill="1" applyBorder="1" applyAlignment="1" applyProtection="1">
      <alignment vertical="center"/>
      <protection locked="0"/>
    </xf>
    <xf numFmtId="0" fontId="4" fillId="2" borderId="25" xfId="0" applyFont="1" applyFill="1" applyBorder="1" applyAlignment="1" applyProtection="1">
      <alignment vertical="center"/>
      <protection locked="0"/>
    </xf>
    <xf numFmtId="0" fontId="4" fillId="2" borderId="41" xfId="0" applyFont="1" applyFill="1" applyBorder="1" applyAlignment="1" applyProtection="1">
      <alignment vertical="center"/>
      <protection locked="0"/>
    </xf>
    <xf numFmtId="0" fontId="13" fillId="5" borderId="61" xfId="0" applyFont="1" applyFill="1" applyBorder="1" applyAlignment="1" applyProtection="1">
      <alignment horizontal="center" vertical="center" wrapText="1" shrinkToFit="1"/>
      <protection locked="0"/>
    </xf>
    <xf numFmtId="0" fontId="13" fillId="5" borderId="25" xfId="0" applyFont="1" applyFill="1" applyBorder="1" applyAlignment="1" applyProtection="1">
      <alignment horizontal="center" vertical="center" wrapText="1" shrinkToFit="1"/>
      <protection locked="0"/>
    </xf>
    <xf numFmtId="0" fontId="4" fillId="2" borderId="53" xfId="0" applyFont="1" applyFill="1" applyBorder="1" applyAlignment="1" applyProtection="1">
      <alignment horizontal="left" vertical="center" wrapText="1"/>
      <protection locked="0"/>
    </xf>
    <xf numFmtId="0" fontId="4" fillId="2" borderId="54" xfId="0" applyFont="1" applyFill="1" applyBorder="1" applyAlignment="1" applyProtection="1">
      <alignment horizontal="left" vertical="center" wrapText="1"/>
      <protection locked="0"/>
    </xf>
    <xf numFmtId="0" fontId="4" fillId="2" borderId="54" xfId="0" applyFont="1" applyFill="1" applyBorder="1" applyAlignment="1" applyProtection="1">
      <alignment horizontal="center" vertical="center"/>
      <protection locked="0"/>
    </xf>
    <xf numFmtId="0" fontId="4" fillId="2" borderId="54" xfId="0" applyFont="1" applyFill="1" applyBorder="1" applyAlignment="1" applyProtection="1">
      <alignment horizontal="left" vertical="center"/>
      <protection locked="0"/>
    </xf>
    <xf numFmtId="0" fontId="4" fillId="2" borderId="52" xfId="0" applyFont="1" applyFill="1" applyBorder="1" applyAlignment="1" applyProtection="1">
      <alignment horizontal="left" vertical="center"/>
      <protection locked="0"/>
    </xf>
    <xf numFmtId="0" fontId="4" fillId="2" borderId="51" xfId="0" applyFont="1" applyFill="1" applyBorder="1" applyAlignment="1" applyProtection="1">
      <alignment vertical="center" wrapText="1" shrinkToFit="1"/>
      <protection locked="0"/>
    </xf>
    <xf numFmtId="0" fontId="4" fillId="2" borderId="51" xfId="0" applyFont="1" applyFill="1" applyBorder="1" applyAlignment="1" applyProtection="1">
      <alignment vertical="center" wrapText="1"/>
      <protection locked="0"/>
    </xf>
    <xf numFmtId="0" fontId="4" fillId="2" borderId="51" xfId="0" applyFont="1" applyFill="1" applyBorder="1" applyAlignment="1" applyProtection="1">
      <alignment vertical="center"/>
      <protection locked="0"/>
    </xf>
    <xf numFmtId="0" fontId="4" fillId="2" borderId="51" xfId="0" applyFont="1" applyFill="1" applyBorder="1" applyAlignment="1" applyProtection="1">
      <alignment horizontal="left" vertical="center" wrapText="1"/>
      <protection locked="0"/>
    </xf>
    <xf numFmtId="164" fontId="4" fillId="2" borderId="37" xfId="0" applyNumberFormat="1" applyFont="1" applyFill="1" applyBorder="1" applyAlignment="1" applyProtection="1">
      <alignment horizontal="center" vertical="center"/>
      <protection locked="0"/>
    </xf>
    <xf numFmtId="164" fontId="4" fillId="2" borderId="46" xfId="0" applyNumberFormat="1" applyFont="1" applyFill="1" applyBorder="1" applyAlignment="1" applyProtection="1">
      <alignment horizontal="center" vertical="center"/>
      <protection locked="0"/>
    </xf>
    <xf numFmtId="0" fontId="4" fillId="2" borderId="56"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2" borderId="62" xfId="0" applyFont="1" applyFill="1" applyBorder="1" applyAlignment="1" applyProtection="1">
      <alignment vertical="center"/>
      <protection locked="0"/>
    </xf>
    <xf numFmtId="0" fontId="4" fillId="2" borderId="16" xfId="0" applyFont="1" applyFill="1" applyBorder="1" applyAlignment="1" applyProtection="1">
      <alignment vertical="center"/>
      <protection locked="0"/>
    </xf>
    <xf numFmtId="0" fontId="4" fillId="2" borderId="15" xfId="0" applyFont="1" applyFill="1" applyBorder="1" applyAlignment="1" applyProtection="1">
      <alignment vertical="center"/>
      <protection locked="0"/>
    </xf>
    <xf numFmtId="0" fontId="13" fillId="5" borderId="37" xfId="0" applyFont="1" applyFill="1" applyBorder="1" applyAlignment="1" applyProtection="1">
      <alignment horizontal="center" vertical="center" wrapText="1" shrinkToFit="1"/>
      <protection locked="0"/>
    </xf>
    <xf numFmtId="0" fontId="13" fillId="5" borderId="38" xfId="0" applyFont="1" applyFill="1" applyBorder="1" applyAlignment="1" applyProtection="1">
      <alignment horizontal="center" vertical="center" wrapText="1" shrinkToFit="1"/>
      <protection locked="0"/>
    </xf>
    <xf numFmtId="0" fontId="4" fillId="2" borderId="15" xfId="0" applyFont="1" applyFill="1" applyBorder="1" applyAlignment="1" applyProtection="1">
      <alignment vertical="center" wrapText="1"/>
      <protection locked="0"/>
    </xf>
    <xf numFmtId="49" fontId="4" fillId="2" borderId="17" xfId="0" applyNumberFormat="1" applyFont="1" applyFill="1" applyBorder="1" applyAlignment="1" applyProtection="1">
      <alignment horizontal="center" vertical="center"/>
      <protection locked="0"/>
    </xf>
    <xf numFmtId="49" fontId="4" fillId="2" borderId="63" xfId="0" applyNumberFormat="1"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protection locked="0"/>
    </xf>
    <xf numFmtId="0" fontId="4" fillId="2" borderId="59" xfId="0" applyFont="1" applyFill="1" applyBorder="1" applyAlignment="1" applyProtection="1">
      <alignment horizontal="center" vertical="center"/>
      <protection locked="0"/>
    </xf>
    <xf numFmtId="0" fontId="4" fillId="2" borderId="64" xfId="0" applyFont="1" applyFill="1" applyBorder="1" applyAlignment="1" applyProtection="1">
      <alignment horizontal="center" vertical="center"/>
      <protection locked="0"/>
    </xf>
    <xf numFmtId="0" fontId="4" fillId="2" borderId="61" xfId="0" applyFont="1" applyFill="1" applyBorder="1" applyAlignment="1" applyProtection="1">
      <alignment horizontal="center" vertical="center"/>
      <protection locked="0"/>
    </xf>
    <xf numFmtId="0" fontId="4" fillId="2" borderId="37" xfId="0" applyFont="1" applyFill="1" applyBorder="1" applyAlignment="1" applyProtection="1">
      <alignment vertical="center" wrapText="1"/>
      <protection locked="0"/>
    </xf>
    <xf numFmtId="0" fontId="4" fillId="2" borderId="54" xfId="0" applyFont="1" applyFill="1" applyBorder="1" applyAlignment="1" applyProtection="1">
      <alignment vertical="center" wrapText="1"/>
      <protection locked="0"/>
    </xf>
    <xf numFmtId="49" fontId="4" fillId="2" borderId="49" xfId="0" applyNumberFormat="1" applyFont="1" applyFill="1" applyBorder="1" applyAlignment="1" applyProtection="1">
      <alignment horizontal="center" vertical="center"/>
      <protection locked="0"/>
    </xf>
    <xf numFmtId="0" fontId="4" fillId="2" borderId="23" xfId="0" applyFont="1" applyFill="1" applyBorder="1" applyAlignment="1" applyProtection="1">
      <alignment vertical="center" wrapText="1"/>
      <protection locked="0"/>
    </xf>
    <xf numFmtId="0" fontId="4" fillId="2" borderId="59" xfId="0" applyFont="1" applyFill="1" applyBorder="1" applyAlignment="1" applyProtection="1">
      <alignment vertical="center"/>
      <protection locked="0"/>
    </xf>
    <xf numFmtId="0" fontId="4" fillId="2" borderId="57" xfId="0" applyFont="1" applyFill="1" applyBorder="1" applyAlignment="1" applyProtection="1">
      <alignment vertical="center" wrapText="1"/>
      <protection locked="0"/>
    </xf>
    <xf numFmtId="164" fontId="4" fillId="2" borderId="50" xfId="0" applyNumberFormat="1" applyFont="1" applyFill="1" applyBorder="1" applyAlignment="1" applyProtection="1">
      <alignment horizontal="center" vertical="center"/>
      <protection locked="0"/>
    </xf>
    <xf numFmtId="0" fontId="4" fillId="2" borderId="59" xfId="0" applyFont="1" applyFill="1" applyBorder="1" applyAlignment="1" applyProtection="1">
      <alignment vertical="center" wrapText="1"/>
      <protection locked="0"/>
    </xf>
    <xf numFmtId="0" fontId="4" fillId="2" borderId="0" xfId="0" applyFont="1" applyFill="1" applyAlignment="1" applyProtection="1">
      <alignment vertical="center" wrapText="1" shrinkToFit="1"/>
      <protection locked="0"/>
    </xf>
    <xf numFmtId="0" fontId="4" fillId="2" borderId="61" xfId="0" applyFont="1" applyFill="1" applyBorder="1" applyAlignment="1" applyProtection="1">
      <alignment horizontal="center" vertical="center" wrapText="1" shrinkToFit="1"/>
      <protection locked="0"/>
    </xf>
    <xf numFmtId="0" fontId="4" fillId="3" borderId="49" xfId="0" applyFont="1" applyFill="1" applyBorder="1" applyAlignment="1" applyProtection="1">
      <alignment vertical="center" wrapText="1"/>
      <protection locked="0"/>
    </xf>
    <xf numFmtId="0" fontId="4" fillId="3" borderId="24" xfId="0" applyFont="1" applyFill="1" applyBorder="1" applyAlignment="1" applyProtection="1">
      <alignment horizontal="left" vertical="center" wrapText="1"/>
      <protection locked="0"/>
    </xf>
    <xf numFmtId="0" fontId="4" fillId="3" borderId="49" xfId="0" applyFont="1" applyFill="1" applyBorder="1" applyAlignment="1" applyProtection="1">
      <alignment horizontal="center" vertical="center"/>
      <protection locked="0"/>
    </xf>
    <xf numFmtId="0" fontId="4" fillId="3" borderId="51" xfId="0" applyFont="1" applyFill="1" applyBorder="1" applyAlignment="1" applyProtection="1">
      <alignment vertical="center"/>
      <protection locked="0"/>
    </xf>
    <xf numFmtId="0" fontId="4" fillId="3" borderId="0" xfId="0" applyFont="1" applyFill="1" applyAlignment="1" applyProtection="1">
      <alignment vertical="center" wrapText="1"/>
      <protection locked="0"/>
    </xf>
    <xf numFmtId="49" fontId="4" fillId="3" borderId="37" xfId="0" applyNumberFormat="1" applyFont="1" applyFill="1" applyBorder="1" applyAlignment="1" applyProtection="1">
      <alignment horizontal="center" vertical="center"/>
      <protection locked="0"/>
    </xf>
    <xf numFmtId="49" fontId="4" fillId="3" borderId="45" xfId="0" applyNumberFormat="1" applyFont="1" applyFill="1" applyBorder="1" applyAlignment="1" applyProtection="1">
      <alignment horizontal="center" vertical="center"/>
      <protection locked="0"/>
    </xf>
    <xf numFmtId="0" fontId="4" fillId="3" borderId="54" xfId="0" applyFont="1" applyFill="1" applyBorder="1" applyAlignment="1" applyProtection="1">
      <alignment horizontal="center" vertical="center"/>
      <protection locked="0"/>
    </xf>
    <xf numFmtId="0" fontId="4" fillId="3" borderId="52" xfId="0" applyFont="1" applyFill="1" applyBorder="1" applyAlignment="1" applyProtection="1">
      <alignment horizontal="center" vertical="center"/>
      <protection locked="0"/>
    </xf>
    <xf numFmtId="0" fontId="4" fillId="3" borderId="51" xfId="0" applyFont="1" applyFill="1" applyBorder="1" applyAlignment="1" applyProtection="1">
      <alignment horizontal="center" vertical="center"/>
      <protection locked="0"/>
    </xf>
    <xf numFmtId="0" fontId="4" fillId="3" borderId="53"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3" borderId="48" xfId="0" applyFont="1" applyFill="1" applyBorder="1" applyAlignment="1" applyProtection="1">
      <alignment horizontal="center" vertical="center" wrapText="1"/>
      <protection locked="0"/>
    </xf>
    <xf numFmtId="0" fontId="4" fillId="2" borderId="61" xfId="0" applyFont="1" applyFill="1" applyBorder="1" applyAlignment="1" applyProtection="1">
      <alignment horizontal="left" vertical="center" wrapText="1" shrinkToFit="1"/>
      <protection locked="0"/>
    </xf>
    <xf numFmtId="0" fontId="4" fillId="2" borderId="53" xfId="0" applyFont="1" applyFill="1" applyBorder="1" applyAlignment="1" applyProtection="1">
      <alignment vertical="center" wrapText="1"/>
      <protection locked="0"/>
    </xf>
    <xf numFmtId="0" fontId="4" fillId="2" borderId="52" xfId="0" applyFont="1" applyFill="1" applyBorder="1" applyAlignment="1" applyProtection="1">
      <alignment horizontal="center" vertical="center"/>
      <protection locked="0"/>
    </xf>
    <xf numFmtId="49" fontId="4" fillId="2" borderId="37" xfId="0" applyNumberFormat="1" applyFont="1" applyFill="1" applyBorder="1" applyAlignment="1" applyProtection="1">
      <alignment horizontal="center" vertical="center"/>
      <protection locked="0"/>
    </xf>
    <xf numFmtId="49" fontId="4" fillId="2" borderId="45" xfId="0" applyNumberFormat="1" applyFont="1" applyFill="1" applyBorder="1" applyAlignment="1" applyProtection="1">
      <alignment horizontal="center" vertical="center"/>
      <protection locked="0"/>
    </xf>
    <xf numFmtId="0" fontId="4" fillId="2" borderId="37"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4" fillId="2" borderId="23" xfId="0" applyFont="1" applyFill="1" applyBorder="1" applyAlignment="1" applyProtection="1">
      <alignment horizontal="left" vertical="center" wrapText="1" shrinkToFit="1"/>
      <protection locked="0"/>
    </xf>
    <xf numFmtId="0" fontId="13" fillId="2" borderId="24" xfId="0" applyFont="1" applyFill="1" applyBorder="1" applyAlignment="1" applyProtection="1">
      <alignment vertical="center" wrapText="1"/>
      <protection locked="0"/>
    </xf>
    <xf numFmtId="0" fontId="4" fillId="2" borderId="23" xfId="0" applyFont="1" applyFill="1" applyBorder="1" applyProtection="1">
      <protection locked="0"/>
    </xf>
    <xf numFmtId="0" fontId="4" fillId="2" borderId="24" xfId="0" applyFont="1" applyFill="1" applyBorder="1" applyProtection="1">
      <protection locked="0"/>
    </xf>
    <xf numFmtId="0" fontId="4" fillId="2" borderId="41" xfId="0" applyFont="1" applyFill="1" applyBorder="1" applyProtection="1">
      <protection locked="0"/>
    </xf>
    <xf numFmtId="0" fontId="4" fillId="2" borderId="31" xfId="0" applyFont="1" applyFill="1" applyBorder="1" applyProtection="1">
      <protection locked="0"/>
    </xf>
    <xf numFmtId="0" fontId="4" fillId="2" borderId="25" xfId="0" applyFont="1" applyFill="1" applyBorder="1" applyProtection="1">
      <protection locked="0"/>
    </xf>
    <xf numFmtId="0" fontId="4" fillId="2" borderId="31" xfId="0" applyFont="1" applyFill="1" applyBorder="1" applyAlignment="1" applyProtection="1">
      <alignment vertical="top" wrapText="1" shrinkToFit="1"/>
      <protection locked="0"/>
    </xf>
    <xf numFmtId="164" fontId="4" fillId="2" borderId="23" xfId="0" applyNumberFormat="1" applyFont="1" applyFill="1" applyBorder="1" applyAlignment="1" applyProtection="1">
      <alignment horizontal="center" vertical="center" wrapText="1"/>
      <protection locked="0"/>
    </xf>
    <xf numFmtId="0" fontId="18" fillId="2" borderId="61" xfId="0" applyFont="1" applyFill="1" applyBorder="1" applyAlignment="1" applyProtection="1">
      <alignment vertical="center" wrapText="1" shrinkToFit="1"/>
      <protection locked="0"/>
    </xf>
    <xf numFmtId="49" fontId="4" fillId="2" borderId="24" xfId="0" applyNumberFormat="1" applyFont="1" applyFill="1" applyBorder="1" applyAlignment="1" applyProtection="1">
      <alignment horizontal="center" vertical="center"/>
      <protection locked="0"/>
    </xf>
    <xf numFmtId="3" fontId="4" fillId="2" borderId="49" xfId="0" applyNumberFormat="1" applyFont="1" applyFill="1" applyBorder="1" applyAlignment="1" applyProtection="1">
      <alignment horizontal="center" vertical="center"/>
      <protection locked="0"/>
    </xf>
    <xf numFmtId="0" fontId="4" fillId="3" borderId="24" xfId="0" applyFont="1" applyFill="1" applyBorder="1" applyAlignment="1" applyProtection="1">
      <alignment vertical="center" wrapText="1"/>
      <protection locked="0"/>
    </xf>
    <xf numFmtId="0" fontId="4" fillId="3" borderId="31" xfId="0" applyFont="1" applyFill="1" applyBorder="1" applyAlignment="1" applyProtection="1">
      <alignment vertical="center" wrapText="1" shrinkToFit="1"/>
      <protection locked="0"/>
    </xf>
    <xf numFmtId="0" fontId="4" fillId="3" borderId="31" xfId="0" applyFont="1" applyFill="1" applyBorder="1" applyAlignment="1" applyProtection="1">
      <alignment vertical="center" shrinkToFit="1"/>
      <protection locked="0"/>
    </xf>
    <xf numFmtId="164" fontId="4" fillId="3" borderId="49"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49" fontId="4" fillId="3" borderId="48" xfId="0" applyNumberFormat="1"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wrapText="1"/>
      <protection locked="0"/>
    </xf>
    <xf numFmtId="0" fontId="4" fillId="3" borderId="31" xfId="0" applyFont="1" applyFill="1" applyBorder="1" applyAlignment="1" applyProtection="1">
      <alignment vertical="center"/>
      <protection locked="0"/>
    </xf>
    <xf numFmtId="0" fontId="13" fillId="2" borderId="31" xfId="0" applyFont="1" applyFill="1" applyBorder="1" applyAlignment="1" applyProtection="1">
      <alignment vertical="top" wrapText="1" shrinkToFit="1"/>
      <protection locked="0"/>
    </xf>
    <xf numFmtId="0" fontId="13" fillId="2" borderId="61" xfId="0" applyFont="1" applyFill="1" applyBorder="1" applyAlignment="1" applyProtection="1">
      <alignment horizontal="center" vertical="center" wrapText="1" shrinkToFit="1"/>
      <protection locked="0"/>
    </xf>
    <xf numFmtId="0" fontId="13" fillId="2" borderId="25" xfId="0" applyFont="1" applyFill="1" applyBorder="1" applyAlignment="1" applyProtection="1">
      <alignment horizontal="center" vertical="center" wrapText="1" shrinkToFit="1"/>
      <protection locked="0"/>
    </xf>
    <xf numFmtId="0" fontId="18" fillId="2" borderId="23" xfId="0" applyFont="1" applyFill="1" applyBorder="1" applyAlignment="1" applyProtection="1">
      <alignment vertical="center" wrapText="1" shrinkToFit="1"/>
      <protection locked="0"/>
    </xf>
    <xf numFmtId="0" fontId="4" fillId="2" borderId="14" xfId="0" applyFont="1" applyFill="1" applyBorder="1" applyAlignment="1" applyProtection="1">
      <alignment horizontal="center" vertical="center"/>
      <protection locked="0"/>
    </xf>
    <xf numFmtId="0" fontId="4" fillId="2" borderId="4" xfId="0" applyFont="1" applyFill="1" applyBorder="1" applyAlignment="1" applyProtection="1">
      <alignment vertical="center" wrapText="1"/>
      <protection locked="0"/>
    </xf>
    <xf numFmtId="0" fontId="4" fillId="2" borderId="5" xfId="0" applyFont="1" applyFill="1" applyBorder="1" applyAlignment="1" applyProtection="1">
      <alignment vertical="center" wrapText="1"/>
      <protection locked="0"/>
    </xf>
    <xf numFmtId="0" fontId="4" fillId="2" borderId="5"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protection locked="0"/>
    </xf>
    <xf numFmtId="0" fontId="4" fillId="2" borderId="14" xfId="0" applyFont="1" applyFill="1" applyBorder="1" applyAlignment="1" applyProtection="1">
      <alignment vertical="center" wrapText="1" shrinkToFit="1"/>
      <protection locked="0"/>
    </xf>
    <xf numFmtId="0" fontId="4" fillId="2" borderId="14" xfId="0" applyFont="1" applyFill="1" applyBorder="1" applyAlignment="1" applyProtection="1">
      <alignment vertical="center" wrapText="1"/>
      <protection locked="0"/>
    </xf>
    <xf numFmtId="0" fontId="4" fillId="2" borderId="14" xfId="0" applyFont="1" applyFill="1" applyBorder="1" applyAlignment="1" applyProtection="1">
      <alignment vertical="center"/>
      <protection locked="0"/>
    </xf>
    <xf numFmtId="164" fontId="4" fillId="2" borderId="4" xfId="0" applyNumberFormat="1" applyFont="1" applyFill="1" applyBorder="1" applyAlignment="1" applyProtection="1">
      <alignment horizontal="center" vertical="center"/>
      <protection locked="0"/>
    </xf>
    <xf numFmtId="164" fontId="4" fillId="2" borderId="65"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2" borderId="34" xfId="0" applyNumberFormat="1"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wrapText="1" shrinkToFit="1"/>
      <protection locked="0"/>
    </xf>
    <xf numFmtId="0" fontId="4" fillId="2" borderId="6" xfId="0" applyFont="1" applyFill="1" applyBorder="1" applyAlignment="1" applyProtection="1">
      <alignment horizontal="center" vertical="center" wrapText="1" shrinkToFit="1"/>
      <protection locked="0"/>
    </xf>
    <xf numFmtId="0" fontId="6" fillId="2" borderId="13" xfId="0" applyFont="1" applyFill="1" applyBorder="1" applyAlignment="1" applyProtection="1">
      <alignment horizontal="center" vertical="center"/>
      <protection locked="0"/>
    </xf>
    <xf numFmtId="0" fontId="6" fillId="2" borderId="24" xfId="0" applyFont="1" applyFill="1" applyBorder="1" applyAlignment="1" applyProtection="1">
      <alignment horizontal="left" vertical="center" wrapText="1"/>
      <protection locked="0"/>
    </xf>
    <xf numFmtId="0" fontId="6" fillId="2" borderId="2" xfId="0" applyFont="1" applyFill="1" applyBorder="1" applyAlignment="1" applyProtection="1">
      <alignment vertical="center" wrapText="1"/>
      <protection locked="0"/>
    </xf>
    <xf numFmtId="49" fontId="6" fillId="2" borderId="48" xfId="0" applyNumberFormat="1" applyFont="1" applyFill="1" applyBorder="1" applyAlignment="1" applyProtection="1">
      <alignment horizontal="left" vertical="center" wrapText="1"/>
      <protection locked="0"/>
    </xf>
    <xf numFmtId="0" fontId="6" fillId="2" borderId="31" xfId="0" applyFont="1" applyFill="1" applyBorder="1" applyAlignment="1" applyProtection="1">
      <alignment horizontal="left" vertical="center" wrapText="1"/>
      <protection locked="0"/>
    </xf>
    <xf numFmtId="0" fontId="6" fillId="2" borderId="31" xfId="0" applyFont="1" applyFill="1" applyBorder="1" applyAlignment="1" applyProtection="1">
      <alignment vertical="center"/>
      <protection locked="0"/>
    </xf>
    <xf numFmtId="0" fontId="6" fillId="2" borderId="49" xfId="0" applyFont="1" applyFill="1" applyBorder="1" applyAlignment="1" applyProtection="1">
      <alignment horizontal="left" vertical="center" wrapText="1"/>
      <protection locked="0"/>
    </xf>
    <xf numFmtId="0" fontId="6" fillId="2" borderId="13" xfId="0" applyFont="1" applyFill="1" applyBorder="1" applyAlignment="1" applyProtection="1">
      <alignment horizontal="left" vertical="center" wrapText="1"/>
      <protection locked="0"/>
    </xf>
    <xf numFmtId="164" fontId="6" fillId="2" borderId="13" xfId="0" applyNumberFormat="1" applyFont="1" applyFill="1" applyBorder="1" applyAlignment="1" applyProtection="1">
      <alignment horizontal="center" vertical="center"/>
      <protection locked="0"/>
    </xf>
    <xf numFmtId="49" fontId="6" fillId="2" borderId="1"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wrapText="1"/>
      <protection locked="0"/>
    </xf>
    <xf numFmtId="0" fontId="6" fillId="2" borderId="31" xfId="0" applyFont="1" applyFill="1" applyBorder="1" applyAlignment="1" applyProtection="1">
      <alignment horizontal="center" vertical="center"/>
      <protection locked="0"/>
    </xf>
    <xf numFmtId="0" fontId="6" fillId="2" borderId="24" xfId="0" applyFont="1" applyFill="1" applyBorder="1" applyAlignment="1" applyProtection="1">
      <alignment vertical="center" wrapText="1"/>
      <protection locked="0"/>
    </xf>
    <xf numFmtId="164" fontId="6" fillId="2" borderId="31" xfId="0" applyNumberFormat="1" applyFont="1" applyFill="1" applyBorder="1" applyAlignment="1" applyProtection="1">
      <alignment horizontal="center" vertical="center"/>
      <protection locked="0"/>
    </xf>
    <xf numFmtId="164" fontId="6" fillId="2" borderId="41" xfId="0" applyNumberFormat="1" applyFont="1" applyFill="1" applyBorder="1" applyAlignment="1" applyProtection="1">
      <alignment horizontal="center" vertical="center"/>
      <protection locked="0"/>
    </xf>
    <xf numFmtId="49" fontId="6" fillId="2" borderId="23" xfId="0" applyNumberFormat="1" applyFont="1" applyFill="1" applyBorder="1" applyAlignment="1" applyProtection="1">
      <alignment horizontal="center" vertical="center"/>
      <protection locked="0"/>
    </xf>
    <xf numFmtId="49" fontId="6" fillId="2" borderId="25" xfId="0" applyNumberFormat="1" applyFont="1" applyFill="1" applyBorder="1" applyAlignment="1" applyProtection="1">
      <alignment horizontal="center" vertical="center"/>
      <protection locked="0"/>
    </xf>
    <xf numFmtId="0" fontId="6" fillId="2" borderId="2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0" fontId="6" fillId="2" borderId="23" xfId="0" applyFont="1" applyFill="1" applyBorder="1" applyAlignment="1" applyProtection="1">
      <alignment horizontal="center" vertical="center" wrapText="1"/>
      <protection locked="0"/>
    </xf>
    <xf numFmtId="0" fontId="6" fillId="2" borderId="51" xfId="0" applyFont="1" applyFill="1" applyBorder="1" applyAlignment="1" applyProtection="1">
      <alignment horizontal="center" vertical="center"/>
      <protection locked="0"/>
    </xf>
    <xf numFmtId="0" fontId="6" fillId="2" borderId="54" xfId="0" applyFont="1" applyFill="1" applyBorder="1" applyAlignment="1" applyProtection="1">
      <alignment horizontal="left" vertical="center" wrapText="1"/>
      <protection locked="0"/>
    </xf>
    <xf numFmtId="0" fontId="6" fillId="2" borderId="54" xfId="0" applyFont="1" applyFill="1" applyBorder="1" applyAlignment="1" applyProtection="1">
      <alignment vertical="center" wrapText="1"/>
      <protection locked="0"/>
    </xf>
    <xf numFmtId="49" fontId="6" fillId="2" borderId="45" xfId="0" applyNumberFormat="1" applyFont="1" applyFill="1" applyBorder="1" applyAlignment="1" applyProtection="1">
      <alignment horizontal="left" vertical="center" wrapText="1"/>
      <protection locked="0"/>
    </xf>
    <xf numFmtId="0" fontId="6" fillId="2" borderId="51" xfId="0" applyFont="1" applyFill="1" applyBorder="1" applyAlignment="1" applyProtection="1">
      <alignment horizontal="left" vertical="center" wrapText="1"/>
      <protection locked="0"/>
    </xf>
    <xf numFmtId="0" fontId="6" fillId="2" borderId="51" xfId="0" applyFont="1" applyFill="1" applyBorder="1" applyAlignment="1" applyProtection="1">
      <alignment vertical="center"/>
      <protection locked="0"/>
    </xf>
    <xf numFmtId="0" fontId="6" fillId="2" borderId="46" xfId="0" applyFont="1" applyFill="1" applyBorder="1" applyAlignment="1" applyProtection="1">
      <alignment horizontal="left" vertical="center" wrapText="1"/>
      <protection locked="0"/>
    </xf>
    <xf numFmtId="164" fontId="6" fillId="2" borderId="51" xfId="0" applyNumberFormat="1" applyFont="1" applyFill="1" applyBorder="1" applyAlignment="1" applyProtection="1">
      <alignment horizontal="center" vertical="center"/>
      <protection locked="0"/>
    </xf>
    <xf numFmtId="164" fontId="6" fillId="2" borderId="52" xfId="0" applyNumberFormat="1" applyFont="1" applyFill="1" applyBorder="1" applyAlignment="1" applyProtection="1">
      <alignment horizontal="center" vertical="center"/>
      <protection locked="0"/>
    </xf>
    <xf numFmtId="49" fontId="6" fillId="2" borderId="37" xfId="0" applyNumberFormat="1" applyFont="1" applyFill="1" applyBorder="1" applyAlignment="1" applyProtection="1">
      <alignment horizontal="center" vertical="center"/>
      <protection locked="0"/>
    </xf>
    <xf numFmtId="49" fontId="6" fillId="2" borderId="47" xfId="0" applyNumberFormat="1"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6" fillId="2" borderId="54"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2" borderId="54" xfId="0" applyFont="1" applyFill="1" applyBorder="1" applyAlignment="1" applyProtection="1">
      <alignment horizontal="left" vertical="center" wrapText="1" shrinkToFit="1"/>
      <protection locked="0"/>
    </xf>
    <xf numFmtId="0" fontId="6" fillId="2" borderId="37" xfId="0" applyFont="1" applyFill="1" applyBorder="1" applyAlignment="1" applyProtection="1">
      <alignment horizontal="center" vertical="center" wrapText="1"/>
      <protection locked="0"/>
    </xf>
    <xf numFmtId="0" fontId="6" fillId="2" borderId="24" xfId="0" applyFont="1" applyFill="1" applyBorder="1" applyAlignment="1" applyProtection="1">
      <alignment horizontal="left" vertical="center" wrapText="1" shrinkToFit="1"/>
      <protection locked="0"/>
    </xf>
    <xf numFmtId="49" fontId="6" fillId="2" borderId="45" xfId="0" applyNumberFormat="1" applyFont="1" applyFill="1" applyBorder="1" applyAlignment="1" applyProtection="1">
      <alignment horizontal="left" vertical="center"/>
      <protection locked="0"/>
    </xf>
    <xf numFmtId="0" fontId="6" fillId="2" borderId="31" xfId="0" applyFont="1" applyFill="1" applyBorder="1" applyAlignment="1" applyProtection="1">
      <alignment vertical="center" wrapText="1"/>
      <protection locked="0"/>
    </xf>
    <xf numFmtId="0" fontId="6" fillId="2" borderId="49" xfId="0" applyFont="1" applyFill="1" applyBorder="1" applyAlignment="1" applyProtection="1">
      <alignment vertical="center" wrapText="1"/>
      <protection locked="0"/>
    </xf>
    <xf numFmtId="0" fontId="6" fillId="2" borderId="50" xfId="0" applyFont="1" applyFill="1" applyBorder="1" applyAlignment="1" applyProtection="1">
      <alignment horizontal="center" vertical="center"/>
      <protection locked="0"/>
    </xf>
    <xf numFmtId="0" fontId="6" fillId="2" borderId="14" xfId="0" applyFont="1" applyFill="1" applyBorder="1" applyAlignment="1" applyProtection="1">
      <alignment horizontal="center" vertical="center"/>
      <protection locked="0"/>
    </xf>
    <xf numFmtId="0" fontId="6" fillId="2" borderId="5" xfId="0" applyFont="1" applyFill="1" applyBorder="1" applyAlignment="1" applyProtection="1">
      <alignment horizontal="left" vertical="center" wrapText="1" shrinkToFit="1"/>
      <protection locked="0"/>
    </xf>
    <xf numFmtId="49" fontId="6" fillId="2" borderId="66" xfId="0" applyNumberFormat="1"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wrapText="1"/>
      <protection locked="0"/>
    </xf>
    <xf numFmtId="0" fontId="6" fillId="2" borderId="14" xfId="0" applyFont="1" applyFill="1" applyBorder="1" applyAlignment="1" applyProtection="1">
      <alignment vertical="center" wrapText="1"/>
      <protection locked="0"/>
    </xf>
    <xf numFmtId="0" fontId="6" fillId="2" borderId="65" xfId="0" applyFont="1" applyFill="1" applyBorder="1" applyAlignment="1" applyProtection="1">
      <alignment vertical="center" wrapText="1"/>
      <protection locked="0"/>
    </xf>
    <xf numFmtId="164" fontId="6" fillId="2" borderId="14" xfId="0" applyNumberFormat="1" applyFont="1" applyFill="1" applyBorder="1" applyAlignment="1" applyProtection="1">
      <alignment horizontal="center" vertical="center"/>
      <protection locked="0"/>
    </xf>
    <xf numFmtId="164" fontId="6" fillId="2" borderId="67" xfId="0" applyNumberFormat="1"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68"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3"/>
  <sheetViews>
    <sheetView tabSelected="1" workbookViewId="0">
      <selection activeCell="H6" sqref="H6"/>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35" t="s">
        <v>0</v>
      </c>
      <c r="B1" s="36"/>
      <c r="C1" s="36"/>
      <c r="D1" s="36"/>
      <c r="E1" s="36"/>
      <c r="F1" s="36"/>
      <c r="G1" s="36"/>
      <c r="H1" s="36"/>
      <c r="I1" s="36"/>
      <c r="J1" s="36"/>
      <c r="K1" s="36"/>
      <c r="L1" s="36"/>
      <c r="M1" s="36"/>
      <c r="N1" s="36"/>
      <c r="O1" s="36"/>
      <c r="P1" s="36"/>
      <c r="Q1" s="36"/>
      <c r="R1" s="36"/>
      <c r="S1" s="37"/>
    </row>
    <row r="2" spans="1:19" ht="27.2" customHeight="1" x14ac:dyDescent="0.25">
      <c r="A2" s="38" t="s">
        <v>1</v>
      </c>
      <c r="B2" s="40" t="s">
        <v>2</v>
      </c>
      <c r="C2" s="41"/>
      <c r="D2" s="41"/>
      <c r="E2" s="41"/>
      <c r="F2" s="42"/>
      <c r="G2" s="38" t="s">
        <v>3</v>
      </c>
      <c r="H2" s="45" t="s">
        <v>4</v>
      </c>
      <c r="I2" s="47" t="s">
        <v>48</v>
      </c>
      <c r="J2" s="38" t="s">
        <v>5</v>
      </c>
      <c r="K2" s="38" t="s">
        <v>6</v>
      </c>
      <c r="L2" s="43" t="s">
        <v>7</v>
      </c>
      <c r="M2" s="44"/>
      <c r="N2" s="31" t="s">
        <v>8</v>
      </c>
      <c r="O2" s="32"/>
      <c r="P2" s="33" t="s">
        <v>9</v>
      </c>
      <c r="Q2" s="34"/>
      <c r="R2" s="31" t="s">
        <v>10</v>
      </c>
      <c r="S2" s="32"/>
    </row>
    <row r="3" spans="1:19" ht="102.75" thickBot="1" x14ac:dyDescent="0.3">
      <c r="A3" s="39"/>
      <c r="B3" s="14" t="s">
        <v>11</v>
      </c>
      <c r="C3" s="15" t="s">
        <v>12</v>
      </c>
      <c r="D3" s="15" t="s">
        <v>13</v>
      </c>
      <c r="E3" s="15" t="s">
        <v>14</v>
      </c>
      <c r="F3" s="16" t="s">
        <v>15</v>
      </c>
      <c r="G3" s="39"/>
      <c r="H3" s="46"/>
      <c r="I3" s="48"/>
      <c r="J3" s="39"/>
      <c r="K3" s="39"/>
      <c r="L3" s="17" t="s">
        <v>16</v>
      </c>
      <c r="M3" s="18" t="s">
        <v>52</v>
      </c>
      <c r="N3" s="19" t="s">
        <v>17</v>
      </c>
      <c r="O3" s="20" t="s">
        <v>18</v>
      </c>
      <c r="P3" s="21" t="s">
        <v>19</v>
      </c>
      <c r="Q3" s="22" t="s">
        <v>20</v>
      </c>
      <c r="R3" s="23" t="s">
        <v>21</v>
      </c>
      <c r="S3" s="20" t="s">
        <v>22</v>
      </c>
    </row>
    <row r="4" spans="1:19" ht="76.5" x14ac:dyDescent="0.25">
      <c r="A4" s="135">
        <v>1</v>
      </c>
      <c r="B4" s="136" t="s">
        <v>55</v>
      </c>
      <c r="C4" s="137" t="s">
        <v>56</v>
      </c>
      <c r="D4" s="138" t="s">
        <v>57</v>
      </c>
      <c r="E4" s="138" t="s">
        <v>58</v>
      </c>
      <c r="F4" s="139" t="s">
        <v>59</v>
      </c>
      <c r="G4" s="140" t="s">
        <v>60</v>
      </c>
      <c r="H4" s="141" t="s">
        <v>61</v>
      </c>
      <c r="I4" s="141" t="s">
        <v>62</v>
      </c>
      <c r="J4" s="142" t="s">
        <v>63</v>
      </c>
      <c r="K4" s="143" t="s">
        <v>64</v>
      </c>
      <c r="L4" s="144">
        <v>1700000</v>
      </c>
      <c r="M4" s="145">
        <f t="shared" ref="M4:M67" si="0">L4/100*85</f>
        <v>1445000</v>
      </c>
      <c r="N4" s="146">
        <v>2020</v>
      </c>
      <c r="O4" s="139">
        <v>2022</v>
      </c>
      <c r="P4" s="147"/>
      <c r="Q4" s="148"/>
      <c r="R4" s="149" t="s">
        <v>65</v>
      </c>
      <c r="S4" s="150" t="s">
        <v>66</v>
      </c>
    </row>
    <row r="5" spans="1:19" ht="63.75" x14ac:dyDescent="0.25">
      <c r="A5" s="151">
        <v>2</v>
      </c>
      <c r="B5" s="152" t="s">
        <v>67</v>
      </c>
      <c r="C5" s="153" t="s">
        <v>56</v>
      </c>
      <c r="D5" s="154" t="s">
        <v>68</v>
      </c>
      <c r="E5" s="154" t="s">
        <v>69</v>
      </c>
      <c r="F5" s="155" t="s">
        <v>70</v>
      </c>
      <c r="G5" s="156" t="s">
        <v>71</v>
      </c>
      <c r="H5" s="157" t="s">
        <v>61</v>
      </c>
      <c r="I5" s="157" t="s">
        <v>62</v>
      </c>
      <c r="J5" s="157" t="s">
        <v>63</v>
      </c>
      <c r="K5" s="158" t="s">
        <v>72</v>
      </c>
      <c r="L5" s="159">
        <v>600000</v>
      </c>
      <c r="M5" s="160">
        <f t="shared" si="0"/>
        <v>510000</v>
      </c>
      <c r="N5" s="161">
        <v>2022</v>
      </c>
      <c r="O5" s="155">
        <v>2024</v>
      </c>
      <c r="P5" s="162"/>
      <c r="Q5" s="163"/>
      <c r="R5" s="164"/>
      <c r="S5" s="165"/>
    </row>
    <row r="6" spans="1:19" ht="114.75" x14ac:dyDescent="0.25">
      <c r="A6" s="166">
        <v>3</v>
      </c>
      <c r="B6" s="167" t="s">
        <v>73</v>
      </c>
      <c r="C6" s="168" t="s">
        <v>56</v>
      </c>
      <c r="D6" s="169" t="s">
        <v>74</v>
      </c>
      <c r="E6" s="169" t="s">
        <v>75</v>
      </c>
      <c r="F6" s="170" t="s">
        <v>76</v>
      </c>
      <c r="G6" s="171" t="s">
        <v>77</v>
      </c>
      <c r="H6" s="172" t="s">
        <v>61</v>
      </c>
      <c r="I6" s="172" t="s">
        <v>62</v>
      </c>
      <c r="J6" s="172" t="s">
        <v>63</v>
      </c>
      <c r="K6" s="173" t="s">
        <v>78</v>
      </c>
      <c r="L6" s="174">
        <v>600000</v>
      </c>
      <c r="M6" s="175">
        <f t="shared" si="0"/>
        <v>510000</v>
      </c>
      <c r="N6" s="176">
        <v>2023</v>
      </c>
      <c r="O6" s="170">
        <v>2024</v>
      </c>
      <c r="P6" s="177"/>
      <c r="Q6" s="178"/>
      <c r="R6" s="179" t="s">
        <v>79</v>
      </c>
      <c r="S6" s="180" t="s">
        <v>65</v>
      </c>
    </row>
    <row r="7" spans="1:19" ht="63.75" x14ac:dyDescent="0.25">
      <c r="A7" s="166">
        <v>4</v>
      </c>
      <c r="B7" s="167" t="s">
        <v>73</v>
      </c>
      <c r="C7" s="168" t="s">
        <v>56</v>
      </c>
      <c r="D7" s="169" t="s">
        <v>74</v>
      </c>
      <c r="E7" s="169" t="s">
        <v>75</v>
      </c>
      <c r="F7" s="170" t="s">
        <v>76</v>
      </c>
      <c r="G7" s="181" t="s">
        <v>80</v>
      </c>
      <c r="H7" s="172" t="s">
        <v>61</v>
      </c>
      <c r="I7" s="172" t="s">
        <v>62</v>
      </c>
      <c r="J7" s="172" t="s">
        <v>63</v>
      </c>
      <c r="K7" s="182" t="s">
        <v>81</v>
      </c>
      <c r="L7" s="174">
        <v>1500000</v>
      </c>
      <c r="M7" s="175">
        <f t="shared" si="0"/>
        <v>1275000</v>
      </c>
      <c r="N7" s="176">
        <v>2023</v>
      </c>
      <c r="O7" s="170">
        <v>2024</v>
      </c>
      <c r="P7" s="177"/>
      <c r="Q7" s="178"/>
      <c r="R7" s="179" t="s">
        <v>82</v>
      </c>
      <c r="S7" s="180" t="s">
        <v>65</v>
      </c>
    </row>
    <row r="8" spans="1:19" ht="102" x14ac:dyDescent="0.25">
      <c r="A8" s="166">
        <v>5</v>
      </c>
      <c r="B8" s="167" t="s">
        <v>73</v>
      </c>
      <c r="C8" s="168" t="s">
        <v>56</v>
      </c>
      <c r="D8" s="169" t="s">
        <v>74</v>
      </c>
      <c r="E8" s="169" t="s">
        <v>75</v>
      </c>
      <c r="F8" s="170" t="s">
        <v>76</v>
      </c>
      <c r="G8" s="181" t="s">
        <v>83</v>
      </c>
      <c r="H8" s="172" t="s">
        <v>61</v>
      </c>
      <c r="I8" s="172" t="s">
        <v>62</v>
      </c>
      <c r="J8" s="172" t="s">
        <v>63</v>
      </c>
      <c r="K8" s="182" t="s">
        <v>84</v>
      </c>
      <c r="L8" s="174">
        <v>400000</v>
      </c>
      <c r="M8" s="175">
        <f t="shared" si="0"/>
        <v>340000</v>
      </c>
      <c r="N8" s="176">
        <v>2023</v>
      </c>
      <c r="O8" s="170">
        <v>2024</v>
      </c>
      <c r="P8" s="177"/>
      <c r="Q8" s="178"/>
      <c r="R8" s="179" t="s">
        <v>85</v>
      </c>
      <c r="S8" s="180" t="s">
        <v>65</v>
      </c>
    </row>
    <row r="9" spans="1:19" ht="140.25" x14ac:dyDescent="0.25">
      <c r="A9" s="166">
        <v>6</v>
      </c>
      <c r="B9" s="167" t="s">
        <v>73</v>
      </c>
      <c r="C9" s="168" t="s">
        <v>56</v>
      </c>
      <c r="D9" s="169" t="s">
        <v>74</v>
      </c>
      <c r="E9" s="169" t="s">
        <v>75</v>
      </c>
      <c r="F9" s="170" t="s">
        <v>76</v>
      </c>
      <c r="G9" s="181" t="s">
        <v>86</v>
      </c>
      <c r="H9" s="172" t="s">
        <v>61</v>
      </c>
      <c r="I9" s="172" t="s">
        <v>62</v>
      </c>
      <c r="J9" s="172" t="s">
        <v>63</v>
      </c>
      <c r="K9" s="173" t="s">
        <v>87</v>
      </c>
      <c r="L9" s="183">
        <v>36000</v>
      </c>
      <c r="M9" s="184">
        <f t="shared" si="0"/>
        <v>30600</v>
      </c>
      <c r="N9" s="176">
        <v>2023</v>
      </c>
      <c r="O9" s="170">
        <v>2024</v>
      </c>
      <c r="P9" s="177"/>
      <c r="Q9" s="185"/>
      <c r="R9" s="179" t="s">
        <v>88</v>
      </c>
      <c r="S9" s="180" t="s">
        <v>65</v>
      </c>
    </row>
    <row r="10" spans="1:19" ht="229.5" x14ac:dyDescent="0.25">
      <c r="A10" s="166">
        <v>7</v>
      </c>
      <c r="B10" s="167" t="s">
        <v>73</v>
      </c>
      <c r="C10" s="168" t="s">
        <v>56</v>
      </c>
      <c r="D10" s="169" t="s">
        <v>74</v>
      </c>
      <c r="E10" s="169" t="s">
        <v>75</v>
      </c>
      <c r="F10" s="170" t="s">
        <v>76</v>
      </c>
      <c r="G10" s="186" t="s">
        <v>89</v>
      </c>
      <c r="H10" s="172" t="s">
        <v>61</v>
      </c>
      <c r="I10" s="172" t="s">
        <v>62</v>
      </c>
      <c r="J10" s="172" t="s">
        <v>63</v>
      </c>
      <c r="K10" s="186" t="s">
        <v>90</v>
      </c>
      <c r="L10" s="174">
        <v>160000</v>
      </c>
      <c r="M10" s="175">
        <f t="shared" si="0"/>
        <v>136000</v>
      </c>
      <c r="N10" s="176">
        <v>2023</v>
      </c>
      <c r="O10" s="170">
        <v>2024</v>
      </c>
      <c r="P10" s="177"/>
      <c r="Q10" s="185"/>
      <c r="R10" s="179" t="s">
        <v>91</v>
      </c>
      <c r="S10" s="180" t="s">
        <v>65</v>
      </c>
    </row>
    <row r="11" spans="1:19" ht="76.5" x14ac:dyDescent="0.25">
      <c r="A11" s="151">
        <v>8</v>
      </c>
      <c r="B11" s="152" t="s">
        <v>92</v>
      </c>
      <c r="C11" s="153" t="s">
        <v>93</v>
      </c>
      <c r="D11" s="154" t="s">
        <v>94</v>
      </c>
      <c r="E11" s="154" t="s">
        <v>95</v>
      </c>
      <c r="F11" s="155" t="s">
        <v>96</v>
      </c>
      <c r="G11" s="187" t="s">
        <v>97</v>
      </c>
      <c r="H11" s="157" t="s">
        <v>61</v>
      </c>
      <c r="I11" s="157" t="s">
        <v>98</v>
      </c>
      <c r="J11" s="157" t="s">
        <v>99</v>
      </c>
      <c r="K11" s="187" t="s">
        <v>100</v>
      </c>
      <c r="L11" s="188">
        <v>1000000</v>
      </c>
      <c r="M11" s="189">
        <f t="shared" si="0"/>
        <v>850000</v>
      </c>
      <c r="N11" s="161">
        <v>2022</v>
      </c>
      <c r="O11" s="155">
        <v>2024</v>
      </c>
      <c r="P11" s="162"/>
      <c r="Q11" s="190"/>
      <c r="R11" s="191" t="s">
        <v>101</v>
      </c>
      <c r="S11" s="192" t="s">
        <v>102</v>
      </c>
    </row>
    <row r="12" spans="1:19" ht="89.25" x14ac:dyDescent="0.25">
      <c r="A12" s="151">
        <v>9</v>
      </c>
      <c r="B12" s="152" t="s">
        <v>92</v>
      </c>
      <c r="C12" s="153" t="s">
        <v>93</v>
      </c>
      <c r="D12" s="154" t="s">
        <v>94</v>
      </c>
      <c r="E12" s="154" t="s">
        <v>95</v>
      </c>
      <c r="F12" s="155" t="s">
        <v>96</v>
      </c>
      <c r="G12" s="187" t="s">
        <v>103</v>
      </c>
      <c r="H12" s="157" t="s">
        <v>61</v>
      </c>
      <c r="I12" s="157" t="s">
        <v>98</v>
      </c>
      <c r="J12" s="157" t="s">
        <v>99</v>
      </c>
      <c r="K12" s="187" t="s">
        <v>104</v>
      </c>
      <c r="L12" s="188">
        <v>1500000</v>
      </c>
      <c r="M12" s="189">
        <f t="shared" si="0"/>
        <v>1275000</v>
      </c>
      <c r="N12" s="161">
        <v>2022</v>
      </c>
      <c r="O12" s="155">
        <v>2024</v>
      </c>
      <c r="P12" s="162"/>
      <c r="Q12" s="190"/>
      <c r="R12" s="191" t="s">
        <v>105</v>
      </c>
      <c r="S12" s="192" t="s">
        <v>106</v>
      </c>
    </row>
    <row r="13" spans="1:19" ht="76.5" x14ac:dyDescent="0.25">
      <c r="A13" s="151">
        <v>10</v>
      </c>
      <c r="B13" s="193" t="s">
        <v>92</v>
      </c>
      <c r="C13" s="153" t="s">
        <v>93</v>
      </c>
      <c r="D13" s="154" t="s">
        <v>94</v>
      </c>
      <c r="E13" s="154" t="s">
        <v>95</v>
      </c>
      <c r="F13" s="155" t="s">
        <v>96</v>
      </c>
      <c r="G13" s="187" t="s">
        <v>107</v>
      </c>
      <c r="H13" s="187" t="s">
        <v>61</v>
      </c>
      <c r="I13" s="187" t="s">
        <v>98</v>
      </c>
      <c r="J13" s="187" t="s">
        <v>99</v>
      </c>
      <c r="K13" s="187" t="s">
        <v>108</v>
      </c>
      <c r="L13" s="194">
        <v>584000</v>
      </c>
      <c r="M13" s="195">
        <f t="shared" si="0"/>
        <v>496400</v>
      </c>
      <c r="N13" s="161">
        <v>2022</v>
      </c>
      <c r="O13" s="155">
        <v>2024</v>
      </c>
      <c r="P13" s="162"/>
      <c r="Q13" s="190"/>
      <c r="R13" s="191" t="s">
        <v>105</v>
      </c>
      <c r="S13" s="192" t="s">
        <v>106</v>
      </c>
    </row>
    <row r="14" spans="1:19" ht="63.75" x14ac:dyDescent="0.25">
      <c r="A14" s="151">
        <v>11</v>
      </c>
      <c r="B14" s="152" t="s">
        <v>109</v>
      </c>
      <c r="C14" s="153" t="s">
        <v>110</v>
      </c>
      <c r="D14" s="154" t="s">
        <v>111</v>
      </c>
      <c r="E14" s="154" t="s">
        <v>112</v>
      </c>
      <c r="F14" s="155" t="s">
        <v>113</v>
      </c>
      <c r="G14" s="196" t="s">
        <v>114</v>
      </c>
      <c r="H14" s="157" t="s">
        <v>61</v>
      </c>
      <c r="I14" s="157" t="s">
        <v>98</v>
      </c>
      <c r="J14" s="157" t="s">
        <v>115</v>
      </c>
      <c r="K14" s="158" t="s">
        <v>116</v>
      </c>
      <c r="L14" s="188">
        <v>130000</v>
      </c>
      <c r="M14" s="189">
        <f t="shared" si="0"/>
        <v>110500</v>
      </c>
      <c r="N14" s="161">
        <v>2022</v>
      </c>
      <c r="O14" s="155">
        <v>2024</v>
      </c>
      <c r="P14" s="162"/>
      <c r="Q14" s="190"/>
      <c r="R14" s="191"/>
      <c r="S14" s="192"/>
    </row>
    <row r="15" spans="1:19" ht="63.75" x14ac:dyDescent="0.25">
      <c r="A15" s="151">
        <v>12</v>
      </c>
      <c r="B15" s="152" t="s">
        <v>109</v>
      </c>
      <c r="C15" s="153" t="s">
        <v>110</v>
      </c>
      <c r="D15" s="154" t="s">
        <v>111</v>
      </c>
      <c r="E15" s="154" t="s">
        <v>112</v>
      </c>
      <c r="F15" s="155" t="s">
        <v>113</v>
      </c>
      <c r="G15" s="197" t="s">
        <v>117</v>
      </c>
      <c r="H15" s="157" t="s">
        <v>61</v>
      </c>
      <c r="I15" s="157" t="s">
        <v>98</v>
      </c>
      <c r="J15" s="157" t="s">
        <v>115</v>
      </c>
      <c r="K15" s="158" t="s">
        <v>118</v>
      </c>
      <c r="L15" s="188">
        <v>400000</v>
      </c>
      <c r="M15" s="189">
        <f t="shared" si="0"/>
        <v>340000</v>
      </c>
      <c r="N15" s="161">
        <v>2022</v>
      </c>
      <c r="O15" s="155">
        <v>2025</v>
      </c>
      <c r="P15" s="162"/>
      <c r="Q15" s="190"/>
      <c r="R15" s="191"/>
      <c r="S15" s="192"/>
    </row>
    <row r="16" spans="1:19" ht="63.75" x14ac:dyDescent="0.25">
      <c r="A16" s="151">
        <v>13</v>
      </c>
      <c r="B16" s="152" t="s">
        <v>109</v>
      </c>
      <c r="C16" s="153" t="s">
        <v>110</v>
      </c>
      <c r="D16" s="154" t="s">
        <v>111</v>
      </c>
      <c r="E16" s="154" t="s">
        <v>112</v>
      </c>
      <c r="F16" s="155" t="s">
        <v>113</v>
      </c>
      <c r="G16" s="196" t="s">
        <v>119</v>
      </c>
      <c r="H16" s="157" t="s">
        <v>61</v>
      </c>
      <c r="I16" s="157" t="s">
        <v>98</v>
      </c>
      <c r="J16" s="157" t="s">
        <v>115</v>
      </c>
      <c r="K16" s="158" t="s">
        <v>120</v>
      </c>
      <c r="L16" s="188">
        <v>200000</v>
      </c>
      <c r="M16" s="189">
        <f t="shared" si="0"/>
        <v>170000</v>
      </c>
      <c r="N16" s="161">
        <v>2022</v>
      </c>
      <c r="O16" s="155">
        <v>2024</v>
      </c>
      <c r="P16" s="162"/>
      <c r="Q16" s="190"/>
      <c r="R16" s="191"/>
      <c r="S16" s="192"/>
    </row>
    <row r="17" spans="1:19" ht="63.75" x14ac:dyDescent="0.25">
      <c r="A17" s="151">
        <v>14</v>
      </c>
      <c r="B17" s="152" t="s">
        <v>109</v>
      </c>
      <c r="C17" s="153" t="s">
        <v>110</v>
      </c>
      <c r="D17" s="154" t="s">
        <v>111</v>
      </c>
      <c r="E17" s="154" t="s">
        <v>112</v>
      </c>
      <c r="F17" s="155" t="s">
        <v>113</v>
      </c>
      <c r="G17" s="197" t="s">
        <v>121</v>
      </c>
      <c r="H17" s="157" t="s">
        <v>61</v>
      </c>
      <c r="I17" s="157" t="s">
        <v>98</v>
      </c>
      <c r="J17" s="157" t="s">
        <v>115</v>
      </c>
      <c r="K17" s="187" t="s">
        <v>122</v>
      </c>
      <c r="L17" s="188">
        <v>1200000</v>
      </c>
      <c r="M17" s="189">
        <f t="shared" si="0"/>
        <v>1020000</v>
      </c>
      <c r="N17" s="161">
        <v>2021</v>
      </c>
      <c r="O17" s="155">
        <v>2024</v>
      </c>
      <c r="P17" s="162"/>
      <c r="Q17" s="190"/>
      <c r="R17" s="191"/>
      <c r="S17" s="192"/>
    </row>
    <row r="18" spans="1:19" ht="89.25" x14ac:dyDescent="0.25">
      <c r="A18" s="151">
        <v>15</v>
      </c>
      <c r="B18" s="152" t="s">
        <v>123</v>
      </c>
      <c r="C18" s="153" t="s">
        <v>124</v>
      </c>
      <c r="D18" s="154" t="s">
        <v>125</v>
      </c>
      <c r="E18" s="154" t="s">
        <v>126</v>
      </c>
      <c r="F18" s="155" t="s">
        <v>127</v>
      </c>
      <c r="G18" s="196" t="s">
        <v>128</v>
      </c>
      <c r="H18" s="157" t="s">
        <v>61</v>
      </c>
      <c r="I18" s="157" t="s">
        <v>98</v>
      </c>
      <c r="J18" s="157" t="s">
        <v>129</v>
      </c>
      <c r="K18" s="198" t="s">
        <v>130</v>
      </c>
      <c r="L18" s="159">
        <v>100000</v>
      </c>
      <c r="M18" s="160">
        <f t="shared" si="0"/>
        <v>85000</v>
      </c>
      <c r="N18" s="161" t="s">
        <v>131</v>
      </c>
      <c r="O18" s="155" t="s">
        <v>132</v>
      </c>
      <c r="P18" s="162"/>
      <c r="Q18" s="190"/>
      <c r="R18" s="191" t="s">
        <v>133</v>
      </c>
      <c r="S18" s="192" t="s">
        <v>65</v>
      </c>
    </row>
    <row r="19" spans="1:19" ht="89.25" x14ac:dyDescent="0.25">
      <c r="A19" s="151">
        <v>16</v>
      </c>
      <c r="B19" s="152" t="s">
        <v>123</v>
      </c>
      <c r="C19" s="153" t="s">
        <v>124</v>
      </c>
      <c r="D19" s="154" t="s">
        <v>125</v>
      </c>
      <c r="E19" s="199" t="s">
        <v>126</v>
      </c>
      <c r="F19" s="155" t="s">
        <v>127</v>
      </c>
      <c r="G19" s="200" t="s">
        <v>134</v>
      </c>
      <c r="H19" s="157" t="s">
        <v>61</v>
      </c>
      <c r="I19" s="157" t="s">
        <v>98</v>
      </c>
      <c r="J19" s="157" t="s">
        <v>129</v>
      </c>
      <c r="K19" s="158" t="s">
        <v>135</v>
      </c>
      <c r="L19" s="188">
        <v>300000</v>
      </c>
      <c r="M19" s="189">
        <f t="shared" si="0"/>
        <v>255000</v>
      </c>
      <c r="N19" s="161">
        <v>2021</v>
      </c>
      <c r="O19" s="155">
        <v>2024</v>
      </c>
      <c r="P19" s="162"/>
      <c r="Q19" s="190"/>
      <c r="R19" s="191" t="s">
        <v>136</v>
      </c>
      <c r="S19" s="192" t="s">
        <v>65</v>
      </c>
    </row>
    <row r="20" spans="1:19" ht="89.25" x14ac:dyDescent="0.25">
      <c r="A20" s="151">
        <v>17</v>
      </c>
      <c r="B20" s="152" t="s">
        <v>137</v>
      </c>
      <c r="C20" s="153" t="s">
        <v>124</v>
      </c>
      <c r="D20" s="154" t="s">
        <v>138</v>
      </c>
      <c r="E20" s="154" t="s">
        <v>139</v>
      </c>
      <c r="F20" s="155" t="s">
        <v>140</v>
      </c>
      <c r="G20" s="196" t="s">
        <v>141</v>
      </c>
      <c r="H20" s="157" t="s">
        <v>61</v>
      </c>
      <c r="I20" s="157" t="s">
        <v>98</v>
      </c>
      <c r="J20" s="157" t="s">
        <v>129</v>
      </c>
      <c r="K20" s="201" t="s">
        <v>142</v>
      </c>
      <c r="L20" s="159">
        <v>300000</v>
      </c>
      <c r="M20" s="189">
        <f t="shared" si="0"/>
        <v>255000</v>
      </c>
      <c r="N20" s="161">
        <v>2019</v>
      </c>
      <c r="O20" s="155">
        <v>2024</v>
      </c>
      <c r="P20" s="162"/>
      <c r="Q20" s="190"/>
      <c r="R20" s="191" t="s">
        <v>143</v>
      </c>
      <c r="S20" s="192" t="s">
        <v>65</v>
      </c>
    </row>
    <row r="21" spans="1:19" ht="89.25" x14ac:dyDescent="0.25">
      <c r="A21" s="151">
        <v>18</v>
      </c>
      <c r="B21" s="152" t="s">
        <v>137</v>
      </c>
      <c r="C21" s="153" t="s">
        <v>124</v>
      </c>
      <c r="D21" s="154" t="s">
        <v>138</v>
      </c>
      <c r="E21" s="154" t="s">
        <v>139</v>
      </c>
      <c r="F21" s="155" t="s">
        <v>140</v>
      </c>
      <c r="G21" s="196" t="s">
        <v>114</v>
      </c>
      <c r="H21" s="157" t="s">
        <v>61</v>
      </c>
      <c r="I21" s="157" t="s">
        <v>98</v>
      </c>
      <c r="J21" s="157" t="s">
        <v>129</v>
      </c>
      <c r="K21" s="158" t="s">
        <v>144</v>
      </c>
      <c r="L21" s="188">
        <v>300000</v>
      </c>
      <c r="M21" s="189">
        <f t="shared" si="0"/>
        <v>255000</v>
      </c>
      <c r="N21" s="161">
        <v>2019</v>
      </c>
      <c r="O21" s="155">
        <v>2024</v>
      </c>
      <c r="P21" s="162"/>
      <c r="Q21" s="190"/>
      <c r="R21" s="191" t="s">
        <v>143</v>
      </c>
      <c r="S21" s="192" t="s">
        <v>65</v>
      </c>
    </row>
    <row r="22" spans="1:19" ht="89.25" x14ac:dyDescent="0.25">
      <c r="A22" s="151">
        <v>19</v>
      </c>
      <c r="B22" s="152" t="s">
        <v>137</v>
      </c>
      <c r="C22" s="153" t="s">
        <v>124</v>
      </c>
      <c r="D22" s="154" t="s">
        <v>138</v>
      </c>
      <c r="E22" s="154" t="s">
        <v>139</v>
      </c>
      <c r="F22" s="155" t="s">
        <v>140</v>
      </c>
      <c r="G22" s="196" t="s">
        <v>145</v>
      </c>
      <c r="H22" s="157" t="s">
        <v>61</v>
      </c>
      <c r="I22" s="157" t="s">
        <v>98</v>
      </c>
      <c r="J22" s="157" t="s">
        <v>129</v>
      </c>
      <c r="K22" s="158" t="s">
        <v>146</v>
      </c>
      <c r="L22" s="188">
        <v>500000</v>
      </c>
      <c r="M22" s="189">
        <f t="shared" si="0"/>
        <v>425000</v>
      </c>
      <c r="N22" s="161">
        <v>2019</v>
      </c>
      <c r="O22" s="155">
        <v>2024</v>
      </c>
      <c r="P22" s="162"/>
      <c r="Q22" s="190"/>
      <c r="R22" s="191" t="s">
        <v>143</v>
      </c>
      <c r="S22" s="192" t="s">
        <v>65</v>
      </c>
    </row>
    <row r="23" spans="1:19" ht="89.25" x14ac:dyDescent="0.25">
      <c r="A23" s="151">
        <v>20</v>
      </c>
      <c r="B23" s="152" t="s">
        <v>137</v>
      </c>
      <c r="C23" s="153" t="s">
        <v>124</v>
      </c>
      <c r="D23" s="154" t="s">
        <v>138</v>
      </c>
      <c r="E23" s="154" t="s">
        <v>139</v>
      </c>
      <c r="F23" s="155" t="s">
        <v>140</v>
      </c>
      <c r="G23" s="196" t="s">
        <v>117</v>
      </c>
      <c r="H23" s="157" t="s">
        <v>61</v>
      </c>
      <c r="I23" s="157" t="s">
        <v>98</v>
      </c>
      <c r="J23" s="157" t="s">
        <v>129</v>
      </c>
      <c r="K23" s="158" t="s">
        <v>147</v>
      </c>
      <c r="L23" s="188">
        <v>1000000</v>
      </c>
      <c r="M23" s="189">
        <f t="shared" si="0"/>
        <v>850000</v>
      </c>
      <c r="N23" s="161">
        <v>2019</v>
      </c>
      <c r="O23" s="155">
        <v>2024</v>
      </c>
      <c r="P23" s="162"/>
      <c r="Q23" s="190"/>
      <c r="R23" s="191" t="s">
        <v>143</v>
      </c>
      <c r="S23" s="192" t="s">
        <v>65</v>
      </c>
    </row>
    <row r="24" spans="1:19" ht="89.25" x14ac:dyDescent="0.25">
      <c r="A24" s="151">
        <v>21</v>
      </c>
      <c r="B24" s="152" t="s">
        <v>137</v>
      </c>
      <c r="C24" s="153" t="s">
        <v>124</v>
      </c>
      <c r="D24" s="154" t="s">
        <v>138</v>
      </c>
      <c r="E24" s="154" t="s">
        <v>139</v>
      </c>
      <c r="F24" s="155" t="s">
        <v>140</v>
      </c>
      <c r="G24" s="196" t="s">
        <v>148</v>
      </c>
      <c r="H24" s="157" t="s">
        <v>61</v>
      </c>
      <c r="I24" s="157" t="s">
        <v>98</v>
      </c>
      <c r="J24" s="157" t="s">
        <v>129</v>
      </c>
      <c r="K24" s="158" t="s">
        <v>149</v>
      </c>
      <c r="L24" s="188">
        <v>300000</v>
      </c>
      <c r="M24" s="189">
        <f t="shared" si="0"/>
        <v>255000</v>
      </c>
      <c r="N24" s="161">
        <v>2021</v>
      </c>
      <c r="O24" s="155">
        <v>2025</v>
      </c>
      <c r="P24" s="162"/>
      <c r="Q24" s="190"/>
      <c r="R24" s="191" t="s">
        <v>143</v>
      </c>
      <c r="S24" s="192"/>
    </row>
    <row r="25" spans="1:19" ht="102" x14ac:dyDescent="0.25">
      <c r="A25" s="151">
        <v>22</v>
      </c>
      <c r="B25" s="152" t="s">
        <v>150</v>
      </c>
      <c r="C25" s="153" t="s">
        <v>124</v>
      </c>
      <c r="D25" s="154">
        <v>75017393</v>
      </c>
      <c r="E25" s="154" t="s">
        <v>151</v>
      </c>
      <c r="F25" s="155">
        <v>600103978</v>
      </c>
      <c r="G25" s="196" t="s">
        <v>152</v>
      </c>
      <c r="H25" s="157" t="s">
        <v>61</v>
      </c>
      <c r="I25" s="157" t="s">
        <v>98</v>
      </c>
      <c r="J25" s="157" t="s">
        <v>129</v>
      </c>
      <c r="K25" s="158" t="s">
        <v>153</v>
      </c>
      <c r="L25" s="188">
        <v>200000</v>
      </c>
      <c r="M25" s="189">
        <f t="shared" si="0"/>
        <v>170000</v>
      </c>
      <c r="N25" s="161">
        <v>2022</v>
      </c>
      <c r="O25" s="155">
        <v>2027</v>
      </c>
      <c r="P25" s="162"/>
      <c r="Q25" s="190"/>
      <c r="R25" s="191" t="s">
        <v>154</v>
      </c>
      <c r="S25" s="192" t="s">
        <v>65</v>
      </c>
    </row>
    <row r="26" spans="1:19" s="5" customFormat="1" ht="114.75" x14ac:dyDescent="0.25">
      <c r="A26" s="151">
        <v>23</v>
      </c>
      <c r="B26" s="152" t="s">
        <v>150</v>
      </c>
      <c r="C26" s="153" t="s">
        <v>124</v>
      </c>
      <c r="D26" s="154">
        <v>75017393</v>
      </c>
      <c r="E26" s="154" t="s">
        <v>151</v>
      </c>
      <c r="F26" s="155">
        <v>600103978</v>
      </c>
      <c r="G26" s="196" t="s">
        <v>155</v>
      </c>
      <c r="H26" s="157" t="s">
        <v>61</v>
      </c>
      <c r="I26" s="157" t="s">
        <v>98</v>
      </c>
      <c r="J26" s="157" t="s">
        <v>129</v>
      </c>
      <c r="K26" s="158" t="s">
        <v>156</v>
      </c>
      <c r="L26" s="188">
        <v>150000</v>
      </c>
      <c r="M26" s="189">
        <f t="shared" si="0"/>
        <v>127500</v>
      </c>
      <c r="N26" s="161">
        <v>2022</v>
      </c>
      <c r="O26" s="155">
        <v>2027</v>
      </c>
      <c r="P26" s="162"/>
      <c r="Q26" s="190"/>
      <c r="R26" s="191" t="s">
        <v>157</v>
      </c>
      <c r="S26" s="192" t="s">
        <v>158</v>
      </c>
    </row>
    <row r="27" spans="1:19" ht="89.25" x14ac:dyDescent="0.25">
      <c r="A27" s="151">
        <v>24</v>
      </c>
      <c r="B27" s="152" t="s">
        <v>150</v>
      </c>
      <c r="C27" s="153" t="s">
        <v>124</v>
      </c>
      <c r="D27" s="154">
        <v>75017393</v>
      </c>
      <c r="E27" s="154" t="s">
        <v>151</v>
      </c>
      <c r="F27" s="155">
        <v>600103978</v>
      </c>
      <c r="G27" s="196" t="s">
        <v>159</v>
      </c>
      <c r="H27" s="157" t="s">
        <v>61</v>
      </c>
      <c r="I27" s="157" t="s">
        <v>98</v>
      </c>
      <c r="J27" s="157" t="s">
        <v>129</v>
      </c>
      <c r="K27" s="158" t="s">
        <v>160</v>
      </c>
      <c r="L27" s="188">
        <v>500000</v>
      </c>
      <c r="M27" s="189">
        <f t="shared" si="0"/>
        <v>425000</v>
      </c>
      <c r="N27" s="161">
        <v>2022</v>
      </c>
      <c r="O27" s="155">
        <v>2027</v>
      </c>
      <c r="P27" s="162"/>
      <c r="Q27" s="190"/>
      <c r="R27" s="191" t="s">
        <v>161</v>
      </c>
      <c r="S27" s="192" t="s">
        <v>65</v>
      </c>
    </row>
    <row r="28" spans="1:19" ht="89.25" x14ac:dyDescent="0.25">
      <c r="A28" s="151">
        <v>25</v>
      </c>
      <c r="B28" s="152" t="s">
        <v>150</v>
      </c>
      <c r="C28" s="153" t="s">
        <v>124</v>
      </c>
      <c r="D28" s="154">
        <v>75017393</v>
      </c>
      <c r="E28" s="154" t="s">
        <v>151</v>
      </c>
      <c r="F28" s="155">
        <v>600103978</v>
      </c>
      <c r="G28" s="196" t="s">
        <v>162</v>
      </c>
      <c r="H28" s="157" t="s">
        <v>61</v>
      </c>
      <c r="I28" s="157" t="s">
        <v>98</v>
      </c>
      <c r="J28" s="157" t="s">
        <v>129</v>
      </c>
      <c r="K28" s="158" t="s">
        <v>163</v>
      </c>
      <c r="L28" s="188">
        <v>300000</v>
      </c>
      <c r="M28" s="189">
        <f t="shared" si="0"/>
        <v>255000</v>
      </c>
      <c r="N28" s="161">
        <v>2022</v>
      </c>
      <c r="O28" s="155">
        <v>2027</v>
      </c>
      <c r="P28" s="162"/>
      <c r="Q28" s="190"/>
      <c r="R28" s="191" t="s">
        <v>164</v>
      </c>
      <c r="S28" s="192" t="s">
        <v>158</v>
      </c>
    </row>
    <row r="29" spans="1:19" ht="89.25" x14ac:dyDescent="0.25">
      <c r="A29" s="151">
        <v>26</v>
      </c>
      <c r="B29" s="152" t="s">
        <v>150</v>
      </c>
      <c r="C29" s="153" t="s">
        <v>124</v>
      </c>
      <c r="D29" s="154">
        <v>75017393</v>
      </c>
      <c r="E29" s="154" t="s">
        <v>151</v>
      </c>
      <c r="F29" s="155">
        <v>600103978</v>
      </c>
      <c r="G29" s="196" t="s">
        <v>165</v>
      </c>
      <c r="H29" s="157" t="s">
        <v>61</v>
      </c>
      <c r="I29" s="157" t="s">
        <v>98</v>
      </c>
      <c r="J29" s="157" t="s">
        <v>129</v>
      </c>
      <c r="K29" s="158" t="s">
        <v>166</v>
      </c>
      <c r="L29" s="188">
        <v>400000</v>
      </c>
      <c r="M29" s="189">
        <f t="shared" si="0"/>
        <v>340000</v>
      </c>
      <c r="N29" s="161">
        <v>2022</v>
      </c>
      <c r="O29" s="155">
        <v>2027</v>
      </c>
      <c r="P29" s="162"/>
      <c r="Q29" s="190"/>
      <c r="R29" s="191" t="s">
        <v>164</v>
      </c>
      <c r="S29" s="192" t="s">
        <v>158</v>
      </c>
    </row>
    <row r="30" spans="1:19" ht="89.25" x14ac:dyDescent="0.25">
      <c r="A30" s="151">
        <v>27</v>
      </c>
      <c r="B30" s="152" t="s">
        <v>150</v>
      </c>
      <c r="C30" s="153" t="s">
        <v>124</v>
      </c>
      <c r="D30" s="154">
        <v>75017393</v>
      </c>
      <c r="E30" s="154" t="s">
        <v>151</v>
      </c>
      <c r="F30" s="155">
        <v>600103978</v>
      </c>
      <c r="G30" s="196" t="s">
        <v>167</v>
      </c>
      <c r="H30" s="157" t="s">
        <v>61</v>
      </c>
      <c r="I30" s="157" t="s">
        <v>98</v>
      </c>
      <c r="J30" s="157" t="s">
        <v>129</v>
      </c>
      <c r="K30" s="158" t="s">
        <v>168</v>
      </c>
      <c r="L30" s="188">
        <v>200000</v>
      </c>
      <c r="M30" s="189">
        <f t="shared" si="0"/>
        <v>170000</v>
      </c>
      <c r="N30" s="161">
        <v>2022</v>
      </c>
      <c r="O30" s="155">
        <v>2027</v>
      </c>
      <c r="P30" s="162"/>
      <c r="Q30" s="190"/>
      <c r="R30" s="191" t="s">
        <v>164</v>
      </c>
      <c r="S30" s="192" t="s">
        <v>158</v>
      </c>
    </row>
    <row r="31" spans="1:19" ht="89.25" x14ac:dyDescent="0.25">
      <c r="A31" s="151">
        <v>28</v>
      </c>
      <c r="B31" s="152" t="s">
        <v>150</v>
      </c>
      <c r="C31" s="153" t="s">
        <v>124</v>
      </c>
      <c r="D31" s="154">
        <v>75017393</v>
      </c>
      <c r="E31" s="154" t="s">
        <v>151</v>
      </c>
      <c r="F31" s="155">
        <v>600103978</v>
      </c>
      <c r="G31" s="196" t="s">
        <v>169</v>
      </c>
      <c r="H31" s="157" t="s">
        <v>61</v>
      </c>
      <c r="I31" s="157" t="s">
        <v>98</v>
      </c>
      <c r="J31" s="157" t="s">
        <v>129</v>
      </c>
      <c r="K31" s="158" t="s">
        <v>170</v>
      </c>
      <c r="L31" s="188">
        <v>142000</v>
      </c>
      <c r="M31" s="189">
        <f t="shared" si="0"/>
        <v>120700</v>
      </c>
      <c r="N31" s="161">
        <v>2021</v>
      </c>
      <c r="O31" s="155">
        <v>2027</v>
      </c>
      <c r="P31" s="162"/>
      <c r="Q31" s="190"/>
      <c r="R31" s="191" t="s">
        <v>164</v>
      </c>
      <c r="S31" s="192" t="s">
        <v>158</v>
      </c>
    </row>
    <row r="32" spans="1:19" ht="89.25" x14ac:dyDescent="0.25">
      <c r="A32" s="202">
        <v>29</v>
      </c>
      <c r="B32" s="152" t="s">
        <v>150</v>
      </c>
      <c r="C32" s="203" t="s">
        <v>124</v>
      </c>
      <c r="D32" s="204">
        <v>75017393</v>
      </c>
      <c r="E32" s="204" t="s">
        <v>151</v>
      </c>
      <c r="F32" s="205">
        <v>600103978</v>
      </c>
      <c r="G32" s="156" t="s">
        <v>171</v>
      </c>
      <c r="H32" s="187" t="s">
        <v>61</v>
      </c>
      <c r="I32" s="187" t="s">
        <v>98</v>
      </c>
      <c r="J32" s="187" t="s">
        <v>129</v>
      </c>
      <c r="K32" s="158" t="s">
        <v>172</v>
      </c>
      <c r="L32" s="188">
        <v>200000</v>
      </c>
      <c r="M32" s="189">
        <f t="shared" si="0"/>
        <v>170000</v>
      </c>
      <c r="N32" s="206">
        <v>2021</v>
      </c>
      <c r="O32" s="205">
        <v>2027</v>
      </c>
      <c r="P32" s="207"/>
      <c r="Q32" s="208"/>
      <c r="R32" s="164" t="s">
        <v>164</v>
      </c>
      <c r="S32" s="165" t="s">
        <v>158</v>
      </c>
    </row>
    <row r="33" spans="1:19" ht="127.5" x14ac:dyDescent="0.25">
      <c r="A33" s="151">
        <v>30</v>
      </c>
      <c r="B33" s="152" t="s">
        <v>150</v>
      </c>
      <c r="C33" s="153" t="s">
        <v>124</v>
      </c>
      <c r="D33" s="154">
        <v>75017393</v>
      </c>
      <c r="E33" s="154" t="s">
        <v>151</v>
      </c>
      <c r="F33" s="155">
        <v>600103978</v>
      </c>
      <c r="G33" s="196" t="s">
        <v>173</v>
      </c>
      <c r="H33" s="157" t="s">
        <v>61</v>
      </c>
      <c r="I33" s="157" t="s">
        <v>98</v>
      </c>
      <c r="J33" s="157" t="s">
        <v>129</v>
      </c>
      <c r="K33" s="158" t="s">
        <v>174</v>
      </c>
      <c r="L33" s="188">
        <v>5340038.8499999996</v>
      </c>
      <c r="M33" s="189">
        <f t="shared" si="0"/>
        <v>4539033.022499999</v>
      </c>
      <c r="N33" s="161">
        <v>2022</v>
      </c>
      <c r="O33" s="155">
        <v>2027</v>
      </c>
      <c r="P33" s="162"/>
      <c r="Q33" s="190"/>
      <c r="R33" s="191" t="s">
        <v>175</v>
      </c>
      <c r="S33" s="192" t="s">
        <v>65</v>
      </c>
    </row>
    <row r="34" spans="1:19" ht="127.5" x14ac:dyDescent="0.25">
      <c r="A34" s="151">
        <v>31</v>
      </c>
      <c r="B34" s="152" t="s">
        <v>150</v>
      </c>
      <c r="C34" s="153" t="s">
        <v>124</v>
      </c>
      <c r="D34" s="154">
        <v>75017393</v>
      </c>
      <c r="E34" s="154" t="s">
        <v>151</v>
      </c>
      <c r="F34" s="155">
        <v>600103978</v>
      </c>
      <c r="G34" s="196" t="s">
        <v>176</v>
      </c>
      <c r="H34" s="157" t="s">
        <v>61</v>
      </c>
      <c r="I34" s="157" t="s">
        <v>98</v>
      </c>
      <c r="J34" s="157" t="s">
        <v>129</v>
      </c>
      <c r="K34" s="158" t="s">
        <v>177</v>
      </c>
      <c r="L34" s="188">
        <v>4250828</v>
      </c>
      <c r="M34" s="189">
        <f t="shared" si="0"/>
        <v>3613203.8</v>
      </c>
      <c r="N34" s="161">
        <v>2022</v>
      </c>
      <c r="O34" s="155">
        <v>2027</v>
      </c>
      <c r="P34" s="162"/>
      <c r="Q34" s="190"/>
      <c r="R34" s="191" t="s">
        <v>175</v>
      </c>
      <c r="S34" s="192" t="s">
        <v>65</v>
      </c>
    </row>
    <row r="35" spans="1:19" ht="127.5" x14ac:dyDescent="0.25">
      <c r="A35" s="151">
        <v>32</v>
      </c>
      <c r="B35" s="152" t="s">
        <v>150</v>
      </c>
      <c r="C35" s="153" t="s">
        <v>124</v>
      </c>
      <c r="D35" s="154">
        <v>75017393</v>
      </c>
      <c r="E35" s="154" t="s">
        <v>151</v>
      </c>
      <c r="F35" s="155">
        <v>600103978</v>
      </c>
      <c r="G35" s="209" t="s">
        <v>178</v>
      </c>
      <c r="H35" s="157" t="s">
        <v>61</v>
      </c>
      <c r="I35" s="157" t="s">
        <v>98</v>
      </c>
      <c r="J35" s="157" t="s">
        <v>129</v>
      </c>
      <c r="K35" s="198" t="s">
        <v>179</v>
      </c>
      <c r="L35" s="159">
        <v>1437393</v>
      </c>
      <c r="M35" s="160">
        <f t="shared" si="0"/>
        <v>1221784.05</v>
      </c>
      <c r="N35" s="161">
        <v>2022</v>
      </c>
      <c r="O35" s="155">
        <v>2027</v>
      </c>
      <c r="P35" s="162"/>
      <c r="Q35" s="190"/>
      <c r="R35" s="191" t="s">
        <v>175</v>
      </c>
      <c r="S35" s="192" t="s">
        <v>65</v>
      </c>
    </row>
    <row r="36" spans="1:19" ht="127.5" x14ac:dyDescent="0.25">
      <c r="A36" s="151">
        <v>33</v>
      </c>
      <c r="B36" s="152" t="s">
        <v>150</v>
      </c>
      <c r="C36" s="153" t="s">
        <v>124</v>
      </c>
      <c r="D36" s="154">
        <v>75017393</v>
      </c>
      <c r="E36" s="154" t="s">
        <v>151</v>
      </c>
      <c r="F36" s="155">
        <v>600103978</v>
      </c>
      <c r="G36" s="196" t="s">
        <v>180</v>
      </c>
      <c r="H36" s="157" t="s">
        <v>61</v>
      </c>
      <c r="I36" s="157" t="s">
        <v>98</v>
      </c>
      <c r="J36" s="157" t="s">
        <v>129</v>
      </c>
      <c r="K36" s="158" t="s">
        <v>181</v>
      </c>
      <c r="L36" s="188">
        <v>107483.91</v>
      </c>
      <c r="M36" s="189">
        <f t="shared" si="0"/>
        <v>91361.323500000013</v>
      </c>
      <c r="N36" s="161">
        <v>2022</v>
      </c>
      <c r="O36" s="155">
        <v>2027</v>
      </c>
      <c r="P36" s="162"/>
      <c r="Q36" s="190"/>
      <c r="R36" s="191" t="s">
        <v>175</v>
      </c>
      <c r="S36" s="192" t="s">
        <v>65</v>
      </c>
    </row>
    <row r="37" spans="1:19" ht="89.25" x14ac:dyDescent="0.25">
      <c r="A37" s="151">
        <v>34</v>
      </c>
      <c r="B37" s="152" t="s">
        <v>182</v>
      </c>
      <c r="C37" s="153" t="s">
        <v>124</v>
      </c>
      <c r="D37" s="154" t="s">
        <v>183</v>
      </c>
      <c r="E37" s="154" t="s">
        <v>184</v>
      </c>
      <c r="F37" s="155" t="s">
        <v>185</v>
      </c>
      <c r="G37" s="196" t="s">
        <v>186</v>
      </c>
      <c r="H37" s="157" t="s">
        <v>61</v>
      </c>
      <c r="I37" s="157" t="s">
        <v>98</v>
      </c>
      <c r="J37" s="157" t="s">
        <v>129</v>
      </c>
      <c r="K37" s="158" t="s">
        <v>187</v>
      </c>
      <c r="L37" s="188">
        <v>500000</v>
      </c>
      <c r="M37" s="189">
        <f t="shared" si="0"/>
        <v>425000</v>
      </c>
      <c r="N37" s="161">
        <v>2022</v>
      </c>
      <c r="O37" s="155">
        <v>2022</v>
      </c>
      <c r="P37" s="162"/>
      <c r="Q37" s="190"/>
      <c r="R37" s="191" t="s">
        <v>188</v>
      </c>
      <c r="S37" s="192"/>
    </row>
    <row r="38" spans="1:19" ht="127.5" x14ac:dyDescent="0.25">
      <c r="A38" s="151">
        <v>35</v>
      </c>
      <c r="B38" s="152" t="s">
        <v>182</v>
      </c>
      <c r="C38" s="153" t="s">
        <v>124</v>
      </c>
      <c r="D38" s="154" t="s">
        <v>183</v>
      </c>
      <c r="E38" s="154" t="s">
        <v>184</v>
      </c>
      <c r="F38" s="155" t="s">
        <v>185</v>
      </c>
      <c r="G38" s="196" t="s">
        <v>189</v>
      </c>
      <c r="H38" s="157" t="s">
        <v>61</v>
      </c>
      <c r="I38" s="157" t="s">
        <v>98</v>
      </c>
      <c r="J38" s="157" t="s">
        <v>129</v>
      </c>
      <c r="K38" s="158" t="s">
        <v>190</v>
      </c>
      <c r="L38" s="188">
        <v>200000</v>
      </c>
      <c r="M38" s="189">
        <f t="shared" si="0"/>
        <v>170000</v>
      </c>
      <c r="N38" s="161">
        <v>2022</v>
      </c>
      <c r="O38" s="155">
        <v>2023</v>
      </c>
      <c r="P38" s="162"/>
      <c r="Q38" s="190"/>
      <c r="R38" s="191" t="s">
        <v>191</v>
      </c>
      <c r="S38" s="192"/>
    </row>
    <row r="39" spans="1:19" ht="89.25" x14ac:dyDescent="0.25">
      <c r="A39" s="151">
        <v>36</v>
      </c>
      <c r="B39" s="152" t="s">
        <v>182</v>
      </c>
      <c r="C39" s="153" t="s">
        <v>124</v>
      </c>
      <c r="D39" s="154" t="s">
        <v>183</v>
      </c>
      <c r="E39" s="154" t="s">
        <v>184</v>
      </c>
      <c r="F39" s="155" t="s">
        <v>185</v>
      </c>
      <c r="G39" s="196" t="s">
        <v>192</v>
      </c>
      <c r="H39" s="157" t="s">
        <v>61</v>
      </c>
      <c r="I39" s="157" t="s">
        <v>98</v>
      </c>
      <c r="J39" s="157" t="s">
        <v>129</v>
      </c>
      <c r="K39" s="158" t="s">
        <v>193</v>
      </c>
      <c r="L39" s="188">
        <v>500000</v>
      </c>
      <c r="M39" s="189">
        <f t="shared" si="0"/>
        <v>425000</v>
      </c>
      <c r="N39" s="161">
        <v>2022</v>
      </c>
      <c r="O39" s="155">
        <v>2023</v>
      </c>
      <c r="P39" s="162"/>
      <c r="Q39" s="190"/>
      <c r="R39" s="191" t="s">
        <v>194</v>
      </c>
      <c r="S39" s="192"/>
    </row>
    <row r="40" spans="1:19" ht="89.25" x14ac:dyDescent="0.25">
      <c r="A40" s="151">
        <v>37</v>
      </c>
      <c r="B40" s="152" t="s">
        <v>182</v>
      </c>
      <c r="C40" s="153" t="s">
        <v>124</v>
      </c>
      <c r="D40" s="154" t="s">
        <v>183</v>
      </c>
      <c r="E40" s="154" t="s">
        <v>184</v>
      </c>
      <c r="F40" s="155" t="s">
        <v>185</v>
      </c>
      <c r="G40" s="196" t="s">
        <v>195</v>
      </c>
      <c r="H40" s="157" t="s">
        <v>61</v>
      </c>
      <c r="I40" s="157" t="s">
        <v>98</v>
      </c>
      <c r="J40" s="157" t="s">
        <v>129</v>
      </c>
      <c r="K40" s="158" t="s">
        <v>196</v>
      </c>
      <c r="L40" s="188">
        <v>500000</v>
      </c>
      <c r="M40" s="189">
        <f t="shared" si="0"/>
        <v>425000</v>
      </c>
      <c r="N40" s="161">
        <v>2022</v>
      </c>
      <c r="O40" s="155">
        <v>2025</v>
      </c>
      <c r="P40" s="162"/>
      <c r="Q40" s="190"/>
      <c r="R40" s="191" t="s">
        <v>194</v>
      </c>
      <c r="S40" s="192"/>
    </row>
    <row r="41" spans="1:19" ht="89.25" x14ac:dyDescent="0.25">
      <c r="A41" s="151">
        <v>38</v>
      </c>
      <c r="B41" s="152" t="s">
        <v>182</v>
      </c>
      <c r="C41" s="153" t="s">
        <v>124</v>
      </c>
      <c r="D41" s="154" t="s">
        <v>183</v>
      </c>
      <c r="E41" s="154" t="s">
        <v>184</v>
      </c>
      <c r="F41" s="155" t="s">
        <v>185</v>
      </c>
      <c r="G41" s="196" t="s">
        <v>197</v>
      </c>
      <c r="H41" s="157" t="s">
        <v>61</v>
      </c>
      <c r="I41" s="157" t="s">
        <v>98</v>
      </c>
      <c r="J41" s="157" t="s">
        <v>129</v>
      </c>
      <c r="K41" s="158" t="s">
        <v>198</v>
      </c>
      <c r="L41" s="188">
        <v>200000</v>
      </c>
      <c r="M41" s="189">
        <f t="shared" si="0"/>
        <v>170000</v>
      </c>
      <c r="N41" s="161">
        <v>2022</v>
      </c>
      <c r="O41" s="155">
        <v>2023</v>
      </c>
      <c r="P41" s="162"/>
      <c r="Q41" s="190"/>
      <c r="R41" s="191" t="s">
        <v>199</v>
      </c>
      <c r="S41" s="192"/>
    </row>
    <row r="42" spans="1:19" ht="127.5" x14ac:dyDescent="0.25">
      <c r="A42" s="151">
        <v>39</v>
      </c>
      <c r="B42" s="152" t="s">
        <v>200</v>
      </c>
      <c r="C42" s="153" t="s">
        <v>124</v>
      </c>
      <c r="D42" s="154" t="s">
        <v>201</v>
      </c>
      <c r="E42" s="154" t="s">
        <v>202</v>
      </c>
      <c r="F42" s="155" t="s">
        <v>203</v>
      </c>
      <c r="G42" s="196" t="s">
        <v>204</v>
      </c>
      <c r="H42" s="157" t="s">
        <v>61</v>
      </c>
      <c r="I42" s="157" t="s">
        <v>98</v>
      </c>
      <c r="J42" s="157" t="s">
        <v>129</v>
      </c>
      <c r="K42" s="198" t="s">
        <v>205</v>
      </c>
      <c r="L42" s="159">
        <v>500000</v>
      </c>
      <c r="M42" s="160">
        <f t="shared" si="0"/>
        <v>425000</v>
      </c>
      <c r="N42" s="161" t="s">
        <v>206</v>
      </c>
      <c r="O42" s="155" t="s">
        <v>207</v>
      </c>
      <c r="P42" s="162"/>
      <c r="Q42" s="190"/>
      <c r="R42" s="191" t="s">
        <v>208</v>
      </c>
      <c r="S42" s="192" t="s">
        <v>65</v>
      </c>
    </row>
    <row r="43" spans="1:19" ht="242.25" x14ac:dyDescent="0.25">
      <c r="A43" s="151">
        <v>40</v>
      </c>
      <c r="B43" s="152" t="s">
        <v>209</v>
      </c>
      <c r="C43" s="153" t="s">
        <v>124</v>
      </c>
      <c r="D43" s="154" t="s">
        <v>210</v>
      </c>
      <c r="E43" s="154">
        <v>107590255</v>
      </c>
      <c r="F43" s="155" t="s">
        <v>211</v>
      </c>
      <c r="G43" s="196" t="s">
        <v>212</v>
      </c>
      <c r="H43" s="157" t="s">
        <v>61</v>
      </c>
      <c r="I43" s="157" t="s">
        <v>98</v>
      </c>
      <c r="J43" s="157" t="s">
        <v>129</v>
      </c>
      <c r="K43" s="158" t="s">
        <v>213</v>
      </c>
      <c r="L43" s="188">
        <v>1200000</v>
      </c>
      <c r="M43" s="189">
        <f t="shared" si="0"/>
        <v>1020000</v>
      </c>
      <c r="N43" s="161">
        <v>2023</v>
      </c>
      <c r="O43" s="155">
        <v>2023</v>
      </c>
      <c r="P43" s="162"/>
      <c r="Q43" s="190"/>
      <c r="R43" s="191" t="s">
        <v>65</v>
      </c>
      <c r="S43" s="192" t="s">
        <v>65</v>
      </c>
    </row>
    <row r="44" spans="1:19" ht="89.25" x14ac:dyDescent="0.25">
      <c r="A44" s="151">
        <v>41</v>
      </c>
      <c r="B44" s="152" t="s">
        <v>209</v>
      </c>
      <c r="C44" s="153" t="s">
        <v>124</v>
      </c>
      <c r="D44" s="154" t="s">
        <v>210</v>
      </c>
      <c r="E44" s="154" t="s">
        <v>214</v>
      </c>
      <c r="F44" s="155" t="s">
        <v>211</v>
      </c>
      <c r="G44" s="196" t="s">
        <v>215</v>
      </c>
      <c r="H44" s="157" t="s">
        <v>61</v>
      </c>
      <c r="I44" s="157" t="s">
        <v>98</v>
      </c>
      <c r="J44" s="157" t="s">
        <v>129</v>
      </c>
      <c r="K44" s="158" t="s">
        <v>216</v>
      </c>
      <c r="L44" s="188">
        <v>150000</v>
      </c>
      <c r="M44" s="189">
        <f t="shared" si="0"/>
        <v>127500</v>
      </c>
      <c r="N44" s="161">
        <v>2018</v>
      </c>
      <c r="O44" s="155">
        <v>2019</v>
      </c>
      <c r="P44" s="162"/>
      <c r="Q44" s="190"/>
      <c r="R44" s="191" t="s">
        <v>217</v>
      </c>
      <c r="S44" s="192" t="s">
        <v>65</v>
      </c>
    </row>
    <row r="45" spans="1:19" ht="63.75" x14ac:dyDescent="0.25">
      <c r="A45" s="166">
        <v>42</v>
      </c>
      <c r="B45" s="167" t="s">
        <v>218</v>
      </c>
      <c r="C45" s="168" t="s">
        <v>124</v>
      </c>
      <c r="D45" s="169">
        <v>75017474</v>
      </c>
      <c r="E45" s="169">
        <v>107589761</v>
      </c>
      <c r="F45" s="210">
        <v>600103587</v>
      </c>
      <c r="G45" s="211" t="s">
        <v>219</v>
      </c>
      <c r="H45" s="172" t="s">
        <v>61</v>
      </c>
      <c r="I45" s="172" t="s">
        <v>98</v>
      </c>
      <c r="J45" s="172" t="s">
        <v>129</v>
      </c>
      <c r="K45" s="173" t="s">
        <v>220</v>
      </c>
      <c r="L45" s="174">
        <v>2500000</v>
      </c>
      <c r="M45" s="184">
        <f>L45/100*85</f>
        <v>2125000</v>
      </c>
      <c r="N45" s="212">
        <v>2023</v>
      </c>
      <c r="O45" s="213">
        <v>2024</v>
      </c>
      <c r="P45" s="214"/>
      <c r="Q45" s="215"/>
      <c r="R45" s="179" t="s">
        <v>221</v>
      </c>
      <c r="S45" s="180" t="s">
        <v>158</v>
      </c>
    </row>
    <row r="46" spans="1:19" ht="76.5" x14ac:dyDescent="0.25">
      <c r="A46" s="151">
        <v>43</v>
      </c>
      <c r="B46" s="152" t="s">
        <v>222</v>
      </c>
      <c r="C46" s="153" t="s">
        <v>124</v>
      </c>
      <c r="D46" s="154" t="s">
        <v>223</v>
      </c>
      <c r="E46" s="154">
        <v>107589770</v>
      </c>
      <c r="F46" s="155" t="s">
        <v>224</v>
      </c>
      <c r="G46" s="196" t="s">
        <v>128</v>
      </c>
      <c r="H46" s="157" t="s">
        <v>61</v>
      </c>
      <c r="I46" s="157" t="s">
        <v>98</v>
      </c>
      <c r="J46" s="157" t="s">
        <v>129</v>
      </c>
      <c r="K46" s="158" t="s">
        <v>225</v>
      </c>
      <c r="L46" s="188">
        <v>130000</v>
      </c>
      <c r="M46" s="189">
        <f t="shared" si="0"/>
        <v>110500</v>
      </c>
      <c r="N46" s="161" t="s">
        <v>226</v>
      </c>
      <c r="O46" s="155" t="s">
        <v>227</v>
      </c>
      <c r="P46" s="162"/>
      <c r="Q46" s="190"/>
      <c r="R46" s="191" t="s">
        <v>65</v>
      </c>
      <c r="S46" s="192" t="s">
        <v>65</v>
      </c>
    </row>
    <row r="47" spans="1:19" ht="127.5" x14ac:dyDescent="0.25">
      <c r="A47" s="151">
        <v>44</v>
      </c>
      <c r="B47" s="152" t="s">
        <v>222</v>
      </c>
      <c r="C47" s="153" t="s">
        <v>124</v>
      </c>
      <c r="D47" s="154" t="s">
        <v>223</v>
      </c>
      <c r="E47" s="154">
        <v>107589770</v>
      </c>
      <c r="F47" s="155" t="s">
        <v>224</v>
      </c>
      <c r="G47" s="196" t="s">
        <v>228</v>
      </c>
      <c r="H47" s="157" t="s">
        <v>61</v>
      </c>
      <c r="I47" s="157" t="s">
        <v>98</v>
      </c>
      <c r="J47" s="157" t="s">
        <v>129</v>
      </c>
      <c r="K47" s="158" t="s">
        <v>229</v>
      </c>
      <c r="L47" s="188">
        <v>200000</v>
      </c>
      <c r="M47" s="189">
        <f t="shared" si="0"/>
        <v>170000</v>
      </c>
      <c r="N47" s="161" t="s">
        <v>230</v>
      </c>
      <c r="O47" s="155" t="s">
        <v>231</v>
      </c>
      <c r="P47" s="162"/>
      <c r="Q47" s="190"/>
      <c r="R47" s="191" t="s">
        <v>65</v>
      </c>
      <c r="S47" s="192" t="s">
        <v>65</v>
      </c>
    </row>
    <row r="48" spans="1:19" ht="63.75" x14ac:dyDescent="0.25">
      <c r="A48" s="151">
        <v>45</v>
      </c>
      <c r="B48" s="152" t="s">
        <v>222</v>
      </c>
      <c r="C48" s="153" t="s">
        <v>124</v>
      </c>
      <c r="D48" s="154" t="s">
        <v>223</v>
      </c>
      <c r="E48" s="154">
        <v>107589770</v>
      </c>
      <c r="F48" s="155" t="s">
        <v>224</v>
      </c>
      <c r="G48" s="196" t="s">
        <v>232</v>
      </c>
      <c r="H48" s="157" t="s">
        <v>61</v>
      </c>
      <c r="I48" s="157" t="s">
        <v>98</v>
      </c>
      <c r="J48" s="157" t="s">
        <v>129</v>
      </c>
      <c r="K48" s="158" t="s">
        <v>233</v>
      </c>
      <c r="L48" s="188">
        <v>300000</v>
      </c>
      <c r="M48" s="189">
        <f t="shared" si="0"/>
        <v>255000</v>
      </c>
      <c r="N48" s="161" t="s">
        <v>230</v>
      </c>
      <c r="O48" s="155" t="s">
        <v>231</v>
      </c>
      <c r="P48" s="162"/>
      <c r="Q48" s="190"/>
      <c r="R48" s="191" t="s">
        <v>65</v>
      </c>
      <c r="S48" s="192" t="s">
        <v>65</v>
      </c>
    </row>
    <row r="49" spans="1:19" ht="153" x14ac:dyDescent="0.25">
      <c r="A49" s="151">
        <v>46</v>
      </c>
      <c r="B49" s="152" t="s">
        <v>222</v>
      </c>
      <c r="C49" s="153" t="s">
        <v>124</v>
      </c>
      <c r="D49" s="154" t="s">
        <v>223</v>
      </c>
      <c r="E49" s="154">
        <v>107589770</v>
      </c>
      <c r="F49" s="155" t="s">
        <v>224</v>
      </c>
      <c r="G49" s="196" t="s">
        <v>234</v>
      </c>
      <c r="H49" s="157" t="s">
        <v>61</v>
      </c>
      <c r="I49" s="157" t="s">
        <v>98</v>
      </c>
      <c r="J49" s="157" t="s">
        <v>129</v>
      </c>
      <c r="K49" s="158" t="s">
        <v>235</v>
      </c>
      <c r="L49" s="188">
        <v>100000</v>
      </c>
      <c r="M49" s="189">
        <f t="shared" si="0"/>
        <v>85000</v>
      </c>
      <c r="N49" s="161" t="s">
        <v>230</v>
      </c>
      <c r="O49" s="155" t="s">
        <v>231</v>
      </c>
      <c r="P49" s="162"/>
      <c r="Q49" s="190"/>
      <c r="R49" s="191" t="s">
        <v>65</v>
      </c>
      <c r="S49" s="192" t="s">
        <v>65</v>
      </c>
    </row>
    <row r="50" spans="1:19" ht="76.5" x14ac:dyDescent="0.25">
      <c r="A50" s="151">
        <v>47</v>
      </c>
      <c r="B50" s="152" t="s">
        <v>236</v>
      </c>
      <c r="C50" s="153" t="s">
        <v>237</v>
      </c>
      <c r="D50" s="154">
        <v>70983607</v>
      </c>
      <c r="E50" s="154" t="s">
        <v>238</v>
      </c>
      <c r="F50" s="155" t="s">
        <v>239</v>
      </c>
      <c r="G50" s="196" t="s">
        <v>240</v>
      </c>
      <c r="H50" s="157" t="s">
        <v>61</v>
      </c>
      <c r="I50" s="157" t="s">
        <v>62</v>
      </c>
      <c r="J50" s="157" t="s">
        <v>241</v>
      </c>
      <c r="K50" s="198" t="s">
        <v>242</v>
      </c>
      <c r="L50" s="159">
        <v>300000</v>
      </c>
      <c r="M50" s="160">
        <f t="shared" si="0"/>
        <v>255000</v>
      </c>
      <c r="N50" s="161" t="s">
        <v>243</v>
      </c>
      <c r="O50" s="155" t="s">
        <v>132</v>
      </c>
      <c r="P50" s="162"/>
      <c r="Q50" s="190"/>
      <c r="R50" s="191"/>
      <c r="S50" s="192"/>
    </row>
    <row r="51" spans="1:19" ht="76.5" x14ac:dyDescent="0.25">
      <c r="A51" s="151">
        <v>48</v>
      </c>
      <c r="B51" s="152" t="s">
        <v>236</v>
      </c>
      <c r="C51" s="153" t="s">
        <v>237</v>
      </c>
      <c r="D51" s="154">
        <v>70983607</v>
      </c>
      <c r="E51" s="154" t="s">
        <v>238</v>
      </c>
      <c r="F51" s="155" t="s">
        <v>239</v>
      </c>
      <c r="G51" s="196" t="s">
        <v>244</v>
      </c>
      <c r="H51" s="157" t="s">
        <v>61</v>
      </c>
      <c r="I51" s="157" t="s">
        <v>62</v>
      </c>
      <c r="J51" s="157" t="s">
        <v>241</v>
      </c>
      <c r="K51" s="158" t="s">
        <v>245</v>
      </c>
      <c r="L51" s="188">
        <v>500000</v>
      </c>
      <c r="M51" s="189">
        <f t="shared" si="0"/>
        <v>425000</v>
      </c>
      <c r="N51" s="161" t="s">
        <v>243</v>
      </c>
      <c r="O51" s="155" t="s">
        <v>132</v>
      </c>
      <c r="P51" s="162"/>
      <c r="Q51" s="190"/>
      <c r="R51" s="191"/>
      <c r="S51" s="192"/>
    </row>
    <row r="52" spans="1:19" ht="89.25" x14ac:dyDescent="0.25">
      <c r="A52" s="166">
        <v>49</v>
      </c>
      <c r="B52" s="167" t="s">
        <v>236</v>
      </c>
      <c r="C52" s="168" t="s">
        <v>237</v>
      </c>
      <c r="D52" s="169">
        <v>70983607</v>
      </c>
      <c r="E52" s="169" t="s">
        <v>238</v>
      </c>
      <c r="F52" s="170" t="s">
        <v>239</v>
      </c>
      <c r="G52" s="181" t="s">
        <v>246</v>
      </c>
      <c r="H52" s="172" t="s">
        <v>61</v>
      </c>
      <c r="I52" s="172" t="s">
        <v>62</v>
      </c>
      <c r="J52" s="172" t="s">
        <v>241</v>
      </c>
      <c r="K52" s="173" t="s">
        <v>247</v>
      </c>
      <c r="L52" s="174">
        <v>1000000</v>
      </c>
      <c r="M52" s="175">
        <f t="shared" si="0"/>
        <v>850000</v>
      </c>
      <c r="N52" s="176">
        <v>2024</v>
      </c>
      <c r="O52" s="170">
        <v>2026</v>
      </c>
      <c r="P52" s="177"/>
      <c r="Q52" s="185"/>
      <c r="R52" s="179" t="s">
        <v>248</v>
      </c>
      <c r="S52" s="180" t="s">
        <v>65</v>
      </c>
    </row>
    <row r="53" spans="1:19" ht="102" x14ac:dyDescent="0.25">
      <c r="A53" s="151">
        <v>50</v>
      </c>
      <c r="B53" s="152" t="s">
        <v>249</v>
      </c>
      <c r="C53" s="153" t="s">
        <v>250</v>
      </c>
      <c r="D53" s="154" t="s">
        <v>251</v>
      </c>
      <c r="E53" s="154" t="s">
        <v>252</v>
      </c>
      <c r="F53" s="155" t="s">
        <v>253</v>
      </c>
      <c r="G53" s="196" t="s">
        <v>254</v>
      </c>
      <c r="H53" s="157" t="s">
        <v>61</v>
      </c>
      <c r="I53" s="157" t="s">
        <v>98</v>
      </c>
      <c r="J53" s="157" t="s">
        <v>255</v>
      </c>
      <c r="K53" s="158" t="s">
        <v>256</v>
      </c>
      <c r="L53" s="188">
        <v>350000</v>
      </c>
      <c r="M53" s="189">
        <f t="shared" si="0"/>
        <v>297500</v>
      </c>
      <c r="N53" s="161">
        <v>2020</v>
      </c>
      <c r="O53" s="155">
        <v>2022</v>
      </c>
      <c r="P53" s="162"/>
      <c r="Q53" s="190"/>
      <c r="R53" s="191"/>
      <c r="S53" s="192"/>
    </row>
    <row r="54" spans="1:19" ht="89.25" x14ac:dyDescent="0.25">
      <c r="A54" s="151">
        <v>51</v>
      </c>
      <c r="B54" s="152" t="s">
        <v>257</v>
      </c>
      <c r="C54" s="153" t="s">
        <v>258</v>
      </c>
      <c r="D54" s="154">
        <v>75017890</v>
      </c>
      <c r="E54" s="154">
        <v>107589354</v>
      </c>
      <c r="F54" s="155" t="s">
        <v>259</v>
      </c>
      <c r="G54" s="196" t="s">
        <v>260</v>
      </c>
      <c r="H54" s="157" t="s">
        <v>61</v>
      </c>
      <c r="I54" s="157" t="s">
        <v>98</v>
      </c>
      <c r="J54" s="157" t="s">
        <v>261</v>
      </c>
      <c r="K54" s="158" t="s">
        <v>262</v>
      </c>
      <c r="L54" s="188">
        <v>1500000</v>
      </c>
      <c r="M54" s="189">
        <f t="shared" si="0"/>
        <v>1275000</v>
      </c>
      <c r="N54" s="161" t="s">
        <v>263</v>
      </c>
      <c r="O54" s="155" t="s">
        <v>264</v>
      </c>
      <c r="P54" s="162"/>
      <c r="Q54" s="190"/>
      <c r="R54" s="191" t="s">
        <v>65</v>
      </c>
      <c r="S54" s="192" t="s">
        <v>65</v>
      </c>
    </row>
    <row r="55" spans="1:19" ht="165.75" x14ac:dyDescent="0.25">
      <c r="A55" s="151">
        <v>52</v>
      </c>
      <c r="B55" s="152" t="s">
        <v>257</v>
      </c>
      <c r="C55" s="153" t="s">
        <v>258</v>
      </c>
      <c r="D55" s="154">
        <v>75017890</v>
      </c>
      <c r="E55" s="154">
        <v>107589354</v>
      </c>
      <c r="F55" s="155" t="s">
        <v>259</v>
      </c>
      <c r="G55" s="196" t="s">
        <v>265</v>
      </c>
      <c r="H55" s="157" t="s">
        <v>61</v>
      </c>
      <c r="I55" s="157" t="s">
        <v>98</v>
      </c>
      <c r="J55" s="157" t="s">
        <v>261</v>
      </c>
      <c r="K55" s="158" t="s">
        <v>266</v>
      </c>
      <c r="L55" s="188">
        <v>2000000</v>
      </c>
      <c r="M55" s="189">
        <f t="shared" si="0"/>
        <v>1700000</v>
      </c>
      <c r="N55" s="161" t="s">
        <v>267</v>
      </c>
      <c r="O55" s="155" t="s">
        <v>268</v>
      </c>
      <c r="P55" s="162"/>
      <c r="Q55" s="190"/>
      <c r="R55" s="191" t="s">
        <v>65</v>
      </c>
      <c r="S55" s="192" t="s">
        <v>65</v>
      </c>
    </row>
    <row r="56" spans="1:19" ht="114.75" x14ac:dyDescent="0.25">
      <c r="A56" s="151">
        <v>53</v>
      </c>
      <c r="B56" s="152" t="s">
        <v>257</v>
      </c>
      <c r="C56" s="153" t="s">
        <v>258</v>
      </c>
      <c r="D56" s="154">
        <v>75017890</v>
      </c>
      <c r="E56" s="154">
        <v>107589354</v>
      </c>
      <c r="F56" s="155" t="s">
        <v>259</v>
      </c>
      <c r="G56" s="196" t="s">
        <v>269</v>
      </c>
      <c r="H56" s="157" t="s">
        <v>61</v>
      </c>
      <c r="I56" s="157" t="s">
        <v>98</v>
      </c>
      <c r="J56" s="157" t="s">
        <v>261</v>
      </c>
      <c r="K56" s="158" t="s">
        <v>270</v>
      </c>
      <c r="L56" s="188">
        <v>1000000</v>
      </c>
      <c r="M56" s="189">
        <f t="shared" si="0"/>
        <v>850000</v>
      </c>
      <c r="N56" s="161" t="s">
        <v>263</v>
      </c>
      <c r="O56" s="155" t="s">
        <v>231</v>
      </c>
      <c r="P56" s="162"/>
      <c r="Q56" s="190"/>
      <c r="R56" s="191" t="s">
        <v>65</v>
      </c>
      <c r="S56" s="192" t="s">
        <v>65</v>
      </c>
    </row>
    <row r="57" spans="1:19" ht="76.5" x14ac:dyDescent="0.25">
      <c r="A57" s="151">
        <v>54</v>
      </c>
      <c r="B57" s="152" t="s">
        <v>271</v>
      </c>
      <c r="C57" s="153" t="s">
        <v>272</v>
      </c>
      <c r="D57" s="154">
        <v>70981523</v>
      </c>
      <c r="E57" s="154">
        <v>107589591</v>
      </c>
      <c r="F57" s="155">
        <v>650051173</v>
      </c>
      <c r="G57" s="196" t="s">
        <v>273</v>
      </c>
      <c r="H57" s="157" t="s">
        <v>61</v>
      </c>
      <c r="I57" s="157" t="s">
        <v>98</v>
      </c>
      <c r="J57" s="157" t="s">
        <v>274</v>
      </c>
      <c r="K57" s="158" t="s">
        <v>275</v>
      </c>
      <c r="L57" s="188">
        <v>800000</v>
      </c>
      <c r="M57" s="189">
        <f t="shared" si="0"/>
        <v>680000</v>
      </c>
      <c r="N57" s="161" t="s">
        <v>243</v>
      </c>
      <c r="O57" s="155" t="s">
        <v>276</v>
      </c>
      <c r="P57" s="162"/>
      <c r="Q57" s="190"/>
      <c r="R57" s="191" t="s">
        <v>277</v>
      </c>
      <c r="S57" s="192" t="s">
        <v>65</v>
      </c>
    </row>
    <row r="58" spans="1:19" ht="76.5" x14ac:dyDescent="0.25">
      <c r="A58" s="151">
        <v>55</v>
      </c>
      <c r="B58" s="152" t="s">
        <v>271</v>
      </c>
      <c r="C58" s="153" t="s">
        <v>272</v>
      </c>
      <c r="D58" s="154">
        <v>70981523</v>
      </c>
      <c r="E58" s="154">
        <v>107589591</v>
      </c>
      <c r="F58" s="155">
        <v>650051173</v>
      </c>
      <c r="G58" s="196" t="s">
        <v>278</v>
      </c>
      <c r="H58" s="157" t="s">
        <v>61</v>
      </c>
      <c r="I58" s="157" t="s">
        <v>98</v>
      </c>
      <c r="J58" s="157" t="s">
        <v>274</v>
      </c>
      <c r="K58" s="198" t="s">
        <v>279</v>
      </c>
      <c r="L58" s="159">
        <v>4000000</v>
      </c>
      <c r="M58" s="160">
        <f t="shared" si="0"/>
        <v>3400000</v>
      </c>
      <c r="N58" s="161" t="s">
        <v>243</v>
      </c>
      <c r="O58" s="155" t="s">
        <v>276</v>
      </c>
      <c r="P58" s="162"/>
      <c r="Q58" s="190"/>
      <c r="R58" s="191" t="s">
        <v>277</v>
      </c>
      <c r="S58" s="192" t="s">
        <v>65</v>
      </c>
    </row>
    <row r="59" spans="1:19" ht="76.5" x14ac:dyDescent="0.25">
      <c r="A59" s="151">
        <v>56</v>
      </c>
      <c r="B59" s="152" t="s">
        <v>271</v>
      </c>
      <c r="C59" s="153" t="s">
        <v>272</v>
      </c>
      <c r="D59" s="154">
        <v>70981523</v>
      </c>
      <c r="E59" s="154">
        <v>107589591</v>
      </c>
      <c r="F59" s="155">
        <v>650051173</v>
      </c>
      <c r="G59" s="196" t="s">
        <v>280</v>
      </c>
      <c r="H59" s="157" t="s">
        <v>61</v>
      </c>
      <c r="I59" s="157" t="s">
        <v>98</v>
      </c>
      <c r="J59" s="157" t="s">
        <v>274</v>
      </c>
      <c r="K59" s="158" t="s">
        <v>281</v>
      </c>
      <c r="L59" s="188">
        <v>1000000</v>
      </c>
      <c r="M59" s="189">
        <f t="shared" si="0"/>
        <v>850000</v>
      </c>
      <c r="N59" s="161" t="s">
        <v>282</v>
      </c>
      <c r="O59" s="155" t="s">
        <v>276</v>
      </c>
      <c r="P59" s="162"/>
      <c r="Q59" s="190"/>
      <c r="R59" s="191" t="s">
        <v>277</v>
      </c>
      <c r="S59" s="192" t="s">
        <v>65</v>
      </c>
    </row>
    <row r="60" spans="1:19" ht="76.5" x14ac:dyDescent="0.25">
      <c r="A60" s="166">
        <v>57</v>
      </c>
      <c r="B60" s="167" t="s">
        <v>271</v>
      </c>
      <c r="C60" s="168" t="s">
        <v>272</v>
      </c>
      <c r="D60" s="169">
        <v>70981523</v>
      </c>
      <c r="E60" s="169">
        <v>107589591</v>
      </c>
      <c r="F60" s="170">
        <v>650051173</v>
      </c>
      <c r="G60" s="181" t="s">
        <v>283</v>
      </c>
      <c r="H60" s="172" t="s">
        <v>61</v>
      </c>
      <c r="I60" s="172" t="s">
        <v>98</v>
      </c>
      <c r="J60" s="172" t="s">
        <v>274</v>
      </c>
      <c r="K60" s="182" t="s">
        <v>284</v>
      </c>
      <c r="L60" s="174">
        <v>500000</v>
      </c>
      <c r="M60" s="175">
        <f t="shared" si="0"/>
        <v>425000</v>
      </c>
      <c r="N60" s="176" t="s">
        <v>243</v>
      </c>
      <c r="O60" s="170" t="s">
        <v>276</v>
      </c>
      <c r="P60" s="177"/>
      <c r="Q60" s="185"/>
      <c r="R60" s="179" t="s">
        <v>285</v>
      </c>
      <c r="S60" s="180" t="s">
        <v>65</v>
      </c>
    </row>
    <row r="61" spans="1:19" ht="63.75" x14ac:dyDescent="0.25">
      <c r="A61" s="151">
        <v>58</v>
      </c>
      <c r="B61" s="152" t="s">
        <v>286</v>
      </c>
      <c r="C61" s="153" t="s">
        <v>287</v>
      </c>
      <c r="D61" s="154">
        <v>70972150</v>
      </c>
      <c r="E61" s="154">
        <v>107589630</v>
      </c>
      <c r="F61" s="155" t="s">
        <v>288</v>
      </c>
      <c r="G61" s="196" t="s">
        <v>289</v>
      </c>
      <c r="H61" s="157" t="s">
        <v>61</v>
      </c>
      <c r="I61" s="157" t="s">
        <v>98</v>
      </c>
      <c r="J61" s="157" t="s">
        <v>290</v>
      </c>
      <c r="K61" s="158" t="s">
        <v>291</v>
      </c>
      <c r="L61" s="188">
        <v>1000000</v>
      </c>
      <c r="M61" s="189">
        <f t="shared" si="0"/>
        <v>850000</v>
      </c>
      <c r="N61" s="161" t="s">
        <v>292</v>
      </c>
      <c r="O61" s="155" t="s">
        <v>282</v>
      </c>
      <c r="P61" s="162"/>
      <c r="Q61" s="190"/>
      <c r="R61" s="191"/>
      <c r="S61" s="192"/>
    </row>
    <row r="62" spans="1:19" ht="204" x14ac:dyDescent="0.25">
      <c r="A62" s="151">
        <v>59</v>
      </c>
      <c r="B62" s="152" t="s">
        <v>286</v>
      </c>
      <c r="C62" s="153" t="s">
        <v>287</v>
      </c>
      <c r="D62" s="154">
        <v>70972150</v>
      </c>
      <c r="E62" s="154">
        <v>107589630</v>
      </c>
      <c r="F62" s="155">
        <v>600104826</v>
      </c>
      <c r="G62" s="216" t="s">
        <v>293</v>
      </c>
      <c r="H62" s="157" t="s">
        <v>61</v>
      </c>
      <c r="I62" s="157" t="s">
        <v>98</v>
      </c>
      <c r="J62" s="196" t="s">
        <v>290</v>
      </c>
      <c r="K62" s="158" t="s">
        <v>294</v>
      </c>
      <c r="L62" s="188">
        <v>200000</v>
      </c>
      <c r="M62" s="189">
        <f t="shared" si="0"/>
        <v>170000</v>
      </c>
      <c r="N62" s="217" t="s">
        <v>295</v>
      </c>
      <c r="O62" s="218" t="s">
        <v>296</v>
      </c>
      <c r="P62" s="162"/>
      <c r="Q62" s="190"/>
      <c r="R62" s="219" t="s">
        <v>297</v>
      </c>
      <c r="S62" s="220" t="s">
        <v>158</v>
      </c>
    </row>
    <row r="63" spans="1:19" ht="63.75" x14ac:dyDescent="0.25">
      <c r="A63" s="151">
        <v>60</v>
      </c>
      <c r="B63" s="152" t="s">
        <v>286</v>
      </c>
      <c r="C63" s="153" t="s">
        <v>287</v>
      </c>
      <c r="D63" s="154">
        <v>70972150</v>
      </c>
      <c r="E63" s="154">
        <v>107589630</v>
      </c>
      <c r="F63" s="155" t="s">
        <v>288</v>
      </c>
      <c r="G63" s="196" t="s">
        <v>298</v>
      </c>
      <c r="H63" s="157" t="s">
        <v>61</v>
      </c>
      <c r="I63" s="157" t="s">
        <v>98</v>
      </c>
      <c r="J63" s="157" t="s">
        <v>290</v>
      </c>
      <c r="K63" s="158" t="s">
        <v>299</v>
      </c>
      <c r="L63" s="188">
        <v>500000</v>
      </c>
      <c r="M63" s="189">
        <f t="shared" si="0"/>
        <v>425000</v>
      </c>
      <c r="N63" s="161" t="s">
        <v>300</v>
      </c>
      <c r="O63" s="155" t="s">
        <v>276</v>
      </c>
      <c r="P63" s="162"/>
      <c r="Q63" s="190"/>
      <c r="R63" s="191"/>
      <c r="S63" s="192"/>
    </row>
    <row r="64" spans="1:19" ht="63.75" x14ac:dyDescent="0.25">
      <c r="A64" s="151">
        <v>61</v>
      </c>
      <c r="B64" s="152" t="s">
        <v>286</v>
      </c>
      <c r="C64" s="153" t="s">
        <v>287</v>
      </c>
      <c r="D64" s="154">
        <v>70972150</v>
      </c>
      <c r="E64" s="154">
        <v>107589630</v>
      </c>
      <c r="F64" s="155" t="s">
        <v>288</v>
      </c>
      <c r="G64" s="196" t="s">
        <v>301</v>
      </c>
      <c r="H64" s="157" t="s">
        <v>61</v>
      </c>
      <c r="I64" s="157" t="s">
        <v>98</v>
      </c>
      <c r="J64" s="157" t="s">
        <v>290</v>
      </c>
      <c r="K64" s="158" t="s">
        <v>302</v>
      </c>
      <c r="L64" s="188">
        <v>400000</v>
      </c>
      <c r="M64" s="189">
        <f t="shared" si="0"/>
        <v>340000</v>
      </c>
      <c r="N64" s="161" t="s">
        <v>300</v>
      </c>
      <c r="O64" s="155" t="s">
        <v>303</v>
      </c>
      <c r="P64" s="162"/>
      <c r="Q64" s="190"/>
      <c r="R64" s="191"/>
      <c r="S64" s="192"/>
    </row>
    <row r="65" spans="1:19" ht="63.75" x14ac:dyDescent="0.25">
      <c r="A65" s="151">
        <v>62</v>
      </c>
      <c r="B65" s="152" t="s">
        <v>286</v>
      </c>
      <c r="C65" s="153" t="s">
        <v>287</v>
      </c>
      <c r="D65" s="154">
        <v>70972150</v>
      </c>
      <c r="E65" s="154">
        <v>107589630</v>
      </c>
      <c r="F65" s="155" t="s">
        <v>288</v>
      </c>
      <c r="G65" s="196" t="s">
        <v>304</v>
      </c>
      <c r="H65" s="157" t="s">
        <v>61</v>
      </c>
      <c r="I65" s="157" t="s">
        <v>98</v>
      </c>
      <c r="J65" s="157" t="s">
        <v>290</v>
      </c>
      <c r="K65" s="158" t="s">
        <v>305</v>
      </c>
      <c r="L65" s="188">
        <v>90000</v>
      </c>
      <c r="M65" s="189">
        <f t="shared" si="0"/>
        <v>76500</v>
      </c>
      <c r="N65" s="161" t="s">
        <v>300</v>
      </c>
      <c r="O65" s="155" t="s">
        <v>303</v>
      </c>
      <c r="P65" s="162"/>
      <c r="Q65" s="190"/>
      <c r="R65" s="191"/>
      <c r="S65" s="192"/>
    </row>
    <row r="66" spans="1:19" ht="63.75" x14ac:dyDescent="0.25">
      <c r="A66" s="151">
        <v>63</v>
      </c>
      <c r="B66" s="152" t="s">
        <v>286</v>
      </c>
      <c r="C66" s="153" t="s">
        <v>287</v>
      </c>
      <c r="D66" s="154">
        <v>70972150</v>
      </c>
      <c r="E66" s="154">
        <v>107589630</v>
      </c>
      <c r="F66" s="155" t="s">
        <v>288</v>
      </c>
      <c r="G66" s="196" t="s">
        <v>306</v>
      </c>
      <c r="H66" s="157" t="s">
        <v>61</v>
      </c>
      <c r="I66" s="157" t="s">
        <v>98</v>
      </c>
      <c r="J66" s="157" t="s">
        <v>290</v>
      </c>
      <c r="K66" s="158" t="s">
        <v>307</v>
      </c>
      <c r="L66" s="188">
        <v>1000000</v>
      </c>
      <c r="M66" s="189">
        <f t="shared" si="0"/>
        <v>850000</v>
      </c>
      <c r="N66" s="161" t="s">
        <v>300</v>
      </c>
      <c r="O66" s="155" t="s">
        <v>303</v>
      </c>
      <c r="P66" s="162"/>
      <c r="Q66" s="190"/>
      <c r="R66" s="191"/>
      <c r="S66" s="192"/>
    </row>
    <row r="67" spans="1:19" ht="63.75" x14ac:dyDescent="0.25">
      <c r="A67" s="151">
        <v>64</v>
      </c>
      <c r="B67" s="221" t="s">
        <v>286</v>
      </c>
      <c r="C67" s="203" t="s">
        <v>287</v>
      </c>
      <c r="D67" s="204">
        <v>70972150</v>
      </c>
      <c r="E67" s="204">
        <v>107589630</v>
      </c>
      <c r="F67" s="205" t="s">
        <v>288</v>
      </c>
      <c r="G67" s="196" t="s">
        <v>308</v>
      </c>
      <c r="H67" s="157" t="s">
        <v>61</v>
      </c>
      <c r="I67" s="157" t="s">
        <v>98</v>
      </c>
      <c r="J67" s="157" t="s">
        <v>290</v>
      </c>
      <c r="K67" s="198" t="s">
        <v>309</v>
      </c>
      <c r="L67" s="159">
        <v>700000</v>
      </c>
      <c r="M67" s="160">
        <f t="shared" si="0"/>
        <v>595000</v>
      </c>
      <c r="N67" s="161" t="s">
        <v>300</v>
      </c>
      <c r="O67" s="155" t="s">
        <v>303</v>
      </c>
      <c r="P67" s="162"/>
      <c r="Q67" s="190"/>
      <c r="R67" s="191"/>
      <c r="S67" s="222"/>
    </row>
    <row r="68" spans="1:19" ht="216.75" x14ac:dyDescent="0.25">
      <c r="A68" s="151">
        <v>65</v>
      </c>
      <c r="B68" s="152" t="s">
        <v>310</v>
      </c>
      <c r="C68" s="223" t="s">
        <v>311</v>
      </c>
      <c r="D68" s="154">
        <v>71004467</v>
      </c>
      <c r="E68" s="154">
        <v>107590247</v>
      </c>
      <c r="F68" s="155">
        <v>600104681</v>
      </c>
      <c r="G68" s="216" t="s">
        <v>312</v>
      </c>
      <c r="H68" s="157" t="s">
        <v>61</v>
      </c>
      <c r="I68" s="157" t="s">
        <v>98</v>
      </c>
      <c r="J68" s="224" t="s">
        <v>313</v>
      </c>
      <c r="K68" s="225" t="s">
        <v>314</v>
      </c>
      <c r="L68" s="188">
        <v>200000</v>
      </c>
      <c r="M68" s="189">
        <f t="shared" ref="M68:M70" si="1">L68/100*85</f>
        <v>170000</v>
      </c>
      <c r="N68" s="217" t="s">
        <v>315</v>
      </c>
      <c r="O68" s="218" t="s">
        <v>316</v>
      </c>
      <c r="P68" s="162"/>
      <c r="Q68" s="190"/>
      <c r="R68" s="191" t="s">
        <v>317</v>
      </c>
      <c r="S68" s="192" t="s">
        <v>158</v>
      </c>
    </row>
    <row r="69" spans="1:19" ht="178.5" x14ac:dyDescent="0.25">
      <c r="A69" s="151">
        <v>66</v>
      </c>
      <c r="B69" s="152" t="s">
        <v>310</v>
      </c>
      <c r="C69" s="223" t="s">
        <v>311</v>
      </c>
      <c r="D69" s="226">
        <v>71004467</v>
      </c>
      <c r="E69" s="226">
        <v>107590247</v>
      </c>
      <c r="F69" s="227">
        <v>600104681</v>
      </c>
      <c r="G69" s="216" t="s">
        <v>318</v>
      </c>
      <c r="H69" s="157" t="s">
        <v>61</v>
      </c>
      <c r="I69" s="157" t="s">
        <v>98</v>
      </c>
      <c r="J69" s="224" t="s">
        <v>313</v>
      </c>
      <c r="K69" s="198" t="s">
        <v>319</v>
      </c>
      <c r="L69" s="228">
        <v>50000</v>
      </c>
      <c r="M69" s="160">
        <f t="shared" si="1"/>
        <v>42500</v>
      </c>
      <c r="N69" s="217" t="s">
        <v>320</v>
      </c>
      <c r="O69" s="218" t="s">
        <v>316</v>
      </c>
      <c r="P69" s="162"/>
      <c r="Q69" s="190"/>
      <c r="R69" s="191" t="s">
        <v>321</v>
      </c>
      <c r="S69" s="192" t="s">
        <v>158</v>
      </c>
    </row>
    <row r="70" spans="1:19" x14ac:dyDescent="0.25">
      <c r="A70" s="229">
        <v>67</v>
      </c>
      <c r="B70" s="230" t="s">
        <v>310</v>
      </c>
      <c r="C70" s="231" t="s">
        <v>311</v>
      </c>
      <c r="D70" s="232" t="s">
        <v>322</v>
      </c>
      <c r="E70" s="232" t="s">
        <v>323</v>
      </c>
      <c r="F70" s="233" t="s">
        <v>324</v>
      </c>
      <c r="G70" s="234" t="s">
        <v>325</v>
      </c>
      <c r="H70" s="234" t="s">
        <v>61</v>
      </c>
      <c r="I70" s="234" t="s">
        <v>98</v>
      </c>
      <c r="J70" s="235" t="s">
        <v>313</v>
      </c>
      <c r="K70" s="236" t="s">
        <v>326</v>
      </c>
      <c r="L70" s="237">
        <v>400000</v>
      </c>
      <c r="M70" s="238">
        <f t="shared" si="1"/>
        <v>340000</v>
      </c>
      <c r="N70" s="239" t="s">
        <v>206</v>
      </c>
      <c r="O70" s="233" t="s">
        <v>268</v>
      </c>
      <c r="P70" s="240"/>
      <c r="Q70" s="241"/>
      <c r="R70" s="242"/>
      <c r="S70" s="242" t="s">
        <v>65</v>
      </c>
    </row>
    <row r="71" spans="1:19" x14ac:dyDescent="0.25">
      <c r="A71" s="243"/>
      <c r="B71" s="244"/>
      <c r="C71" s="245"/>
      <c r="D71" s="246"/>
      <c r="E71" s="246"/>
      <c r="F71" s="247"/>
      <c r="G71" s="248"/>
      <c r="H71" s="248"/>
      <c r="I71" s="248"/>
      <c r="J71" s="249"/>
      <c r="K71" s="250"/>
      <c r="L71" s="251"/>
      <c r="M71" s="252"/>
      <c r="N71" s="253"/>
      <c r="O71" s="247"/>
      <c r="P71" s="254"/>
      <c r="Q71" s="255"/>
      <c r="R71" s="256"/>
      <c r="S71" s="256"/>
    </row>
    <row r="72" spans="1:19" x14ac:dyDescent="0.25">
      <c r="A72" s="257">
        <v>68</v>
      </c>
      <c r="B72" s="258" t="s">
        <v>310</v>
      </c>
      <c r="C72" s="259" t="s">
        <v>311</v>
      </c>
      <c r="D72" s="260" t="s">
        <v>322</v>
      </c>
      <c r="E72" s="260" t="s">
        <v>323</v>
      </c>
      <c r="F72" s="261" t="s">
        <v>324</v>
      </c>
      <c r="G72" s="262" t="s">
        <v>327</v>
      </c>
      <c r="H72" s="263" t="s">
        <v>61</v>
      </c>
      <c r="I72" s="263" t="s">
        <v>98</v>
      </c>
      <c r="J72" s="257" t="s">
        <v>313</v>
      </c>
      <c r="K72" s="264" t="s">
        <v>328</v>
      </c>
      <c r="L72" s="265">
        <v>200000</v>
      </c>
      <c r="M72" s="266">
        <f t="shared" ref="M72" si="2">L72/100*85</f>
        <v>170000</v>
      </c>
      <c r="N72" s="267" t="s">
        <v>206</v>
      </c>
      <c r="O72" s="261" t="s">
        <v>268</v>
      </c>
      <c r="P72" s="268"/>
      <c r="Q72" s="269"/>
      <c r="R72" s="270"/>
      <c r="S72" s="270" t="s">
        <v>65</v>
      </c>
    </row>
    <row r="73" spans="1:19" ht="15.75" thickBot="1" x14ac:dyDescent="0.3">
      <c r="A73" s="271"/>
      <c r="B73" s="272"/>
      <c r="C73" s="273"/>
      <c r="D73" s="274"/>
      <c r="E73" s="274"/>
      <c r="F73" s="275"/>
      <c r="G73" s="276"/>
      <c r="H73" s="277"/>
      <c r="I73" s="277"/>
      <c r="J73" s="271"/>
      <c r="K73" s="278"/>
      <c r="L73" s="279"/>
      <c r="M73" s="280"/>
      <c r="N73" s="281"/>
      <c r="O73" s="275"/>
      <c r="P73" s="282"/>
      <c r="Q73" s="283"/>
      <c r="R73" s="284"/>
      <c r="S73" s="284"/>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50">
    <mergeCell ref="R72:R73"/>
    <mergeCell ref="S72:S73"/>
    <mergeCell ref="M72:M73"/>
    <mergeCell ref="N72:N73"/>
    <mergeCell ref="O72:O73"/>
    <mergeCell ref="P72:P73"/>
    <mergeCell ref="Q72:Q73"/>
    <mergeCell ref="P70:P71"/>
    <mergeCell ref="Q70:Q71"/>
    <mergeCell ref="R70:R71"/>
    <mergeCell ref="S70:S71"/>
    <mergeCell ref="A72:A73"/>
    <mergeCell ref="B72:B73"/>
    <mergeCell ref="C72:C73"/>
    <mergeCell ref="D72:D73"/>
    <mergeCell ref="E72:E73"/>
    <mergeCell ref="F72:F73"/>
    <mergeCell ref="G72:G73"/>
    <mergeCell ref="H72:H73"/>
    <mergeCell ref="I72:I73"/>
    <mergeCell ref="J72:J73"/>
    <mergeCell ref="K72:K73"/>
    <mergeCell ref="L72:L73"/>
    <mergeCell ref="K70:K71"/>
    <mergeCell ref="L70:L71"/>
    <mergeCell ref="M70:M71"/>
    <mergeCell ref="N70:N71"/>
    <mergeCell ref="O70:O71"/>
    <mergeCell ref="F70:F71"/>
    <mergeCell ref="G70:G71"/>
    <mergeCell ref="H70:H71"/>
    <mergeCell ref="I70:I71"/>
    <mergeCell ref="J70:J71"/>
    <mergeCell ref="A70:A71"/>
    <mergeCell ref="B70:B71"/>
    <mergeCell ref="C70:C71"/>
    <mergeCell ref="D70:D71"/>
    <mergeCell ref="E70:E71"/>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6"/>
  <sheetViews>
    <sheetView tabSelected="1" topLeftCell="A55" workbookViewId="0">
      <selection activeCell="H6" sqref="H6"/>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76" t="s">
        <v>23</v>
      </c>
      <c r="B1" s="77"/>
      <c r="C1" s="77"/>
      <c r="D1" s="77"/>
      <c r="E1" s="77"/>
      <c r="F1" s="77"/>
      <c r="G1" s="77"/>
      <c r="H1" s="77"/>
      <c r="I1" s="77"/>
      <c r="J1" s="77"/>
      <c r="K1" s="77"/>
      <c r="L1" s="77"/>
      <c r="M1" s="77"/>
      <c r="N1" s="77"/>
      <c r="O1" s="77"/>
      <c r="P1" s="77"/>
      <c r="Q1" s="77"/>
      <c r="R1" s="77"/>
      <c r="S1" s="77"/>
      <c r="T1" s="77"/>
      <c r="U1" s="77"/>
      <c r="V1" s="77"/>
      <c r="W1" s="77"/>
      <c r="X1" s="77"/>
      <c r="Y1" s="77"/>
      <c r="Z1" s="78"/>
    </row>
    <row r="2" spans="1:26" s="6" customFormat="1" ht="29.1" customHeight="1" thickBot="1" x14ac:dyDescent="0.3">
      <c r="A2" s="79" t="s">
        <v>1</v>
      </c>
      <c r="B2" s="49" t="s">
        <v>2</v>
      </c>
      <c r="C2" s="50"/>
      <c r="D2" s="50"/>
      <c r="E2" s="50"/>
      <c r="F2" s="51"/>
      <c r="G2" s="86" t="s">
        <v>3</v>
      </c>
      <c r="H2" s="68" t="s">
        <v>24</v>
      </c>
      <c r="I2" s="73" t="s">
        <v>48</v>
      </c>
      <c r="J2" s="89" t="s">
        <v>5</v>
      </c>
      <c r="K2" s="101" t="s">
        <v>6</v>
      </c>
      <c r="L2" s="52" t="s">
        <v>25</v>
      </c>
      <c r="M2" s="53"/>
      <c r="N2" s="54" t="s">
        <v>8</v>
      </c>
      <c r="O2" s="55"/>
      <c r="P2" s="96" t="s">
        <v>26</v>
      </c>
      <c r="Q2" s="97"/>
      <c r="R2" s="97"/>
      <c r="S2" s="97"/>
      <c r="T2" s="97"/>
      <c r="U2" s="97"/>
      <c r="V2" s="97"/>
      <c r="W2" s="98"/>
      <c r="X2" s="98"/>
      <c r="Y2" s="31" t="s">
        <v>10</v>
      </c>
      <c r="Z2" s="32"/>
    </row>
    <row r="3" spans="1:26" ht="14.85" customHeight="1" x14ac:dyDescent="0.25">
      <c r="A3" s="80"/>
      <c r="B3" s="86" t="s">
        <v>11</v>
      </c>
      <c r="C3" s="82" t="s">
        <v>12</v>
      </c>
      <c r="D3" s="82" t="s">
        <v>13</v>
      </c>
      <c r="E3" s="82" t="s">
        <v>14</v>
      </c>
      <c r="F3" s="84" t="s">
        <v>15</v>
      </c>
      <c r="G3" s="87"/>
      <c r="H3" s="69"/>
      <c r="I3" s="74"/>
      <c r="J3" s="90"/>
      <c r="K3" s="102"/>
      <c r="L3" s="60" t="s">
        <v>16</v>
      </c>
      <c r="M3" s="62" t="s">
        <v>53</v>
      </c>
      <c r="N3" s="64" t="s">
        <v>17</v>
      </c>
      <c r="O3" s="66" t="s">
        <v>18</v>
      </c>
      <c r="P3" s="99" t="s">
        <v>27</v>
      </c>
      <c r="Q3" s="100"/>
      <c r="R3" s="100"/>
      <c r="S3" s="101"/>
      <c r="T3" s="71" t="s">
        <v>28</v>
      </c>
      <c r="U3" s="92" t="s">
        <v>50</v>
      </c>
      <c r="V3" s="92" t="s">
        <v>51</v>
      </c>
      <c r="W3" s="71" t="s">
        <v>29</v>
      </c>
      <c r="X3" s="94" t="s">
        <v>49</v>
      </c>
      <c r="Y3" s="56" t="s">
        <v>21</v>
      </c>
      <c r="Z3" s="58" t="s">
        <v>22</v>
      </c>
    </row>
    <row r="4" spans="1:26" ht="80.099999999999994" customHeight="1" thickBot="1" x14ac:dyDescent="0.3">
      <c r="A4" s="81"/>
      <c r="B4" s="88"/>
      <c r="C4" s="83"/>
      <c r="D4" s="83"/>
      <c r="E4" s="83"/>
      <c r="F4" s="85"/>
      <c r="G4" s="88"/>
      <c r="H4" s="70"/>
      <c r="I4" s="75"/>
      <c r="J4" s="91"/>
      <c r="K4" s="103"/>
      <c r="L4" s="61"/>
      <c r="M4" s="63"/>
      <c r="N4" s="65"/>
      <c r="O4" s="67"/>
      <c r="P4" s="24" t="s">
        <v>45</v>
      </c>
      <c r="Q4" s="25" t="s">
        <v>30</v>
      </c>
      <c r="R4" s="25" t="s">
        <v>31</v>
      </c>
      <c r="S4" s="26" t="s">
        <v>32</v>
      </c>
      <c r="T4" s="72"/>
      <c r="U4" s="93"/>
      <c r="V4" s="93"/>
      <c r="W4" s="72"/>
      <c r="X4" s="95"/>
      <c r="Y4" s="57"/>
      <c r="Z4" s="59"/>
    </row>
    <row r="5" spans="1:26" ht="102" x14ac:dyDescent="0.25">
      <c r="A5" s="285">
        <v>1</v>
      </c>
      <c r="B5" s="286" t="s">
        <v>249</v>
      </c>
      <c r="C5" s="287" t="s">
        <v>250</v>
      </c>
      <c r="D5" s="288">
        <v>75017156</v>
      </c>
      <c r="E5" s="169" t="s">
        <v>329</v>
      </c>
      <c r="F5" s="289" t="s">
        <v>253</v>
      </c>
      <c r="G5" s="290" t="s">
        <v>330</v>
      </c>
      <c r="H5" s="290" t="s">
        <v>61</v>
      </c>
      <c r="I5" s="290" t="s">
        <v>98</v>
      </c>
      <c r="J5" s="291" t="s">
        <v>255</v>
      </c>
      <c r="K5" s="290" t="s">
        <v>331</v>
      </c>
      <c r="L5" s="292">
        <v>600000</v>
      </c>
      <c r="M5" s="293">
        <f t="shared" ref="M5:M68" si="0">L5/100*85</f>
        <v>510000</v>
      </c>
      <c r="N5" s="294" t="s">
        <v>263</v>
      </c>
      <c r="O5" s="295" t="s">
        <v>332</v>
      </c>
      <c r="P5" s="296" t="s">
        <v>333</v>
      </c>
      <c r="Q5" s="297" t="s">
        <v>333</v>
      </c>
      <c r="R5" s="297"/>
      <c r="S5" s="298"/>
      <c r="T5" s="299"/>
      <c r="U5" s="285"/>
      <c r="V5" s="285"/>
      <c r="W5" s="285"/>
      <c r="X5" s="291"/>
      <c r="Y5" s="300" t="s">
        <v>334</v>
      </c>
      <c r="Z5" s="301" t="s">
        <v>65</v>
      </c>
    </row>
    <row r="6" spans="1:26" ht="102" x14ac:dyDescent="0.25">
      <c r="A6" s="302">
        <v>2</v>
      </c>
      <c r="B6" s="303" t="s">
        <v>249</v>
      </c>
      <c r="C6" s="304" t="s">
        <v>250</v>
      </c>
      <c r="D6" s="305" t="s">
        <v>251</v>
      </c>
      <c r="E6" s="306" t="s">
        <v>329</v>
      </c>
      <c r="F6" s="307" t="s">
        <v>253</v>
      </c>
      <c r="G6" s="308" t="s">
        <v>254</v>
      </c>
      <c r="H6" s="309" t="s">
        <v>61</v>
      </c>
      <c r="I6" s="309" t="s">
        <v>98</v>
      </c>
      <c r="J6" s="310" t="s">
        <v>255</v>
      </c>
      <c r="K6" s="308" t="s">
        <v>256</v>
      </c>
      <c r="L6" s="311">
        <v>350000</v>
      </c>
      <c r="M6" s="312">
        <f t="shared" si="0"/>
        <v>297500</v>
      </c>
      <c r="N6" s="313">
        <v>2020</v>
      </c>
      <c r="O6" s="314">
        <v>2022</v>
      </c>
      <c r="P6" s="315"/>
      <c r="Q6" s="306"/>
      <c r="R6" s="306"/>
      <c r="S6" s="316"/>
      <c r="T6" s="307"/>
      <c r="U6" s="302"/>
      <c r="V6" s="302"/>
      <c r="W6" s="302"/>
      <c r="X6" s="302"/>
      <c r="Y6" s="317"/>
      <c r="Z6" s="318"/>
    </row>
    <row r="7" spans="1:26" ht="165.75" x14ac:dyDescent="0.25">
      <c r="A7" s="302">
        <v>3</v>
      </c>
      <c r="B7" s="319" t="s">
        <v>335</v>
      </c>
      <c r="C7" s="320" t="s">
        <v>336</v>
      </c>
      <c r="D7" s="306">
        <v>75016133</v>
      </c>
      <c r="E7" s="321">
        <v>102642133</v>
      </c>
      <c r="F7" s="322">
        <v>650051301</v>
      </c>
      <c r="G7" s="308" t="s">
        <v>337</v>
      </c>
      <c r="H7" s="309" t="s">
        <v>61</v>
      </c>
      <c r="I7" s="309" t="s">
        <v>98</v>
      </c>
      <c r="J7" s="310" t="s">
        <v>338</v>
      </c>
      <c r="K7" s="323" t="s">
        <v>339</v>
      </c>
      <c r="L7" s="311">
        <v>1900000</v>
      </c>
      <c r="M7" s="324">
        <f t="shared" si="0"/>
        <v>1615000</v>
      </c>
      <c r="N7" s="315">
        <v>2022</v>
      </c>
      <c r="O7" s="325">
        <v>2027</v>
      </c>
      <c r="P7" s="326"/>
      <c r="Q7" s="327"/>
      <c r="R7" s="327"/>
      <c r="S7" s="328"/>
      <c r="T7" s="329"/>
      <c r="U7" s="310"/>
      <c r="V7" s="310"/>
      <c r="W7" s="310"/>
      <c r="X7" s="310"/>
      <c r="Y7" s="330" t="s">
        <v>340</v>
      </c>
      <c r="Z7" s="331" t="s">
        <v>158</v>
      </c>
    </row>
    <row r="8" spans="1:26" ht="114.75" x14ac:dyDescent="0.25">
      <c r="A8" s="302">
        <v>4</v>
      </c>
      <c r="B8" s="332" t="s">
        <v>335</v>
      </c>
      <c r="C8" s="333" t="s">
        <v>336</v>
      </c>
      <c r="D8" s="334">
        <v>75016133</v>
      </c>
      <c r="E8" s="335">
        <v>102642133</v>
      </c>
      <c r="F8" s="336">
        <v>650051301</v>
      </c>
      <c r="G8" s="337" t="s">
        <v>341</v>
      </c>
      <c r="H8" s="338" t="s">
        <v>61</v>
      </c>
      <c r="I8" s="338" t="s">
        <v>98</v>
      </c>
      <c r="J8" s="339" t="s">
        <v>338</v>
      </c>
      <c r="K8" s="340" t="s">
        <v>342</v>
      </c>
      <c r="L8" s="341">
        <v>1900000</v>
      </c>
      <c r="M8" s="342">
        <f t="shared" si="0"/>
        <v>1615000</v>
      </c>
      <c r="N8" s="343">
        <v>2022</v>
      </c>
      <c r="O8" s="344">
        <v>2027</v>
      </c>
      <c r="P8" s="326"/>
      <c r="Q8" s="327"/>
      <c r="R8" s="327"/>
      <c r="S8" s="328"/>
      <c r="T8" s="345"/>
      <c r="U8" s="346"/>
      <c r="V8" s="346"/>
      <c r="W8" s="346"/>
      <c r="X8" s="347"/>
      <c r="Y8" s="348" t="s">
        <v>343</v>
      </c>
      <c r="Z8" s="349" t="s">
        <v>158</v>
      </c>
    </row>
    <row r="9" spans="1:26" ht="63.75" x14ac:dyDescent="0.25">
      <c r="A9" s="302">
        <v>5</v>
      </c>
      <c r="B9" s="350" t="s">
        <v>257</v>
      </c>
      <c r="C9" s="304" t="s">
        <v>258</v>
      </c>
      <c r="D9" s="334">
        <v>75017890</v>
      </c>
      <c r="E9" s="334" t="s">
        <v>344</v>
      </c>
      <c r="F9" s="307" t="s">
        <v>259</v>
      </c>
      <c r="G9" s="308" t="s">
        <v>345</v>
      </c>
      <c r="H9" s="309" t="s">
        <v>61</v>
      </c>
      <c r="I9" s="309" t="s">
        <v>98</v>
      </c>
      <c r="J9" s="310" t="s">
        <v>261</v>
      </c>
      <c r="K9" s="308" t="s">
        <v>346</v>
      </c>
      <c r="L9" s="311">
        <v>2000000</v>
      </c>
      <c r="M9" s="324">
        <f t="shared" si="0"/>
        <v>1700000</v>
      </c>
      <c r="N9" s="351" t="s">
        <v>267</v>
      </c>
      <c r="O9" s="352" t="s">
        <v>268</v>
      </c>
      <c r="P9" s="315"/>
      <c r="Q9" s="306"/>
      <c r="R9" s="306"/>
      <c r="S9" s="316"/>
      <c r="T9" s="353"/>
      <c r="U9" s="354"/>
      <c r="V9" s="354"/>
      <c r="W9" s="354"/>
      <c r="X9" s="355"/>
      <c r="Y9" s="317" t="s">
        <v>65</v>
      </c>
      <c r="Z9" s="318" t="s">
        <v>65</v>
      </c>
    </row>
    <row r="10" spans="1:26" ht="76.5" x14ac:dyDescent="0.25">
      <c r="A10" s="302">
        <v>6</v>
      </c>
      <c r="B10" s="303" t="s">
        <v>257</v>
      </c>
      <c r="C10" s="304" t="s">
        <v>258</v>
      </c>
      <c r="D10" s="334">
        <v>75017890</v>
      </c>
      <c r="E10" s="334" t="s">
        <v>344</v>
      </c>
      <c r="F10" s="307" t="s">
        <v>259</v>
      </c>
      <c r="G10" s="308" t="s">
        <v>347</v>
      </c>
      <c r="H10" s="309" t="s">
        <v>61</v>
      </c>
      <c r="I10" s="309" t="s">
        <v>98</v>
      </c>
      <c r="J10" s="310" t="s">
        <v>261</v>
      </c>
      <c r="K10" s="308" t="s">
        <v>348</v>
      </c>
      <c r="L10" s="311">
        <v>200000</v>
      </c>
      <c r="M10" s="324">
        <f t="shared" si="0"/>
        <v>170000</v>
      </c>
      <c r="N10" s="351" t="s">
        <v>267</v>
      </c>
      <c r="O10" s="352" t="s">
        <v>268</v>
      </c>
      <c r="P10" s="315"/>
      <c r="Q10" s="306"/>
      <c r="R10" s="306"/>
      <c r="S10" s="316" t="s">
        <v>333</v>
      </c>
      <c r="T10" s="353"/>
      <c r="U10" s="354"/>
      <c r="V10" s="354"/>
      <c r="W10" s="354"/>
      <c r="X10" s="355"/>
      <c r="Y10" s="317" t="s">
        <v>65</v>
      </c>
      <c r="Z10" s="318" t="s">
        <v>65</v>
      </c>
    </row>
    <row r="11" spans="1:26" ht="63.75" x14ac:dyDescent="0.25">
      <c r="A11" s="302">
        <v>7</v>
      </c>
      <c r="B11" s="350" t="s">
        <v>257</v>
      </c>
      <c r="C11" s="304" t="s">
        <v>258</v>
      </c>
      <c r="D11" s="334">
        <v>75017890</v>
      </c>
      <c r="E11" s="334" t="s">
        <v>344</v>
      </c>
      <c r="F11" s="307" t="s">
        <v>259</v>
      </c>
      <c r="G11" s="308" t="s">
        <v>349</v>
      </c>
      <c r="H11" s="309" t="s">
        <v>61</v>
      </c>
      <c r="I11" s="309" t="s">
        <v>98</v>
      </c>
      <c r="J11" s="310" t="s">
        <v>261</v>
      </c>
      <c r="K11" s="308" t="s">
        <v>350</v>
      </c>
      <c r="L11" s="311">
        <v>750000</v>
      </c>
      <c r="M11" s="324">
        <f t="shared" si="0"/>
        <v>637500</v>
      </c>
      <c r="N11" s="351" t="s">
        <v>267</v>
      </c>
      <c r="O11" s="352" t="s">
        <v>351</v>
      </c>
      <c r="P11" s="315"/>
      <c r="Q11" s="306"/>
      <c r="R11" s="306" t="s">
        <v>333</v>
      </c>
      <c r="S11" s="316"/>
      <c r="T11" s="353"/>
      <c r="U11" s="354"/>
      <c r="V11" s="354" t="s">
        <v>333</v>
      </c>
      <c r="W11" s="354" t="s">
        <v>333</v>
      </c>
      <c r="X11" s="355"/>
      <c r="Y11" s="317" t="s">
        <v>65</v>
      </c>
      <c r="Z11" s="318" t="s">
        <v>65</v>
      </c>
    </row>
    <row r="12" spans="1:26" ht="114.75" x14ac:dyDescent="0.25">
      <c r="A12" s="302">
        <v>8</v>
      </c>
      <c r="B12" s="303" t="s">
        <v>257</v>
      </c>
      <c r="C12" s="304" t="s">
        <v>258</v>
      </c>
      <c r="D12" s="306">
        <v>75017890</v>
      </c>
      <c r="E12" s="306" t="s">
        <v>344</v>
      </c>
      <c r="F12" s="307" t="s">
        <v>259</v>
      </c>
      <c r="G12" s="308" t="s">
        <v>352</v>
      </c>
      <c r="H12" s="309" t="s">
        <v>61</v>
      </c>
      <c r="I12" s="309" t="s">
        <v>98</v>
      </c>
      <c r="J12" s="310" t="s">
        <v>261</v>
      </c>
      <c r="K12" s="308" t="s">
        <v>353</v>
      </c>
      <c r="L12" s="311">
        <v>1000000</v>
      </c>
      <c r="M12" s="324">
        <f t="shared" si="0"/>
        <v>850000</v>
      </c>
      <c r="N12" s="313" t="s">
        <v>267</v>
      </c>
      <c r="O12" s="314" t="s">
        <v>354</v>
      </c>
      <c r="P12" s="315"/>
      <c r="Q12" s="306"/>
      <c r="R12" s="306" t="s">
        <v>333</v>
      </c>
      <c r="S12" s="316"/>
      <c r="T12" s="353"/>
      <c r="U12" s="354"/>
      <c r="V12" s="354"/>
      <c r="W12" s="354"/>
      <c r="X12" s="355"/>
      <c r="Y12" s="317" t="s">
        <v>65</v>
      </c>
      <c r="Z12" s="318" t="s">
        <v>65</v>
      </c>
    </row>
    <row r="13" spans="1:26" ht="102" x14ac:dyDescent="0.25">
      <c r="A13" s="302">
        <v>9</v>
      </c>
      <c r="B13" s="350" t="s">
        <v>257</v>
      </c>
      <c r="C13" s="304" t="s">
        <v>258</v>
      </c>
      <c r="D13" s="306">
        <v>75017890</v>
      </c>
      <c r="E13" s="306" t="s">
        <v>344</v>
      </c>
      <c r="F13" s="307" t="s">
        <v>259</v>
      </c>
      <c r="G13" s="308" t="s">
        <v>355</v>
      </c>
      <c r="H13" s="309" t="s">
        <v>61</v>
      </c>
      <c r="I13" s="309" t="s">
        <v>98</v>
      </c>
      <c r="J13" s="310" t="s">
        <v>261</v>
      </c>
      <c r="K13" s="308" t="s">
        <v>356</v>
      </c>
      <c r="L13" s="311">
        <v>150000</v>
      </c>
      <c r="M13" s="324">
        <f t="shared" si="0"/>
        <v>127500</v>
      </c>
      <c r="N13" s="313" t="s">
        <v>267</v>
      </c>
      <c r="O13" s="314" t="s">
        <v>268</v>
      </c>
      <c r="P13" s="315"/>
      <c r="Q13" s="306" t="s">
        <v>333</v>
      </c>
      <c r="R13" s="306"/>
      <c r="S13" s="316"/>
      <c r="T13" s="353"/>
      <c r="U13" s="302" t="s">
        <v>333</v>
      </c>
      <c r="V13" s="354" t="s">
        <v>333</v>
      </c>
      <c r="W13" s="354" t="s">
        <v>333</v>
      </c>
      <c r="X13" s="355"/>
      <c r="Y13" s="317" t="s">
        <v>65</v>
      </c>
      <c r="Z13" s="318" t="s">
        <v>65</v>
      </c>
    </row>
    <row r="14" spans="1:26" ht="140.25" x14ac:dyDescent="0.25">
      <c r="A14" s="302">
        <v>10</v>
      </c>
      <c r="B14" s="303" t="s">
        <v>257</v>
      </c>
      <c r="C14" s="304" t="s">
        <v>258</v>
      </c>
      <c r="D14" s="306">
        <v>75017890</v>
      </c>
      <c r="E14" s="306" t="s">
        <v>344</v>
      </c>
      <c r="F14" s="307" t="s">
        <v>259</v>
      </c>
      <c r="G14" s="308" t="s">
        <v>357</v>
      </c>
      <c r="H14" s="309" t="s">
        <v>61</v>
      </c>
      <c r="I14" s="309" t="s">
        <v>98</v>
      </c>
      <c r="J14" s="310" t="s">
        <v>261</v>
      </c>
      <c r="K14" s="308" t="s">
        <v>358</v>
      </c>
      <c r="L14" s="311">
        <v>500000</v>
      </c>
      <c r="M14" s="324">
        <f t="shared" si="0"/>
        <v>425000</v>
      </c>
      <c r="N14" s="313" t="s">
        <v>359</v>
      </c>
      <c r="O14" s="314" t="s">
        <v>360</v>
      </c>
      <c r="P14" s="315"/>
      <c r="Q14" s="306"/>
      <c r="R14" s="306"/>
      <c r="S14" s="316" t="s">
        <v>333</v>
      </c>
      <c r="T14" s="307"/>
      <c r="U14" s="302"/>
      <c r="V14" s="302"/>
      <c r="W14" s="302" t="s">
        <v>333</v>
      </c>
      <c r="X14" s="356"/>
      <c r="Y14" s="317" t="s">
        <v>65</v>
      </c>
      <c r="Z14" s="318" t="s">
        <v>65</v>
      </c>
    </row>
    <row r="15" spans="1:26" ht="153" x14ac:dyDescent="0.25">
      <c r="A15" s="302">
        <v>11</v>
      </c>
      <c r="B15" s="357" t="s">
        <v>257</v>
      </c>
      <c r="C15" s="358" t="s">
        <v>258</v>
      </c>
      <c r="D15" s="306">
        <v>75017890</v>
      </c>
      <c r="E15" s="306" t="s">
        <v>344</v>
      </c>
      <c r="F15" s="307" t="s">
        <v>259</v>
      </c>
      <c r="G15" s="308" t="s">
        <v>361</v>
      </c>
      <c r="H15" s="309" t="s">
        <v>61</v>
      </c>
      <c r="I15" s="309" t="s">
        <v>98</v>
      </c>
      <c r="J15" s="310" t="s">
        <v>261</v>
      </c>
      <c r="K15" s="308" t="s">
        <v>362</v>
      </c>
      <c r="L15" s="311">
        <v>2000000</v>
      </c>
      <c r="M15" s="324">
        <f t="shared" si="0"/>
        <v>1700000</v>
      </c>
      <c r="N15" s="313" t="s">
        <v>267</v>
      </c>
      <c r="O15" s="359" t="s">
        <v>351</v>
      </c>
      <c r="P15" s="315"/>
      <c r="Q15" s="306" t="s">
        <v>333</v>
      </c>
      <c r="R15" s="306"/>
      <c r="S15" s="316"/>
      <c r="T15" s="353"/>
      <c r="U15" s="354" t="s">
        <v>333</v>
      </c>
      <c r="V15" s="354" t="s">
        <v>333</v>
      </c>
      <c r="W15" s="354" t="s">
        <v>333</v>
      </c>
      <c r="X15" s="354"/>
      <c r="Y15" s="317" t="s">
        <v>363</v>
      </c>
      <c r="Z15" s="318" t="s">
        <v>65</v>
      </c>
    </row>
    <row r="16" spans="1:26" ht="63.75" x14ac:dyDescent="0.25">
      <c r="A16" s="302">
        <v>12</v>
      </c>
      <c r="B16" s="360" t="s">
        <v>257</v>
      </c>
      <c r="C16" s="304" t="s">
        <v>258</v>
      </c>
      <c r="D16" s="306">
        <v>75017890</v>
      </c>
      <c r="E16" s="306" t="s">
        <v>344</v>
      </c>
      <c r="F16" s="307" t="s">
        <v>259</v>
      </c>
      <c r="G16" s="308" t="s">
        <v>364</v>
      </c>
      <c r="H16" s="309" t="s">
        <v>61</v>
      </c>
      <c r="I16" s="309" t="s">
        <v>98</v>
      </c>
      <c r="J16" s="346" t="s">
        <v>261</v>
      </c>
      <c r="K16" s="308" t="s">
        <v>365</v>
      </c>
      <c r="L16" s="311">
        <v>1500000</v>
      </c>
      <c r="M16" s="324">
        <f t="shared" si="0"/>
        <v>1275000</v>
      </c>
      <c r="N16" s="313" t="s">
        <v>267</v>
      </c>
      <c r="O16" s="359" t="s">
        <v>268</v>
      </c>
      <c r="P16" s="315"/>
      <c r="Q16" s="306"/>
      <c r="R16" s="306"/>
      <c r="S16" s="316"/>
      <c r="T16" s="353"/>
      <c r="U16" s="354"/>
      <c r="V16" s="354"/>
      <c r="W16" s="354"/>
      <c r="X16" s="354"/>
      <c r="Y16" s="317" t="s">
        <v>65</v>
      </c>
      <c r="Z16" s="318" t="s">
        <v>65</v>
      </c>
    </row>
    <row r="17" spans="1:26" ht="76.5" x14ac:dyDescent="0.25">
      <c r="A17" s="302">
        <v>13</v>
      </c>
      <c r="B17" s="303" t="s">
        <v>257</v>
      </c>
      <c r="C17" s="304" t="s">
        <v>258</v>
      </c>
      <c r="D17" s="306">
        <v>75017890</v>
      </c>
      <c r="E17" s="306" t="s">
        <v>344</v>
      </c>
      <c r="F17" s="307" t="s">
        <v>259</v>
      </c>
      <c r="G17" s="308" t="s">
        <v>366</v>
      </c>
      <c r="H17" s="309" t="s">
        <v>61</v>
      </c>
      <c r="I17" s="309" t="s">
        <v>98</v>
      </c>
      <c r="J17" s="361" t="s">
        <v>261</v>
      </c>
      <c r="K17" s="337" t="s">
        <v>367</v>
      </c>
      <c r="L17" s="311">
        <v>1500000</v>
      </c>
      <c r="M17" s="324">
        <f t="shared" si="0"/>
        <v>1275000</v>
      </c>
      <c r="N17" s="351" t="s">
        <v>267</v>
      </c>
      <c r="O17" s="352" t="s">
        <v>268</v>
      </c>
      <c r="P17" s="315"/>
      <c r="Q17" s="306"/>
      <c r="R17" s="306"/>
      <c r="S17" s="316"/>
      <c r="T17" s="353"/>
      <c r="U17" s="354"/>
      <c r="V17" s="354" t="s">
        <v>333</v>
      </c>
      <c r="W17" s="354" t="s">
        <v>333</v>
      </c>
      <c r="X17" s="354"/>
      <c r="Y17" s="317" t="s">
        <v>65</v>
      </c>
      <c r="Z17" s="318" t="s">
        <v>65</v>
      </c>
    </row>
    <row r="18" spans="1:26" ht="76.5" x14ac:dyDescent="0.25">
      <c r="A18" s="302">
        <v>14</v>
      </c>
      <c r="B18" s="350" t="s">
        <v>257</v>
      </c>
      <c r="C18" s="362" t="s">
        <v>258</v>
      </c>
      <c r="D18" s="306">
        <v>75017890</v>
      </c>
      <c r="E18" s="306" t="s">
        <v>344</v>
      </c>
      <c r="F18" s="307" t="s">
        <v>259</v>
      </c>
      <c r="G18" s="308" t="s">
        <v>330</v>
      </c>
      <c r="H18" s="309" t="s">
        <v>61</v>
      </c>
      <c r="I18" s="309" t="s">
        <v>98</v>
      </c>
      <c r="J18" s="361" t="s">
        <v>261</v>
      </c>
      <c r="K18" s="308" t="s">
        <v>368</v>
      </c>
      <c r="L18" s="311">
        <v>1000000</v>
      </c>
      <c r="M18" s="324">
        <f t="shared" si="0"/>
        <v>850000</v>
      </c>
      <c r="N18" s="351" t="s">
        <v>267</v>
      </c>
      <c r="O18" s="352" t="s">
        <v>268</v>
      </c>
      <c r="P18" s="315"/>
      <c r="Q18" s="306" t="s">
        <v>333</v>
      </c>
      <c r="R18" s="306"/>
      <c r="S18" s="316"/>
      <c r="T18" s="353"/>
      <c r="U18" s="354"/>
      <c r="V18" s="354" t="s">
        <v>333</v>
      </c>
      <c r="W18" s="354" t="s">
        <v>333</v>
      </c>
      <c r="X18" s="354"/>
      <c r="Y18" s="317" t="s">
        <v>65</v>
      </c>
      <c r="Z18" s="318" t="s">
        <v>65</v>
      </c>
    </row>
    <row r="19" spans="1:26" ht="89.25" x14ac:dyDescent="0.25">
      <c r="A19" s="302">
        <v>15</v>
      </c>
      <c r="B19" s="303" t="s">
        <v>257</v>
      </c>
      <c r="C19" s="304" t="s">
        <v>258</v>
      </c>
      <c r="D19" s="306">
        <v>75017890</v>
      </c>
      <c r="E19" s="306" t="s">
        <v>344</v>
      </c>
      <c r="F19" s="307" t="s">
        <v>259</v>
      </c>
      <c r="G19" s="308" t="s">
        <v>369</v>
      </c>
      <c r="H19" s="309" t="s">
        <v>61</v>
      </c>
      <c r="I19" s="309" t="s">
        <v>98</v>
      </c>
      <c r="J19" s="361" t="s">
        <v>261</v>
      </c>
      <c r="K19" s="308" t="s">
        <v>370</v>
      </c>
      <c r="L19" s="311">
        <v>2500000</v>
      </c>
      <c r="M19" s="363">
        <f t="shared" si="0"/>
        <v>2125000</v>
      </c>
      <c r="N19" s="313" t="s">
        <v>267</v>
      </c>
      <c r="O19" s="359" t="s">
        <v>268</v>
      </c>
      <c r="P19" s="315"/>
      <c r="Q19" s="306"/>
      <c r="R19" s="306"/>
      <c r="S19" s="316"/>
      <c r="T19" s="353"/>
      <c r="U19" s="354"/>
      <c r="V19" s="354"/>
      <c r="W19" s="354"/>
      <c r="X19" s="354"/>
      <c r="Y19" s="317" t="s">
        <v>65</v>
      </c>
      <c r="Z19" s="318" t="s">
        <v>65</v>
      </c>
    </row>
    <row r="20" spans="1:26" ht="76.5" x14ac:dyDescent="0.25">
      <c r="A20" s="302">
        <v>16</v>
      </c>
      <c r="B20" s="360" t="s">
        <v>271</v>
      </c>
      <c r="C20" s="304" t="s">
        <v>272</v>
      </c>
      <c r="D20" s="306">
        <v>70981523</v>
      </c>
      <c r="E20" s="306" t="s">
        <v>371</v>
      </c>
      <c r="F20" s="307">
        <v>650051173</v>
      </c>
      <c r="G20" s="308" t="s">
        <v>273</v>
      </c>
      <c r="H20" s="309" t="s">
        <v>61</v>
      </c>
      <c r="I20" s="309" t="s">
        <v>98</v>
      </c>
      <c r="J20" s="364" t="s">
        <v>274</v>
      </c>
      <c r="K20" s="365" t="s">
        <v>275</v>
      </c>
      <c r="L20" s="311">
        <v>800000</v>
      </c>
      <c r="M20" s="363">
        <f t="shared" si="0"/>
        <v>680000</v>
      </c>
      <c r="N20" s="313" t="s">
        <v>243</v>
      </c>
      <c r="O20" s="359" t="s">
        <v>276</v>
      </c>
      <c r="P20" s="315"/>
      <c r="Q20" s="306"/>
      <c r="R20" s="306"/>
      <c r="S20" s="316"/>
      <c r="T20" s="353"/>
      <c r="U20" s="354"/>
      <c r="V20" s="354"/>
      <c r="W20" s="354"/>
      <c r="X20" s="354"/>
      <c r="Y20" s="317" t="s">
        <v>277</v>
      </c>
      <c r="Z20" s="318" t="s">
        <v>65</v>
      </c>
    </row>
    <row r="21" spans="1:26" ht="76.5" x14ac:dyDescent="0.25">
      <c r="A21" s="302">
        <v>17</v>
      </c>
      <c r="B21" s="303" t="s">
        <v>372</v>
      </c>
      <c r="C21" s="304" t="s">
        <v>272</v>
      </c>
      <c r="D21" s="306">
        <v>70981523</v>
      </c>
      <c r="E21" s="306" t="s">
        <v>371</v>
      </c>
      <c r="F21" s="307">
        <v>650051173</v>
      </c>
      <c r="G21" s="308" t="s">
        <v>373</v>
      </c>
      <c r="H21" s="309" t="s">
        <v>61</v>
      </c>
      <c r="I21" s="309" t="s">
        <v>98</v>
      </c>
      <c r="J21" s="310" t="s">
        <v>274</v>
      </c>
      <c r="K21" s="308" t="s">
        <v>374</v>
      </c>
      <c r="L21" s="311">
        <v>500000</v>
      </c>
      <c r="M21" s="324">
        <f t="shared" si="0"/>
        <v>425000</v>
      </c>
      <c r="N21" s="313">
        <v>2022</v>
      </c>
      <c r="O21" s="314">
        <v>2025</v>
      </c>
      <c r="P21" s="315"/>
      <c r="Q21" s="306"/>
      <c r="R21" s="306"/>
      <c r="S21" s="316" t="s">
        <v>333</v>
      </c>
      <c r="T21" s="307"/>
      <c r="U21" s="302"/>
      <c r="V21" s="302"/>
      <c r="W21" s="302"/>
      <c r="X21" s="302" t="s">
        <v>333</v>
      </c>
      <c r="Y21" s="366" t="s">
        <v>277</v>
      </c>
      <c r="Z21" s="318" t="s">
        <v>65</v>
      </c>
    </row>
    <row r="22" spans="1:26" ht="76.5" x14ac:dyDescent="0.25">
      <c r="A22" s="302">
        <v>18</v>
      </c>
      <c r="B22" s="303" t="s">
        <v>271</v>
      </c>
      <c r="C22" s="304" t="s">
        <v>272</v>
      </c>
      <c r="D22" s="306">
        <v>70981523</v>
      </c>
      <c r="E22" s="306" t="s">
        <v>371</v>
      </c>
      <c r="F22" s="307">
        <v>650051173</v>
      </c>
      <c r="G22" s="308" t="s">
        <v>278</v>
      </c>
      <c r="H22" s="309" t="s">
        <v>61</v>
      </c>
      <c r="I22" s="309" t="s">
        <v>98</v>
      </c>
      <c r="J22" s="310" t="s">
        <v>274</v>
      </c>
      <c r="K22" s="308" t="s">
        <v>279</v>
      </c>
      <c r="L22" s="311">
        <v>4000000</v>
      </c>
      <c r="M22" s="324">
        <f t="shared" si="0"/>
        <v>3400000</v>
      </c>
      <c r="N22" s="313" t="s">
        <v>243</v>
      </c>
      <c r="O22" s="314" t="s">
        <v>276</v>
      </c>
      <c r="P22" s="315"/>
      <c r="Q22" s="306"/>
      <c r="R22" s="306"/>
      <c r="S22" s="316"/>
      <c r="T22" s="307"/>
      <c r="U22" s="302"/>
      <c r="V22" s="302"/>
      <c r="W22" s="302"/>
      <c r="X22" s="302"/>
      <c r="Y22" s="366" t="s">
        <v>277</v>
      </c>
      <c r="Z22" s="318" t="s">
        <v>65</v>
      </c>
    </row>
    <row r="23" spans="1:26" ht="76.5" x14ac:dyDescent="0.25">
      <c r="A23" s="302">
        <v>19</v>
      </c>
      <c r="B23" s="303" t="s">
        <v>372</v>
      </c>
      <c r="C23" s="304" t="s">
        <v>272</v>
      </c>
      <c r="D23" s="306">
        <v>70981523</v>
      </c>
      <c r="E23" s="306" t="s">
        <v>371</v>
      </c>
      <c r="F23" s="307">
        <v>650051173</v>
      </c>
      <c r="G23" s="308" t="s">
        <v>375</v>
      </c>
      <c r="H23" s="309" t="s">
        <v>61</v>
      </c>
      <c r="I23" s="309" t="s">
        <v>98</v>
      </c>
      <c r="J23" s="310" t="s">
        <v>274</v>
      </c>
      <c r="K23" s="308" t="s">
        <v>376</v>
      </c>
      <c r="L23" s="311">
        <v>2500000</v>
      </c>
      <c r="M23" s="324">
        <f t="shared" si="0"/>
        <v>2125000</v>
      </c>
      <c r="N23" s="313" t="s">
        <v>243</v>
      </c>
      <c r="O23" s="314" t="s">
        <v>276</v>
      </c>
      <c r="P23" s="315"/>
      <c r="Q23" s="306"/>
      <c r="R23" s="306"/>
      <c r="S23" s="316"/>
      <c r="T23" s="307"/>
      <c r="U23" s="302"/>
      <c r="V23" s="302"/>
      <c r="W23" s="302"/>
      <c r="X23" s="302"/>
      <c r="Y23" s="366" t="s">
        <v>277</v>
      </c>
      <c r="Z23" s="318" t="s">
        <v>65</v>
      </c>
    </row>
    <row r="24" spans="1:26" ht="76.5" x14ac:dyDescent="0.25">
      <c r="A24" s="302">
        <v>20</v>
      </c>
      <c r="B24" s="303" t="s">
        <v>372</v>
      </c>
      <c r="C24" s="304" t="s">
        <v>272</v>
      </c>
      <c r="D24" s="306">
        <v>70981523</v>
      </c>
      <c r="E24" s="306" t="s">
        <v>371</v>
      </c>
      <c r="F24" s="307">
        <v>650051173</v>
      </c>
      <c r="G24" s="308" t="s">
        <v>377</v>
      </c>
      <c r="H24" s="309" t="s">
        <v>61</v>
      </c>
      <c r="I24" s="309" t="s">
        <v>98</v>
      </c>
      <c r="J24" s="310" t="s">
        <v>274</v>
      </c>
      <c r="K24" s="308" t="s">
        <v>378</v>
      </c>
      <c r="L24" s="311">
        <v>1500000</v>
      </c>
      <c r="M24" s="324">
        <f t="shared" si="0"/>
        <v>1275000</v>
      </c>
      <c r="N24" s="313" t="s">
        <v>243</v>
      </c>
      <c r="O24" s="314" t="s">
        <v>276</v>
      </c>
      <c r="P24" s="315"/>
      <c r="Q24" s="306" t="s">
        <v>333</v>
      </c>
      <c r="R24" s="306"/>
      <c r="S24" s="316"/>
      <c r="T24" s="307" t="s">
        <v>333</v>
      </c>
      <c r="U24" s="302"/>
      <c r="V24" s="302"/>
      <c r="W24" s="302"/>
      <c r="X24" s="302"/>
      <c r="Y24" s="366" t="s">
        <v>277</v>
      </c>
      <c r="Z24" s="318" t="s">
        <v>65</v>
      </c>
    </row>
    <row r="25" spans="1:26" ht="76.5" x14ac:dyDescent="0.25">
      <c r="A25" s="302">
        <v>21</v>
      </c>
      <c r="B25" s="303" t="s">
        <v>271</v>
      </c>
      <c r="C25" s="304" t="s">
        <v>272</v>
      </c>
      <c r="D25" s="306">
        <v>70981523</v>
      </c>
      <c r="E25" s="306" t="s">
        <v>371</v>
      </c>
      <c r="F25" s="307">
        <v>650051173</v>
      </c>
      <c r="G25" s="308" t="s">
        <v>379</v>
      </c>
      <c r="H25" s="309" t="s">
        <v>61</v>
      </c>
      <c r="I25" s="309" t="s">
        <v>98</v>
      </c>
      <c r="J25" s="310" t="s">
        <v>274</v>
      </c>
      <c r="K25" s="308" t="s">
        <v>380</v>
      </c>
      <c r="L25" s="311">
        <v>1000000</v>
      </c>
      <c r="M25" s="324">
        <f t="shared" si="0"/>
        <v>850000</v>
      </c>
      <c r="N25" s="313">
        <v>2022</v>
      </c>
      <c r="O25" s="314">
        <v>2025</v>
      </c>
      <c r="P25" s="315"/>
      <c r="Q25" s="306"/>
      <c r="R25" s="306"/>
      <c r="S25" s="316"/>
      <c r="T25" s="307" t="s">
        <v>333</v>
      </c>
      <c r="U25" s="302"/>
      <c r="V25" s="302"/>
      <c r="W25" s="302"/>
      <c r="X25" s="302"/>
      <c r="Y25" s="366" t="s">
        <v>381</v>
      </c>
      <c r="Z25" s="318" t="s">
        <v>65</v>
      </c>
    </row>
    <row r="26" spans="1:26" ht="76.5" x14ac:dyDescent="0.25">
      <c r="A26" s="302">
        <v>22</v>
      </c>
      <c r="B26" s="303" t="s">
        <v>271</v>
      </c>
      <c r="C26" s="304" t="s">
        <v>272</v>
      </c>
      <c r="D26" s="306">
        <v>70981523</v>
      </c>
      <c r="E26" s="306" t="s">
        <v>371</v>
      </c>
      <c r="F26" s="307">
        <v>650051173</v>
      </c>
      <c r="G26" s="308" t="s">
        <v>382</v>
      </c>
      <c r="H26" s="309" t="s">
        <v>61</v>
      </c>
      <c r="I26" s="309" t="s">
        <v>98</v>
      </c>
      <c r="J26" s="310" t="s">
        <v>274</v>
      </c>
      <c r="K26" s="308" t="s">
        <v>284</v>
      </c>
      <c r="L26" s="311">
        <v>400000</v>
      </c>
      <c r="M26" s="324">
        <f t="shared" si="0"/>
        <v>340000</v>
      </c>
      <c r="N26" s="313">
        <v>2022</v>
      </c>
      <c r="O26" s="314">
        <v>2025</v>
      </c>
      <c r="P26" s="315"/>
      <c r="Q26" s="306"/>
      <c r="R26" s="306" t="s">
        <v>333</v>
      </c>
      <c r="S26" s="316"/>
      <c r="T26" s="307"/>
      <c r="U26" s="302"/>
      <c r="V26" s="302"/>
      <c r="W26" s="302"/>
      <c r="X26" s="302"/>
      <c r="Y26" s="366" t="s">
        <v>383</v>
      </c>
      <c r="Z26" s="318" t="s">
        <v>65</v>
      </c>
    </row>
    <row r="27" spans="1:26" ht="114.75" x14ac:dyDescent="0.25">
      <c r="A27" s="166">
        <v>23</v>
      </c>
      <c r="B27" s="367" t="s">
        <v>384</v>
      </c>
      <c r="C27" s="368" t="s">
        <v>385</v>
      </c>
      <c r="D27" s="169">
        <v>75015986</v>
      </c>
      <c r="E27" s="169">
        <v>102642036</v>
      </c>
      <c r="F27" s="369">
        <v>650052820</v>
      </c>
      <c r="G27" s="172" t="s">
        <v>386</v>
      </c>
      <c r="H27" s="172" t="s">
        <v>61</v>
      </c>
      <c r="I27" s="172" t="s">
        <v>62</v>
      </c>
      <c r="J27" s="370" t="s">
        <v>387</v>
      </c>
      <c r="K27" s="371" t="s">
        <v>388</v>
      </c>
      <c r="L27" s="174">
        <v>2100000</v>
      </c>
      <c r="M27" s="175">
        <f>L27/100*85</f>
        <v>1785000</v>
      </c>
      <c r="N27" s="372" t="s">
        <v>243</v>
      </c>
      <c r="O27" s="373" t="s">
        <v>132</v>
      </c>
      <c r="P27" s="212"/>
      <c r="Q27" s="374"/>
      <c r="R27" s="374"/>
      <c r="S27" s="213"/>
      <c r="T27" s="375"/>
      <c r="U27" s="376"/>
      <c r="V27" s="376" t="s">
        <v>333</v>
      </c>
      <c r="W27" s="376" t="s">
        <v>333</v>
      </c>
      <c r="X27" s="377"/>
      <c r="Y27" s="378" t="s">
        <v>389</v>
      </c>
      <c r="Z27" s="379" t="s">
        <v>65</v>
      </c>
    </row>
    <row r="28" spans="1:26" ht="89.25" x14ac:dyDescent="0.25">
      <c r="A28" s="302">
        <v>24</v>
      </c>
      <c r="B28" s="380" t="s">
        <v>390</v>
      </c>
      <c r="C28" s="304" t="s">
        <v>237</v>
      </c>
      <c r="D28" s="306" t="s">
        <v>391</v>
      </c>
      <c r="E28" s="306" t="s">
        <v>392</v>
      </c>
      <c r="F28" s="307" t="s">
        <v>239</v>
      </c>
      <c r="G28" s="308" t="s">
        <v>393</v>
      </c>
      <c r="H28" s="309" t="s">
        <v>61</v>
      </c>
      <c r="I28" s="309" t="s">
        <v>62</v>
      </c>
      <c r="J28" s="310" t="s">
        <v>241</v>
      </c>
      <c r="K28" s="308" t="s">
        <v>394</v>
      </c>
      <c r="L28" s="311">
        <v>270000</v>
      </c>
      <c r="M28" s="324">
        <f t="shared" si="0"/>
        <v>229500</v>
      </c>
      <c r="N28" s="313">
        <v>2022</v>
      </c>
      <c r="O28" s="314">
        <v>2024</v>
      </c>
      <c r="P28" s="315"/>
      <c r="Q28" s="306" t="s">
        <v>333</v>
      </c>
      <c r="R28" s="306"/>
      <c r="S28" s="316"/>
      <c r="T28" s="307"/>
      <c r="U28" s="302"/>
      <c r="V28" s="302"/>
      <c r="W28" s="302"/>
      <c r="X28" s="302"/>
      <c r="Y28" s="366"/>
      <c r="Z28" s="318"/>
    </row>
    <row r="29" spans="1:26" ht="63.75" x14ac:dyDescent="0.25">
      <c r="A29" s="302">
        <v>25</v>
      </c>
      <c r="B29" s="303" t="s">
        <v>286</v>
      </c>
      <c r="C29" s="304" t="s">
        <v>287</v>
      </c>
      <c r="D29" s="306">
        <v>70972150</v>
      </c>
      <c r="E29" s="306" t="s">
        <v>395</v>
      </c>
      <c r="F29" s="307" t="s">
        <v>288</v>
      </c>
      <c r="G29" s="308" t="s">
        <v>289</v>
      </c>
      <c r="H29" s="309" t="s">
        <v>61</v>
      </c>
      <c r="I29" s="309" t="s">
        <v>98</v>
      </c>
      <c r="J29" s="310" t="s">
        <v>290</v>
      </c>
      <c r="K29" s="308" t="s">
        <v>291</v>
      </c>
      <c r="L29" s="311">
        <v>1000000</v>
      </c>
      <c r="M29" s="324">
        <f t="shared" si="0"/>
        <v>850000</v>
      </c>
      <c r="N29" s="313" t="s">
        <v>292</v>
      </c>
      <c r="O29" s="314" t="s">
        <v>282</v>
      </c>
      <c r="P29" s="315"/>
      <c r="Q29" s="306"/>
      <c r="R29" s="306"/>
      <c r="S29" s="316"/>
      <c r="T29" s="307"/>
      <c r="U29" s="302"/>
      <c r="V29" s="302"/>
      <c r="W29" s="302"/>
      <c r="X29" s="302"/>
      <c r="Y29" s="366"/>
      <c r="Z29" s="318"/>
    </row>
    <row r="30" spans="1:26" ht="63.75" x14ac:dyDescent="0.25">
      <c r="A30" s="302">
        <v>26</v>
      </c>
      <c r="B30" s="303" t="s">
        <v>286</v>
      </c>
      <c r="C30" s="304" t="s">
        <v>287</v>
      </c>
      <c r="D30" s="306">
        <v>70972150</v>
      </c>
      <c r="E30" s="306" t="s">
        <v>395</v>
      </c>
      <c r="F30" s="307" t="s">
        <v>288</v>
      </c>
      <c r="G30" s="308" t="s">
        <v>298</v>
      </c>
      <c r="H30" s="309" t="s">
        <v>61</v>
      </c>
      <c r="I30" s="309" t="s">
        <v>98</v>
      </c>
      <c r="J30" s="310" t="s">
        <v>290</v>
      </c>
      <c r="K30" s="308" t="s">
        <v>299</v>
      </c>
      <c r="L30" s="311">
        <v>500000</v>
      </c>
      <c r="M30" s="324">
        <f t="shared" si="0"/>
        <v>425000</v>
      </c>
      <c r="N30" s="313" t="s">
        <v>300</v>
      </c>
      <c r="O30" s="314" t="s">
        <v>276</v>
      </c>
      <c r="P30" s="315"/>
      <c r="Q30" s="306"/>
      <c r="R30" s="306" t="s">
        <v>333</v>
      </c>
      <c r="S30" s="316"/>
      <c r="T30" s="307"/>
      <c r="U30" s="302"/>
      <c r="V30" s="302"/>
      <c r="W30" s="302"/>
      <c r="X30" s="302"/>
      <c r="Y30" s="366"/>
      <c r="Z30" s="318"/>
    </row>
    <row r="31" spans="1:26" ht="63.75" x14ac:dyDescent="0.25">
      <c r="A31" s="302">
        <v>27</v>
      </c>
      <c r="B31" s="303" t="s">
        <v>286</v>
      </c>
      <c r="C31" s="304" t="s">
        <v>287</v>
      </c>
      <c r="D31" s="306">
        <v>70972150</v>
      </c>
      <c r="E31" s="306" t="s">
        <v>395</v>
      </c>
      <c r="F31" s="307" t="s">
        <v>288</v>
      </c>
      <c r="G31" s="308" t="s">
        <v>306</v>
      </c>
      <c r="H31" s="309" t="s">
        <v>61</v>
      </c>
      <c r="I31" s="309" t="s">
        <v>98</v>
      </c>
      <c r="J31" s="310" t="s">
        <v>290</v>
      </c>
      <c r="K31" s="308" t="s">
        <v>307</v>
      </c>
      <c r="L31" s="311">
        <v>1000000</v>
      </c>
      <c r="M31" s="324">
        <f t="shared" si="0"/>
        <v>850000</v>
      </c>
      <c r="N31" s="313" t="s">
        <v>300</v>
      </c>
      <c r="O31" s="314" t="s">
        <v>303</v>
      </c>
      <c r="P31" s="315"/>
      <c r="Q31" s="306"/>
      <c r="R31" s="306"/>
      <c r="S31" s="316"/>
      <c r="T31" s="307"/>
      <c r="U31" s="302"/>
      <c r="V31" s="302" t="s">
        <v>333</v>
      </c>
      <c r="W31" s="302" t="s">
        <v>333</v>
      </c>
      <c r="X31" s="302"/>
      <c r="Y31" s="366"/>
      <c r="Z31" s="318"/>
    </row>
    <row r="32" spans="1:26" ht="63.75" x14ac:dyDescent="0.25">
      <c r="A32" s="302">
        <v>28</v>
      </c>
      <c r="B32" s="303" t="s">
        <v>286</v>
      </c>
      <c r="C32" s="304" t="s">
        <v>287</v>
      </c>
      <c r="D32" s="306">
        <v>70972150</v>
      </c>
      <c r="E32" s="306" t="s">
        <v>395</v>
      </c>
      <c r="F32" s="307" t="s">
        <v>288</v>
      </c>
      <c r="G32" s="308" t="s">
        <v>396</v>
      </c>
      <c r="H32" s="309" t="s">
        <v>61</v>
      </c>
      <c r="I32" s="309" t="s">
        <v>98</v>
      </c>
      <c r="J32" s="310" t="s">
        <v>290</v>
      </c>
      <c r="K32" s="308" t="s">
        <v>397</v>
      </c>
      <c r="L32" s="311">
        <v>700000</v>
      </c>
      <c r="M32" s="324">
        <f t="shared" si="0"/>
        <v>595000</v>
      </c>
      <c r="N32" s="313" t="s">
        <v>243</v>
      </c>
      <c r="O32" s="314" t="s">
        <v>276</v>
      </c>
      <c r="P32" s="315"/>
      <c r="Q32" s="306"/>
      <c r="R32" s="306"/>
      <c r="S32" s="316"/>
      <c r="T32" s="307"/>
      <c r="U32" s="302"/>
      <c r="V32" s="302"/>
      <c r="W32" s="302"/>
      <c r="X32" s="302"/>
      <c r="Y32" s="366"/>
      <c r="Z32" s="318"/>
    </row>
    <row r="33" spans="1:26" ht="63.75" x14ac:dyDescent="0.25">
      <c r="A33" s="302">
        <v>29</v>
      </c>
      <c r="B33" s="381" t="s">
        <v>286</v>
      </c>
      <c r="C33" s="358" t="s">
        <v>287</v>
      </c>
      <c r="D33" s="334">
        <v>70972150</v>
      </c>
      <c r="E33" s="334" t="s">
        <v>395</v>
      </c>
      <c r="F33" s="382" t="s">
        <v>288</v>
      </c>
      <c r="G33" s="337" t="s">
        <v>308</v>
      </c>
      <c r="H33" s="338" t="s">
        <v>61</v>
      </c>
      <c r="I33" s="338" t="s">
        <v>98</v>
      </c>
      <c r="J33" s="339" t="s">
        <v>290</v>
      </c>
      <c r="K33" s="337" t="s">
        <v>309</v>
      </c>
      <c r="L33" s="341">
        <v>700000</v>
      </c>
      <c r="M33" s="342">
        <f t="shared" si="0"/>
        <v>595000</v>
      </c>
      <c r="N33" s="383" t="s">
        <v>300</v>
      </c>
      <c r="O33" s="384" t="s">
        <v>303</v>
      </c>
      <c r="P33" s="385"/>
      <c r="Q33" s="334" t="s">
        <v>333</v>
      </c>
      <c r="R33" s="334"/>
      <c r="S33" s="386"/>
      <c r="T33" s="307"/>
      <c r="U33" s="302"/>
      <c r="V33" s="302"/>
      <c r="W33" s="302"/>
      <c r="X33" s="302"/>
      <c r="Y33" s="366"/>
      <c r="Z33" s="318"/>
    </row>
    <row r="34" spans="1:26" ht="63.75" x14ac:dyDescent="0.25">
      <c r="A34" s="302">
        <v>30</v>
      </c>
      <c r="B34" s="303" t="s">
        <v>286</v>
      </c>
      <c r="C34" s="304" t="s">
        <v>287</v>
      </c>
      <c r="D34" s="306">
        <v>70972150</v>
      </c>
      <c r="E34" s="306" t="s">
        <v>395</v>
      </c>
      <c r="F34" s="307" t="s">
        <v>288</v>
      </c>
      <c r="G34" s="308" t="s">
        <v>398</v>
      </c>
      <c r="H34" s="309" t="s">
        <v>61</v>
      </c>
      <c r="I34" s="309" t="s">
        <v>98</v>
      </c>
      <c r="J34" s="310" t="s">
        <v>290</v>
      </c>
      <c r="K34" s="308" t="s">
        <v>399</v>
      </c>
      <c r="L34" s="311">
        <v>150000</v>
      </c>
      <c r="M34" s="324">
        <f t="shared" si="0"/>
        <v>127500</v>
      </c>
      <c r="N34" s="313">
        <v>2021</v>
      </c>
      <c r="O34" s="314">
        <v>2023</v>
      </c>
      <c r="P34" s="315"/>
      <c r="Q34" s="306"/>
      <c r="R34" s="306"/>
      <c r="S34" s="316" t="s">
        <v>333</v>
      </c>
      <c r="T34" s="307"/>
      <c r="U34" s="302"/>
      <c r="V34" s="302"/>
      <c r="W34" s="302" t="s">
        <v>333</v>
      </c>
      <c r="X34" s="302" t="s">
        <v>333</v>
      </c>
      <c r="Y34" s="366"/>
      <c r="Z34" s="318"/>
    </row>
    <row r="35" spans="1:26" ht="114.75" x14ac:dyDescent="0.25">
      <c r="A35" s="302">
        <v>31</v>
      </c>
      <c r="B35" s="387" t="s">
        <v>310</v>
      </c>
      <c r="C35" s="388" t="s">
        <v>311</v>
      </c>
      <c r="D35" s="306">
        <v>71004467</v>
      </c>
      <c r="E35" s="306">
        <v>102642541</v>
      </c>
      <c r="F35" s="307">
        <v>600104681</v>
      </c>
      <c r="G35" s="308" t="s">
        <v>400</v>
      </c>
      <c r="H35" s="309" t="s">
        <v>61</v>
      </c>
      <c r="I35" s="309" t="s">
        <v>98</v>
      </c>
      <c r="J35" s="310" t="s">
        <v>313</v>
      </c>
      <c r="K35" s="308" t="s">
        <v>401</v>
      </c>
      <c r="L35" s="311">
        <v>600000</v>
      </c>
      <c r="M35" s="305">
        <f t="shared" si="0"/>
        <v>510000</v>
      </c>
      <c r="N35" s="313" t="s">
        <v>267</v>
      </c>
      <c r="O35" s="314" t="s">
        <v>231</v>
      </c>
      <c r="P35" s="389"/>
      <c r="Q35" s="390"/>
      <c r="R35" s="390"/>
      <c r="S35" s="316" t="s">
        <v>333</v>
      </c>
      <c r="T35" s="391"/>
      <c r="U35" s="392"/>
      <c r="V35" s="392"/>
      <c r="W35" s="392"/>
      <c r="X35" s="392"/>
      <c r="Y35" s="330" t="s">
        <v>402</v>
      </c>
      <c r="Z35" s="331" t="s">
        <v>158</v>
      </c>
    </row>
    <row r="36" spans="1:26" ht="114.75" x14ac:dyDescent="0.25">
      <c r="A36" s="302">
        <v>32</v>
      </c>
      <c r="B36" s="380" t="s">
        <v>310</v>
      </c>
      <c r="C36" s="304" t="s">
        <v>311</v>
      </c>
      <c r="D36" s="306">
        <v>71004467</v>
      </c>
      <c r="E36" s="306">
        <v>102642541</v>
      </c>
      <c r="F36" s="307">
        <v>600104681</v>
      </c>
      <c r="G36" s="308" t="s">
        <v>403</v>
      </c>
      <c r="H36" s="309" t="s">
        <v>61</v>
      </c>
      <c r="I36" s="309" t="s">
        <v>98</v>
      </c>
      <c r="J36" s="310" t="s">
        <v>313</v>
      </c>
      <c r="K36" s="308" t="s">
        <v>404</v>
      </c>
      <c r="L36" s="311">
        <v>850000</v>
      </c>
      <c r="M36" s="305">
        <f t="shared" si="0"/>
        <v>722500</v>
      </c>
      <c r="N36" s="313" t="s">
        <v>405</v>
      </c>
      <c r="O36" s="314" t="s">
        <v>405</v>
      </c>
      <c r="P36" s="389"/>
      <c r="Q36" s="390"/>
      <c r="R36" s="390"/>
      <c r="S36" s="393"/>
      <c r="T36" s="391"/>
      <c r="U36" s="392"/>
      <c r="V36" s="302" t="s">
        <v>333</v>
      </c>
      <c r="W36" s="392"/>
      <c r="X36" s="392"/>
      <c r="Y36" s="330" t="s">
        <v>406</v>
      </c>
      <c r="Z36" s="331" t="s">
        <v>65</v>
      </c>
    </row>
    <row r="37" spans="1:26" ht="140.25" x14ac:dyDescent="0.25">
      <c r="A37" s="302">
        <v>33</v>
      </c>
      <c r="B37" s="380" t="s">
        <v>310</v>
      </c>
      <c r="C37" s="320" t="s">
        <v>311</v>
      </c>
      <c r="D37" s="306">
        <v>71004467</v>
      </c>
      <c r="E37" s="306">
        <v>102642541</v>
      </c>
      <c r="F37" s="307">
        <v>600104681</v>
      </c>
      <c r="G37" s="309" t="s">
        <v>407</v>
      </c>
      <c r="H37" s="309" t="s">
        <v>61</v>
      </c>
      <c r="I37" s="309" t="s">
        <v>98</v>
      </c>
      <c r="J37" s="310" t="s">
        <v>313</v>
      </c>
      <c r="K37" s="323" t="s">
        <v>408</v>
      </c>
      <c r="L37" s="311">
        <v>180000</v>
      </c>
      <c r="M37" s="324">
        <f t="shared" si="0"/>
        <v>153000</v>
      </c>
      <c r="N37" s="313" t="s">
        <v>359</v>
      </c>
      <c r="O37" s="314" t="s">
        <v>409</v>
      </c>
      <c r="P37" s="389"/>
      <c r="Q37" s="390"/>
      <c r="R37" s="306" t="s">
        <v>333</v>
      </c>
      <c r="S37" s="393"/>
      <c r="T37" s="391"/>
      <c r="U37" s="392"/>
      <c r="V37" s="392"/>
      <c r="W37" s="392"/>
      <c r="X37" s="392"/>
      <c r="Y37" s="330" t="s">
        <v>410</v>
      </c>
      <c r="Z37" s="331" t="s">
        <v>158</v>
      </c>
    </row>
    <row r="38" spans="1:26" ht="114.75" x14ac:dyDescent="0.25">
      <c r="A38" s="302">
        <v>34</v>
      </c>
      <c r="B38" s="380" t="s">
        <v>310</v>
      </c>
      <c r="C38" s="388" t="s">
        <v>311</v>
      </c>
      <c r="D38" s="306">
        <v>71004467</v>
      </c>
      <c r="E38" s="306">
        <v>102642541</v>
      </c>
      <c r="F38" s="307">
        <v>600104681</v>
      </c>
      <c r="G38" s="308" t="s">
        <v>411</v>
      </c>
      <c r="H38" s="309" t="s">
        <v>61</v>
      </c>
      <c r="I38" s="309" t="s">
        <v>98</v>
      </c>
      <c r="J38" s="310" t="s">
        <v>313</v>
      </c>
      <c r="K38" s="308" t="s">
        <v>412</v>
      </c>
      <c r="L38" s="311">
        <v>1200000</v>
      </c>
      <c r="M38" s="305">
        <f t="shared" si="0"/>
        <v>1020000</v>
      </c>
      <c r="N38" s="313" t="s">
        <v>351</v>
      </c>
      <c r="O38" s="314" t="s">
        <v>354</v>
      </c>
      <c r="P38" s="389"/>
      <c r="Q38" s="390"/>
      <c r="R38" s="390"/>
      <c r="S38" s="393"/>
      <c r="T38" s="391"/>
      <c r="U38" s="302" t="s">
        <v>333</v>
      </c>
      <c r="V38" s="302" t="s">
        <v>333</v>
      </c>
      <c r="W38" s="392"/>
      <c r="X38" s="392"/>
      <c r="Y38" s="330" t="s">
        <v>413</v>
      </c>
      <c r="Z38" s="331" t="s">
        <v>65</v>
      </c>
    </row>
    <row r="39" spans="1:26" ht="409.5" x14ac:dyDescent="0.25">
      <c r="A39" s="302">
        <v>35</v>
      </c>
      <c r="B39" s="380" t="s">
        <v>310</v>
      </c>
      <c r="C39" s="304" t="s">
        <v>311</v>
      </c>
      <c r="D39" s="306" t="s">
        <v>322</v>
      </c>
      <c r="E39" s="306">
        <v>102642541</v>
      </c>
      <c r="F39" s="307" t="s">
        <v>324</v>
      </c>
      <c r="G39" s="308" t="s">
        <v>327</v>
      </c>
      <c r="H39" s="309" t="s">
        <v>61</v>
      </c>
      <c r="I39" s="309" t="s">
        <v>98</v>
      </c>
      <c r="J39" s="310" t="s">
        <v>313</v>
      </c>
      <c r="K39" s="394" t="s">
        <v>328</v>
      </c>
      <c r="L39" s="311">
        <v>200000</v>
      </c>
      <c r="M39" s="324">
        <f t="shared" si="0"/>
        <v>170000</v>
      </c>
      <c r="N39" s="313" t="s">
        <v>206</v>
      </c>
      <c r="O39" s="314" t="s">
        <v>268</v>
      </c>
      <c r="P39" s="315"/>
      <c r="Q39" s="306" t="s">
        <v>333</v>
      </c>
      <c r="R39" s="306" t="s">
        <v>333</v>
      </c>
      <c r="S39" s="316" t="s">
        <v>333</v>
      </c>
      <c r="T39" s="307"/>
      <c r="U39" s="302"/>
      <c r="V39" s="302" t="s">
        <v>333</v>
      </c>
      <c r="W39" s="302" t="s">
        <v>333</v>
      </c>
      <c r="X39" s="302"/>
      <c r="Y39" s="366"/>
      <c r="Z39" s="318" t="s">
        <v>65</v>
      </c>
    </row>
    <row r="40" spans="1:26" ht="114.75" x14ac:dyDescent="0.25">
      <c r="A40" s="302">
        <v>36</v>
      </c>
      <c r="B40" s="303" t="s">
        <v>414</v>
      </c>
      <c r="C40" s="304" t="s">
        <v>56</v>
      </c>
      <c r="D40" s="306">
        <v>70882380</v>
      </c>
      <c r="E40" s="306" t="s">
        <v>415</v>
      </c>
      <c r="F40" s="307">
        <v>600104141</v>
      </c>
      <c r="G40" s="308" t="s">
        <v>416</v>
      </c>
      <c r="H40" s="309" t="s">
        <v>61</v>
      </c>
      <c r="I40" s="309" t="s">
        <v>62</v>
      </c>
      <c r="J40" s="310" t="s">
        <v>63</v>
      </c>
      <c r="K40" s="308" t="s">
        <v>417</v>
      </c>
      <c r="L40" s="395">
        <v>1452000</v>
      </c>
      <c r="M40" s="324">
        <f t="shared" si="0"/>
        <v>1234200</v>
      </c>
      <c r="N40" s="313">
        <v>2022</v>
      </c>
      <c r="O40" s="314">
        <v>2024</v>
      </c>
      <c r="P40" s="315"/>
      <c r="Q40" s="306"/>
      <c r="R40" s="306"/>
      <c r="S40" s="316"/>
      <c r="T40" s="307"/>
      <c r="U40" s="302"/>
      <c r="V40" s="302"/>
      <c r="W40" s="302"/>
      <c r="X40" s="302"/>
      <c r="Y40" s="366"/>
      <c r="Z40" s="318"/>
    </row>
    <row r="41" spans="1:26" ht="127.5" x14ac:dyDescent="0.25">
      <c r="A41" s="302">
        <v>37</v>
      </c>
      <c r="B41" s="303" t="s">
        <v>414</v>
      </c>
      <c r="C41" s="304" t="s">
        <v>56</v>
      </c>
      <c r="D41" s="306">
        <v>70882380</v>
      </c>
      <c r="E41" s="306" t="s">
        <v>415</v>
      </c>
      <c r="F41" s="307">
        <v>600104141</v>
      </c>
      <c r="G41" s="308" t="s">
        <v>418</v>
      </c>
      <c r="H41" s="309" t="s">
        <v>61</v>
      </c>
      <c r="I41" s="309" t="s">
        <v>62</v>
      </c>
      <c r="J41" s="310" t="s">
        <v>63</v>
      </c>
      <c r="K41" s="308" t="s">
        <v>419</v>
      </c>
      <c r="L41" s="311">
        <v>1000000</v>
      </c>
      <c r="M41" s="324">
        <f t="shared" si="0"/>
        <v>850000</v>
      </c>
      <c r="N41" s="313">
        <v>2022</v>
      </c>
      <c r="O41" s="314">
        <v>2024</v>
      </c>
      <c r="P41" s="315"/>
      <c r="Q41" s="306" t="s">
        <v>333</v>
      </c>
      <c r="R41" s="306" t="s">
        <v>333</v>
      </c>
      <c r="S41" s="316"/>
      <c r="T41" s="307"/>
      <c r="U41" s="302"/>
      <c r="V41" s="302" t="s">
        <v>333</v>
      </c>
      <c r="W41" s="302" t="s">
        <v>333</v>
      </c>
      <c r="X41" s="302"/>
      <c r="Y41" s="366"/>
      <c r="Z41" s="318"/>
    </row>
    <row r="42" spans="1:26" ht="280.5" x14ac:dyDescent="0.25">
      <c r="A42" s="302">
        <v>38</v>
      </c>
      <c r="B42" s="303" t="s">
        <v>414</v>
      </c>
      <c r="C42" s="304" t="s">
        <v>56</v>
      </c>
      <c r="D42" s="306">
        <v>70882380</v>
      </c>
      <c r="E42" s="306" t="s">
        <v>415</v>
      </c>
      <c r="F42" s="307">
        <v>600104141</v>
      </c>
      <c r="G42" s="308" t="s">
        <v>420</v>
      </c>
      <c r="H42" s="309" t="s">
        <v>61</v>
      </c>
      <c r="I42" s="309" t="s">
        <v>62</v>
      </c>
      <c r="J42" s="310" t="s">
        <v>63</v>
      </c>
      <c r="K42" s="394" t="s">
        <v>421</v>
      </c>
      <c r="L42" s="311">
        <v>2000000</v>
      </c>
      <c r="M42" s="305">
        <f t="shared" si="0"/>
        <v>1700000</v>
      </c>
      <c r="N42" s="313" t="s">
        <v>263</v>
      </c>
      <c r="O42" s="314" t="s">
        <v>207</v>
      </c>
      <c r="P42" s="389"/>
      <c r="Q42" s="390"/>
      <c r="R42" s="390"/>
      <c r="S42" s="316" t="s">
        <v>333</v>
      </c>
      <c r="T42" s="391"/>
      <c r="U42" s="392"/>
      <c r="V42" s="392"/>
      <c r="W42" s="392"/>
      <c r="X42" s="392"/>
      <c r="Y42" s="366" t="s">
        <v>422</v>
      </c>
      <c r="Z42" s="318" t="s">
        <v>158</v>
      </c>
    </row>
    <row r="43" spans="1:26" ht="102" x14ac:dyDescent="0.25">
      <c r="A43" s="302">
        <v>39</v>
      </c>
      <c r="B43" s="303" t="s">
        <v>414</v>
      </c>
      <c r="C43" s="304" t="s">
        <v>56</v>
      </c>
      <c r="D43" s="306">
        <v>70882380</v>
      </c>
      <c r="E43" s="306" t="s">
        <v>415</v>
      </c>
      <c r="F43" s="307">
        <v>600104141</v>
      </c>
      <c r="G43" s="308" t="s">
        <v>423</v>
      </c>
      <c r="H43" s="309" t="s">
        <v>61</v>
      </c>
      <c r="I43" s="309" t="s">
        <v>62</v>
      </c>
      <c r="J43" s="310" t="s">
        <v>63</v>
      </c>
      <c r="K43" s="308" t="s">
        <v>424</v>
      </c>
      <c r="L43" s="311">
        <v>2000000</v>
      </c>
      <c r="M43" s="324">
        <f t="shared" si="0"/>
        <v>1700000</v>
      </c>
      <c r="N43" s="313" t="s">
        <v>263</v>
      </c>
      <c r="O43" s="314" t="s">
        <v>207</v>
      </c>
      <c r="P43" s="315"/>
      <c r="Q43" s="306" t="s">
        <v>333</v>
      </c>
      <c r="R43" s="306"/>
      <c r="S43" s="316"/>
      <c r="T43" s="307"/>
      <c r="U43" s="302"/>
      <c r="V43" s="302"/>
      <c r="W43" s="302"/>
      <c r="X43" s="302"/>
      <c r="Y43" s="366"/>
      <c r="Z43" s="318"/>
    </row>
    <row r="44" spans="1:26" s="7" customFormat="1" ht="76.5" x14ac:dyDescent="0.25">
      <c r="A44" s="302">
        <v>40</v>
      </c>
      <c r="B44" s="396" t="s">
        <v>425</v>
      </c>
      <c r="C44" s="304" t="s">
        <v>56</v>
      </c>
      <c r="D44" s="306">
        <v>70882452</v>
      </c>
      <c r="E44" s="397" t="s">
        <v>426</v>
      </c>
      <c r="F44" s="307">
        <v>600104150</v>
      </c>
      <c r="G44" s="308" t="s">
        <v>427</v>
      </c>
      <c r="H44" s="309" t="s">
        <v>61</v>
      </c>
      <c r="I44" s="309" t="s">
        <v>62</v>
      </c>
      <c r="J44" s="310" t="s">
        <v>63</v>
      </c>
      <c r="K44" s="308" t="s">
        <v>428</v>
      </c>
      <c r="L44" s="311">
        <v>1512500</v>
      </c>
      <c r="M44" s="398">
        <f t="shared" si="0"/>
        <v>1285625</v>
      </c>
      <c r="N44" s="313" t="s">
        <v>206</v>
      </c>
      <c r="O44" s="314" t="s">
        <v>268</v>
      </c>
      <c r="P44" s="326"/>
      <c r="Q44" s="327"/>
      <c r="R44" s="327"/>
      <c r="S44" s="328"/>
      <c r="T44" s="329"/>
      <c r="U44" s="310"/>
      <c r="V44" s="310"/>
      <c r="W44" s="310"/>
      <c r="X44" s="310"/>
      <c r="Y44" s="356" t="s">
        <v>429</v>
      </c>
      <c r="Z44" s="316" t="s">
        <v>430</v>
      </c>
    </row>
    <row r="45" spans="1:26" s="7" customFormat="1" ht="76.5" x14ac:dyDescent="0.25">
      <c r="A45" s="302">
        <v>41</v>
      </c>
      <c r="B45" s="396" t="s">
        <v>425</v>
      </c>
      <c r="C45" s="304" t="s">
        <v>56</v>
      </c>
      <c r="D45" s="306">
        <v>70882452</v>
      </c>
      <c r="E45" s="397" t="s">
        <v>426</v>
      </c>
      <c r="F45" s="307">
        <v>600104150</v>
      </c>
      <c r="G45" s="308" t="s">
        <v>431</v>
      </c>
      <c r="H45" s="309" t="s">
        <v>61</v>
      </c>
      <c r="I45" s="309" t="s">
        <v>62</v>
      </c>
      <c r="J45" s="310" t="s">
        <v>63</v>
      </c>
      <c r="K45" s="308" t="s">
        <v>432</v>
      </c>
      <c r="L45" s="311">
        <v>907500</v>
      </c>
      <c r="M45" s="398">
        <f t="shared" si="0"/>
        <v>771375</v>
      </c>
      <c r="N45" s="313" t="s">
        <v>206</v>
      </c>
      <c r="O45" s="314" t="s">
        <v>268</v>
      </c>
      <c r="P45" s="326"/>
      <c r="Q45" s="327"/>
      <c r="R45" s="327"/>
      <c r="S45" s="328"/>
      <c r="T45" s="329"/>
      <c r="U45" s="302" t="s">
        <v>333</v>
      </c>
      <c r="V45" s="310"/>
      <c r="W45" s="310"/>
      <c r="X45" s="310"/>
      <c r="Y45" s="356" t="s">
        <v>429</v>
      </c>
      <c r="Z45" s="316" t="s">
        <v>430</v>
      </c>
    </row>
    <row r="46" spans="1:26" ht="76.5" x14ac:dyDescent="0.25">
      <c r="A46" s="302">
        <v>42</v>
      </c>
      <c r="B46" s="303" t="s">
        <v>425</v>
      </c>
      <c r="C46" s="304" t="s">
        <v>56</v>
      </c>
      <c r="D46" s="306" t="s">
        <v>433</v>
      </c>
      <c r="E46" s="306" t="s">
        <v>426</v>
      </c>
      <c r="F46" s="307" t="s">
        <v>434</v>
      </c>
      <c r="G46" s="308" t="s">
        <v>435</v>
      </c>
      <c r="H46" s="309" t="s">
        <v>61</v>
      </c>
      <c r="I46" s="309" t="s">
        <v>62</v>
      </c>
      <c r="J46" s="310" t="s">
        <v>63</v>
      </c>
      <c r="K46" s="308" t="s">
        <v>436</v>
      </c>
      <c r="L46" s="311">
        <v>907500</v>
      </c>
      <c r="M46" s="324">
        <f t="shared" si="0"/>
        <v>771375</v>
      </c>
      <c r="N46" s="313">
        <v>2022</v>
      </c>
      <c r="O46" s="314">
        <v>2024</v>
      </c>
      <c r="P46" s="315"/>
      <c r="Q46" s="306" t="s">
        <v>333</v>
      </c>
      <c r="R46" s="306"/>
      <c r="S46" s="316" t="s">
        <v>333</v>
      </c>
      <c r="T46" s="307"/>
      <c r="U46" s="302"/>
      <c r="V46" s="302"/>
      <c r="W46" s="302"/>
      <c r="X46" s="302"/>
      <c r="Y46" s="366" t="s">
        <v>65</v>
      </c>
      <c r="Z46" s="318" t="s">
        <v>65</v>
      </c>
    </row>
    <row r="47" spans="1:26" s="6" customFormat="1" ht="76.5" x14ac:dyDescent="0.25">
      <c r="A47" s="302">
        <v>43</v>
      </c>
      <c r="B47" s="303" t="s">
        <v>437</v>
      </c>
      <c r="C47" s="304" t="s">
        <v>56</v>
      </c>
      <c r="D47" s="306" t="s">
        <v>438</v>
      </c>
      <c r="E47" s="306" t="s">
        <v>439</v>
      </c>
      <c r="F47" s="307" t="s">
        <v>440</v>
      </c>
      <c r="G47" s="308" t="s">
        <v>441</v>
      </c>
      <c r="H47" s="309" t="s">
        <v>61</v>
      </c>
      <c r="I47" s="309" t="s">
        <v>62</v>
      </c>
      <c r="J47" s="310" t="s">
        <v>63</v>
      </c>
      <c r="K47" s="308" t="s">
        <v>442</v>
      </c>
      <c r="L47" s="311">
        <v>600000</v>
      </c>
      <c r="M47" s="324">
        <f t="shared" si="0"/>
        <v>510000</v>
      </c>
      <c r="N47" s="313">
        <v>2022</v>
      </c>
      <c r="O47" s="314">
        <v>2025</v>
      </c>
      <c r="P47" s="315"/>
      <c r="Q47" s="306"/>
      <c r="R47" s="306"/>
      <c r="S47" s="316"/>
      <c r="T47" s="307"/>
      <c r="U47" s="302" t="s">
        <v>333</v>
      </c>
      <c r="V47" s="302" t="s">
        <v>333</v>
      </c>
      <c r="W47" s="302" t="s">
        <v>333</v>
      </c>
      <c r="X47" s="302"/>
      <c r="Y47" s="366"/>
      <c r="Z47" s="318"/>
    </row>
    <row r="48" spans="1:26" s="9" customFormat="1" ht="76.5" x14ac:dyDescent="0.25">
      <c r="A48" s="302">
        <v>44</v>
      </c>
      <c r="B48" s="303" t="s">
        <v>437</v>
      </c>
      <c r="C48" s="304" t="s">
        <v>56</v>
      </c>
      <c r="D48" s="306" t="s">
        <v>438</v>
      </c>
      <c r="E48" s="306" t="s">
        <v>439</v>
      </c>
      <c r="F48" s="307" t="s">
        <v>440</v>
      </c>
      <c r="G48" s="308" t="s">
        <v>443</v>
      </c>
      <c r="H48" s="309" t="s">
        <v>61</v>
      </c>
      <c r="I48" s="309" t="s">
        <v>62</v>
      </c>
      <c r="J48" s="310" t="s">
        <v>63</v>
      </c>
      <c r="K48" s="308" t="s">
        <v>444</v>
      </c>
      <c r="L48" s="311">
        <v>12000000</v>
      </c>
      <c r="M48" s="324">
        <f t="shared" si="0"/>
        <v>10200000</v>
      </c>
      <c r="N48" s="313">
        <v>2022</v>
      </c>
      <c r="O48" s="314">
        <v>2025</v>
      </c>
      <c r="P48" s="315"/>
      <c r="Q48" s="306"/>
      <c r="R48" s="306"/>
      <c r="S48" s="316"/>
      <c r="T48" s="307"/>
      <c r="U48" s="302"/>
      <c r="V48" s="302" t="s">
        <v>333</v>
      </c>
      <c r="W48" s="302"/>
      <c r="X48" s="302"/>
      <c r="Y48" s="366"/>
      <c r="Z48" s="318"/>
    </row>
    <row r="49" spans="1:26" ht="76.5" x14ac:dyDescent="0.25">
      <c r="A49" s="302">
        <v>45</v>
      </c>
      <c r="B49" s="303" t="s">
        <v>437</v>
      </c>
      <c r="C49" s="304" t="s">
        <v>56</v>
      </c>
      <c r="D49" s="306" t="s">
        <v>438</v>
      </c>
      <c r="E49" s="306" t="s">
        <v>439</v>
      </c>
      <c r="F49" s="307" t="s">
        <v>440</v>
      </c>
      <c r="G49" s="308" t="s">
        <v>445</v>
      </c>
      <c r="H49" s="309" t="s">
        <v>61</v>
      </c>
      <c r="I49" s="309" t="s">
        <v>62</v>
      </c>
      <c r="J49" s="310" t="s">
        <v>63</v>
      </c>
      <c r="K49" s="308" t="s">
        <v>446</v>
      </c>
      <c r="L49" s="311">
        <v>750000</v>
      </c>
      <c r="M49" s="324">
        <f t="shared" si="0"/>
        <v>637500</v>
      </c>
      <c r="N49" s="313">
        <v>2022</v>
      </c>
      <c r="O49" s="314">
        <v>2025</v>
      </c>
      <c r="P49" s="315"/>
      <c r="Q49" s="306" t="s">
        <v>333</v>
      </c>
      <c r="R49" s="306"/>
      <c r="S49" s="316"/>
      <c r="T49" s="307"/>
      <c r="U49" s="302"/>
      <c r="V49" s="302"/>
      <c r="W49" s="302"/>
      <c r="X49" s="302"/>
      <c r="Y49" s="366"/>
      <c r="Z49" s="318"/>
    </row>
    <row r="50" spans="1:26" ht="127.5" x14ac:dyDescent="0.25">
      <c r="A50" s="302">
        <v>46</v>
      </c>
      <c r="B50" s="303" t="s">
        <v>437</v>
      </c>
      <c r="C50" s="304" t="s">
        <v>56</v>
      </c>
      <c r="D50" s="306" t="s">
        <v>438</v>
      </c>
      <c r="E50" s="306" t="s">
        <v>439</v>
      </c>
      <c r="F50" s="307" t="s">
        <v>440</v>
      </c>
      <c r="G50" s="308" t="s">
        <v>447</v>
      </c>
      <c r="H50" s="309" t="s">
        <v>61</v>
      </c>
      <c r="I50" s="309" t="s">
        <v>62</v>
      </c>
      <c r="J50" s="310" t="s">
        <v>63</v>
      </c>
      <c r="K50" s="308" t="s">
        <v>448</v>
      </c>
      <c r="L50" s="311">
        <v>1000000</v>
      </c>
      <c r="M50" s="324">
        <f t="shared" si="0"/>
        <v>850000</v>
      </c>
      <c r="N50" s="313">
        <v>2022</v>
      </c>
      <c r="O50" s="314">
        <v>2024</v>
      </c>
      <c r="P50" s="315"/>
      <c r="Q50" s="306"/>
      <c r="R50" s="306" t="s">
        <v>333</v>
      </c>
      <c r="S50" s="316"/>
      <c r="T50" s="307"/>
      <c r="U50" s="302"/>
      <c r="V50" s="302"/>
      <c r="W50" s="302"/>
      <c r="X50" s="302"/>
      <c r="Y50" s="366"/>
      <c r="Z50" s="318"/>
    </row>
    <row r="51" spans="1:26" ht="76.5" x14ac:dyDescent="0.25">
      <c r="A51" s="166">
        <v>47</v>
      </c>
      <c r="B51" s="367" t="s">
        <v>437</v>
      </c>
      <c r="C51" s="399" t="s">
        <v>56</v>
      </c>
      <c r="D51" s="169">
        <v>70883335</v>
      </c>
      <c r="E51" s="169" t="s">
        <v>439</v>
      </c>
      <c r="F51" s="289">
        <v>600104249</v>
      </c>
      <c r="G51" s="400" t="s">
        <v>449</v>
      </c>
      <c r="H51" s="400" t="s">
        <v>61</v>
      </c>
      <c r="I51" s="172" t="s">
        <v>62</v>
      </c>
      <c r="J51" s="401" t="s">
        <v>63</v>
      </c>
      <c r="K51" s="400" t="s">
        <v>450</v>
      </c>
      <c r="L51" s="183">
        <v>300000</v>
      </c>
      <c r="M51" s="402">
        <f>L51/100*85</f>
        <v>255000</v>
      </c>
      <c r="N51" s="403" t="s">
        <v>303</v>
      </c>
      <c r="O51" s="404" t="s">
        <v>303</v>
      </c>
      <c r="P51" s="176"/>
      <c r="Q51" s="169"/>
      <c r="R51" s="169"/>
      <c r="S51" s="170"/>
      <c r="T51" s="289"/>
      <c r="U51" s="166" t="s">
        <v>333</v>
      </c>
      <c r="V51" s="166"/>
      <c r="W51" s="166"/>
      <c r="X51" s="166"/>
      <c r="Y51" s="378"/>
      <c r="Z51" s="405" t="s">
        <v>65</v>
      </c>
    </row>
    <row r="52" spans="1:26" ht="76.5" x14ac:dyDescent="0.25">
      <c r="A52" s="166">
        <v>48</v>
      </c>
      <c r="B52" s="371" t="s">
        <v>437</v>
      </c>
      <c r="C52" s="399" t="s">
        <v>56</v>
      </c>
      <c r="D52" s="169">
        <v>70883335</v>
      </c>
      <c r="E52" s="169" t="s">
        <v>439</v>
      </c>
      <c r="F52" s="289">
        <v>600104249</v>
      </c>
      <c r="G52" s="400" t="s">
        <v>451</v>
      </c>
      <c r="H52" s="400" t="s">
        <v>61</v>
      </c>
      <c r="I52" s="172" t="s">
        <v>62</v>
      </c>
      <c r="J52" s="401" t="s">
        <v>63</v>
      </c>
      <c r="K52" s="400" t="s">
        <v>452</v>
      </c>
      <c r="L52" s="183">
        <v>1000000</v>
      </c>
      <c r="M52" s="402">
        <f>L52/100*85</f>
        <v>850000</v>
      </c>
      <c r="N52" s="403" t="s">
        <v>243</v>
      </c>
      <c r="O52" s="404" t="s">
        <v>303</v>
      </c>
      <c r="P52" s="176"/>
      <c r="Q52" s="169"/>
      <c r="R52" s="169"/>
      <c r="S52" s="170"/>
      <c r="T52" s="289"/>
      <c r="U52" s="166"/>
      <c r="V52" s="166"/>
      <c r="W52" s="166"/>
      <c r="X52" s="406"/>
      <c r="Y52" s="378" t="s">
        <v>453</v>
      </c>
      <c r="Z52" s="405" t="s">
        <v>65</v>
      </c>
    </row>
    <row r="53" spans="1:26" ht="114.75" x14ac:dyDescent="0.25">
      <c r="A53" s="302">
        <v>49</v>
      </c>
      <c r="B53" s="303" t="s">
        <v>437</v>
      </c>
      <c r="C53" s="304" t="s">
        <v>56</v>
      </c>
      <c r="D53" s="306" t="s">
        <v>438</v>
      </c>
      <c r="E53" s="306" t="s">
        <v>439</v>
      </c>
      <c r="F53" s="307" t="s">
        <v>440</v>
      </c>
      <c r="G53" s="308" t="s">
        <v>454</v>
      </c>
      <c r="H53" s="309" t="s">
        <v>61</v>
      </c>
      <c r="I53" s="309" t="s">
        <v>62</v>
      </c>
      <c r="J53" s="310" t="s">
        <v>63</v>
      </c>
      <c r="K53" s="308" t="s">
        <v>455</v>
      </c>
      <c r="L53" s="311">
        <v>300000</v>
      </c>
      <c r="M53" s="324">
        <f t="shared" si="0"/>
        <v>255000</v>
      </c>
      <c r="N53" s="313">
        <v>2022</v>
      </c>
      <c r="O53" s="314">
        <v>2024</v>
      </c>
      <c r="P53" s="315"/>
      <c r="Q53" s="306"/>
      <c r="R53" s="306"/>
      <c r="S53" s="316"/>
      <c r="T53" s="307"/>
      <c r="U53" s="302" t="s">
        <v>333</v>
      </c>
      <c r="V53" s="302" t="s">
        <v>333</v>
      </c>
      <c r="W53" s="302" t="s">
        <v>333</v>
      </c>
      <c r="X53" s="302"/>
      <c r="Y53" s="366"/>
      <c r="Z53" s="318"/>
    </row>
    <row r="54" spans="1:26" ht="76.5" x14ac:dyDescent="0.25">
      <c r="A54" s="302">
        <v>50</v>
      </c>
      <c r="B54" s="303" t="s">
        <v>437</v>
      </c>
      <c r="C54" s="304" t="s">
        <v>56</v>
      </c>
      <c r="D54" s="306" t="s">
        <v>438</v>
      </c>
      <c r="E54" s="306" t="s">
        <v>439</v>
      </c>
      <c r="F54" s="307" t="s">
        <v>440</v>
      </c>
      <c r="G54" s="308" t="s">
        <v>456</v>
      </c>
      <c r="H54" s="309" t="s">
        <v>61</v>
      </c>
      <c r="I54" s="309" t="s">
        <v>62</v>
      </c>
      <c r="J54" s="310" t="s">
        <v>63</v>
      </c>
      <c r="K54" s="308" t="s">
        <v>457</v>
      </c>
      <c r="L54" s="311">
        <v>600000</v>
      </c>
      <c r="M54" s="324">
        <f t="shared" si="0"/>
        <v>510000</v>
      </c>
      <c r="N54" s="313">
        <v>2022</v>
      </c>
      <c r="O54" s="314">
        <v>2025</v>
      </c>
      <c r="P54" s="315"/>
      <c r="Q54" s="306" t="s">
        <v>333</v>
      </c>
      <c r="R54" s="306"/>
      <c r="S54" s="316"/>
      <c r="T54" s="307"/>
      <c r="U54" s="302" t="s">
        <v>333</v>
      </c>
      <c r="V54" s="302" t="s">
        <v>333</v>
      </c>
      <c r="W54" s="302" t="s">
        <v>333</v>
      </c>
      <c r="X54" s="302"/>
      <c r="Y54" s="366"/>
      <c r="Z54" s="318"/>
    </row>
    <row r="55" spans="1:26" ht="76.5" x14ac:dyDescent="0.25">
      <c r="A55" s="302">
        <v>51</v>
      </c>
      <c r="B55" s="303" t="s">
        <v>437</v>
      </c>
      <c r="C55" s="304" t="s">
        <v>56</v>
      </c>
      <c r="D55" s="306" t="s">
        <v>438</v>
      </c>
      <c r="E55" s="306" t="s">
        <v>439</v>
      </c>
      <c r="F55" s="307" t="s">
        <v>440</v>
      </c>
      <c r="G55" s="308" t="s">
        <v>458</v>
      </c>
      <c r="H55" s="309" t="s">
        <v>61</v>
      </c>
      <c r="I55" s="157" t="s">
        <v>62</v>
      </c>
      <c r="J55" s="310" t="s">
        <v>63</v>
      </c>
      <c r="K55" s="308" t="s">
        <v>459</v>
      </c>
      <c r="L55" s="311">
        <v>600000</v>
      </c>
      <c r="M55" s="324">
        <f t="shared" si="0"/>
        <v>510000</v>
      </c>
      <c r="N55" s="313">
        <v>2022</v>
      </c>
      <c r="O55" s="314">
        <v>2025</v>
      </c>
      <c r="P55" s="315" t="s">
        <v>333</v>
      </c>
      <c r="Q55" s="306"/>
      <c r="R55" s="306"/>
      <c r="S55" s="316" t="s">
        <v>333</v>
      </c>
      <c r="T55" s="307"/>
      <c r="U55" s="302"/>
      <c r="V55" s="302"/>
      <c r="W55" s="302"/>
      <c r="X55" s="302"/>
      <c r="Y55" s="366"/>
      <c r="Z55" s="318"/>
    </row>
    <row r="56" spans="1:26" ht="76.5" x14ac:dyDescent="0.25">
      <c r="A56" s="302">
        <v>52</v>
      </c>
      <c r="B56" s="303" t="s">
        <v>460</v>
      </c>
      <c r="C56" s="304" t="s">
        <v>93</v>
      </c>
      <c r="D56" s="306">
        <v>75016214</v>
      </c>
      <c r="E56" s="306">
        <v>102642974</v>
      </c>
      <c r="F56" s="307">
        <v>600104770</v>
      </c>
      <c r="G56" s="308" t="s">
        <v>461</v>
      </c>
      <c r="H56" s="309" t="s">
        <v>61</v>
      </c>
      <c r="I56" s="309" t="s">
        <v>98</v>
      </c>
      <c r="J56" s="310" t="s">
        <v>99</v>
      </c>
      <c r="K56" s="308" t="s">
        <v>462</v>
      </c>
      <c r="L56" s="311">
        <v>500000</v>
      </c>
      <c r="M56" s="324">
        <f t="shared" si="0"/>
        <v>425000</v>
      </c>
      <c r="N56" s="313" t="s">
        <v>263</v>
      </c>
      <c r="O56" s="314" t="s">
        <v>263</v>
      </c>
      <c r="P56" s="315"/>
      <c r="Q56" s="306"/>
      <c r="R56" s="306"/>
      <c r="S56" s="316" t="s">
        <v>333</v>
      </c>
      <c r="T56" s="307"/>
      <c r="U56" s="302"/>
      <c r="V56" s="302"/>
      <c r="W56" s="302"/>
      <c r="X56" s="302" t="s">
        <v>333</v>
      </c>
      <c r="Y56" s="366" t="s">
        <v>65</v>
      </c>
      <c r="Z56" s="318" t="s">
        <v>65</v>
      </c>
    </row>
    <row r="57" spans="1:26" ht="76.5" x14ac:dyDescent="0.25">
      <c r="A57" s="302">
        <v>53</v>
      </c>
      <c r="B57" s="303" t="s">
        <v>460</v>
      </c>
      <c r="C57" s="304" t="s">
        <v>93</v>
      </c>
      <c r="D57" s="306">
        <v>75016214</v>
      </c>
      <c r="E57" s="306">
        <v>102642974</v>
      </c>
      <c r="F57" s="307">
        <v>600104770</v>
      </c>
      <c r="G57" s="308" t="s">
        <v>463</v>
      </c>
      <c r="H57" s="309" t="s">
        <v>61</v>
      </c>
      <c r="I57" s="309" t="s">
        <v>98</v>
      </c>
      <c r="J57" s="310" t="s">
        <v>99</v>
      </c>
      <c r="K57" s="308" t="s">
        <v>464</v>
      </c>
      <c r="L57" s="311">
        <v>200000</v>
      </c>
      <c r="M57" s="324">
        <f t="shared" si="0"/>
        <v>170000</v>
      </c>
      <c r="N57" s="313" t="s">
        <v>263</v>
      </c>
      <c r="O57" s="314" t="s">
        <v>263</v>
      </c>
      <c r="P57" s="315"/>
      <c r="Q57" s="306" t="s">
        <v>333</v>
      </c>
      <c r="R57" s="306"/>
      <c r="S57" s="316"/>
      <c r="T57" s="307"/>
      <c r="U57" s="302"/>
      <c r="V57" s="302" t="s">
        <v>333</v>
      </c>
      <c r="W57" s="302"/>
      <c r="X57" s="302"/>
      <c r="Y57" s="366" t="s">
        <v>65</v>
      </c>
      <c r="Z57" s="318" t="s">
        <v>65</v>
      </c>
    </row>
    <row r="58" spans="1:26" ht="89.25" x14ac:dyDescent="0.25">
      <c r="A58" s="302">
        <v>54</v>
      </c>
      <c r="B58" s="319" t="s">
        <v>460</v>
      </c>
      <c r="C58" s="320" t="s">
        <v>93</v>
      </c>
      <c r="D58" s="306">
        <v>75016214</v>
      </c>
      <c r="E58" s="306" t="s">
        <v>465</v>
      </c>
      <c r="F58" s="307">
        <v>600104770</v>
      </c>
      <c r="G58" s="308" t="s">
        <v>466</v>
      </c>
      <c r="H58" s="309" t="s">
        <v>61</v>
      </c>
      <c r="I58" s="309" t="s">
        <v>98</v>
      </c>
      <c r="J58" s="310" t="s">
        <v>99</v>
      </c>
      <c r="K58" s="308" t="s">
        <v>467</v>
      </c>
      <c r="L58" s="311">
        <v>1500000</v>
      </c>
      <c r="M58" s="324">
        <f t="shared" si="0"/>
        <v>1275000</v>
      </c>
      <c r="N58" s="313" t="s">
        <v>468</v>
      </c>
      <c r="O58" s="314" t="s">
        <v>264</v>
      </c>
      <c r="P58" s="326"/>
      <c r="Q58" s="327"/>
      <c r="R58" s="327"/>
      <c r="S58" s="328"/>
      <c r="T58" s="329"/>
      <c r="U58" s="310"/>
      <c r="V58" s="310"/>
      <c r="W58" s="310"/>
      <c r="X58" s="310"/>
      <c r="Y58" s="330" t="s">
        <v>469</v>
      </c>
      <c r="Z58" s="331" t="s">
        <v>65</v>
      </c>
    </row>
    <row r="59" spans="1:26" ht="76.5" x14ac:dyDescent="0.25">
      <c r="A59" s="302">
        <v>55</v>
      </c>
      <c r="B59" s="319" t="s">
        <v>460</v>
      </c>
      <c r="C59" s="320" t="s">
        <v>93</v>
      </c>
      <c r="D59" s="306">
        <v>75016214</v>
      </c>
      <c r="E59" s="306" t="s">
        <v>465</v>
      </c>
      <c r="F59" s="307">
        <v>600104770</v>
      </c>
      <c r="G59" s="308" t="s">
        <v>470</v>
      </c>
      <c r="H59" s="309" t="s">
        <v>61</v>
      </c>
      <c r="I59" s="309" t="s">
        <v>98</v>
      </c>
      <c r="J59" s="310" t="s">
        <v>99</v>
      </c>
      <c r="K59" s="308" t="s">
        <v>471</v>
      </c>
      <c r="L59" s="311">
        <v>750000</v>
      </c>
      <c r="M59" s="324">
        <f t="shared" si="0"/>
        <v>637500</v>
      </c>
      <c r="N59" s="313" t="s">
        <v>263</v>
      </c>
      <c r="O59" s="314" t="s">
        <v>263</v>
      </c>
      <c r="P59" s="326"/>
      <c r="Q59" s="327"/>
      <c r="R59" s="327"/>
      <c r="S59" s="328"/>
      <c r="T59" s="329"/>
      <c r="U59" s="310"/>
      <c r="V59" s="310"/>
      <c r="W59" s="310"/>
      <c r="X59" s="310"/>
      <c r="Y59" s="330" t="s">
        <v>472</v>
      </c>
      <c r="Z59" s="331" t="s">
        <v>65</v>
      </c>
    </row>
    <row r="60" spans="1:26" ht="114.75" x14ac:dyDescent="0.25">
      <c r="A60" s="302">
        <v>56</v>
      </c>
      <c r="B60" s="303" t="s">
        <v>473</v>
      </c>
      <c r="C60" s="304" t="s">
        <v>124</v>
      </c>
      <c r="D60" s="306" t="s">
        <v>474</v>
      </c>
      <c r="E60" s="306" t="s">
        <v>475</v>
      </c>
      <c r="F60" s="307" t="s">
        <v>476</v>
      </c>
      <c r="G60" s="308" t="s">
        <v>477</v>
      </c>
      <c r="H60" s="309" t="s">
        <v>61</v>
      </c>
      <c r="I60" s="309" t="s">
        <v>98</v>
      </c>
      <c r="J60" s="310" t="s">
        <v>129</v>
      </c>
      <c r="K60" s="308" t="s">
        <v>478</v>
      </c>
      <c r="L60" s="311">
        <v>1000000</v>
      </c>
      <c r="M60" s="324">
        <f t="shared" si="0"/>
        <v>850000</v>
      </c>
      <c r="N60" s="313" t="s">
        <v>300</v>
      </c>
      <c r="O60" s="314" t="s">
        <v>479</v>
      </c>
      <c r="P60" s="315"/>
      <c r="Q60" s="306"/>
      <c r="R60" s="306"/>
      <c r="S60" s="316"/>
      <c r="T60" s="307"/>
      <c r="U60" s="302"/>
      <c r="V60" s="302"/>
      <c r="W60" s="302" t="s">
        <v>333</v>
      </c>
      <c r="X60" s="302"/>
      <c r="Y60" s="366"/>
      <c r="Z60" s="318"/>
    </row>
    <row r="61" spans="1:26" ht="89.25" x14ac:dyDescent="0.25">
      <c r="A61" s="302">
        <v>57</v>
      </c>
      <c r="B61" s="303" t="s">
        <v>473</v>
      </c>
      <c r="C61" s="304" t="s">
        <v>124</v>
      </c>
      <c r="D61" s="306" t="s">
        <v>474</v>
      </c>
      <c r="E61" s="306" t="s">
        <v>475</v>
      </c>
      <c r="F61" s="307" t="s">
        <v>476</v>
      </c>
      <c r="G61" s="308" t="s">
        <v>480</v>
      </c>
      <c r="H61" s="309" t="s">
        <v>61</v>
      </c>
      <c r="I61" s="309" t="s">
        <v>98</v>
      </c>
      <c r="J61" s="310" t="s">
        <v>129</v>
      </c>
      <c r="K61" s="308" t="s">
        <v>481</v>
      </c>
      <c r="L61" s="311">
        <v>250000</v>
      </c>
      <c r="M61" s="324">
        <f t="shared" si="0"/>
        <v>212500</v>
      </c>
      <c r="N61" s="313" t="s">
        <v>300</v>
      </c>
      <c r="O61" s="314" t="s">
        <v>479</v>
      </c>
      <c r="P61" s="315"/>
      <c r="Q61" s="306"/>
      <c r="R61" s="306"/>
      <c r="S61" s="316"/>
      <c r="T61" s="307"/>
      <c r="U61" s="302"/>
      <c r="V61" s="302"/>
      <c r="W61" s="302"/>
      <c r="X61" s="302"/>
      <c r="Y61" s="366"/>
      <c r="Z61" s="318"/>
    </row>
    <row r="62" spans="1:26" ht="140.25" x14ac:dyDescent="0.25">
      <c r="A62" s="302">
        <v>58</v>
      </c>
      <c r="B62" s="303" t="s">
        <v>473</v>
      </c>
      <c r="C62" s="304" t="s">
        <v>124</v>
      </c>
      <c r="D62" s="306" t="s">
        <v>474</v>
      </c>
      <c r="E62" s="306" t="s">
        <v>475</v>
      </c>
      <c r="F62" s="307" t="s">
        <v>476</v>
      </c>
      <c r="G62" s="308" t="s">
        <v>482</v>
      </c>
      <c r="H62" s="309" t="s">
        <v>61</v>
      </c>
      <c r="I62" s="309" t="s">
        <v>98</v>
      </c>
      <c r="J62" s="310" t="s">
        <v>129</v>
      </c>
      <c r="K62" s="394" t="s">
        <v>483</v>
      </c>
      <c r="L62" s="311">
        <v>1000000</v>
      </c>
      <c r="M62" s="324">
        <f t="shared" si="0"/>
        <v>850000</v>
      </c>
      <c r="N62" s="313" t="s">
        <v>300</v>
      </c>
      <c r="O62" s="314" t="s">
        <v>479</v>
      </c>
      <c r="P62" s="315"/>
      <c r="Q62" s="306" t="s">
        <v>333</v>
      </c>
      <c r="R62" s="306" t="s">
        <v>333</v>
      </c>
      <c r="S62" s="316"/>
      <c r="T62" s="307"/>
      <c r="U62" s="302"/>
      <c r="V62" s="302"/>
      <c r="W62" s="302"/>
      <c r="X62" s="302"/>
      <c r="Y62" s="366"/>
      <c r="Z62" s="318"/>
    </row>
    <row r="63" spans="1:26" ht="76.5" x14ac:dyDescent="0.25">
      <c r="A63" s="302">
        <v>59</v>
      </c>
      <c r="B63" s="303" t="s">
        <v>473</v>
      </c>
      <c r="C63" s="304" t="s">
        <v>124</v>
      </c>
      <c r="D63" s="306" t="s">
        <v>474</v>
      </c>
      <c r="E63" s="306" t="s">
        <v>475</v>
      </c>
      <c r="F63" s="307" t="s">
        <v>476</v>
      </c>
      <c r="G63" s="308" t="s">
        <v>484</v>
      </c>
      <c r="H63" s="309" t="s">
        <v>61</v>
      </c>
      <c r="I63" s="309" t="s">
        <v>98</v>
      </c>
      <c r="J63" s="310" t="s">
        <v>129</v>
      </c>
      <c r="K63" s="308" t="s">
        <v>485</v>
      </c>
      <c r="L63" s="311">
        <v>1500000</v>
      </c>
      <c r="M63" s="324">
        <f t="shared" si="0"/>
        <v>1275000</v>
      </c>
      <c r="N63" s="313" t="s">
        <v>300</v>
      </c>
      <c r="O63" s="314" t="s">
        <v>479</v>
      </c>
      <c r="P63" s="315"/>
      <c r="Q63" s="306"/>
      <c r="R63" s="306"/>
      <c r="S63" s="316" t="s">
        <v>333</v>
      </c>
      <c r="T63" s="307"/>
      <c r="U63" s="302"/>
      <c r="V63" s="302"/>
      <c r="W63" s="302"/>
      <c r="X63" s="302" t="s">
        <v>333</v>
      </c>
      <c r="Y63" s="366"/>
      <c r="Z63" s="318"/>
    </row>
    <row r="64" spans="1:26" ht="76.5" x14ac:dyDescent="0.25">
      <c r="A64" s="302">
        <v>60</v>
      </c>
      <c r="B64" s="303" t="s">
        <v>473</v>
      </c>
      <c r="C64" s="304" t="s">
        <v>124</v>
      </c>
      <c r="D64" s="306" t="s">
        <v>474</v>
      </c>
      <c r="E64" s="306" t="s">
        <v>475</v>
      </c>
      <c r="F64" s="307" t="s">
        <v>476</v>
      </c>
      <c r="G64" s="308" t="s">
        <v>486</v>
      </c>
      <c r="H64" s="309" t="s">
        <v>61</v>
      </c>
      <c r="I64" s="309" t="s">
        <v>98</v>
      </c>
      <c r="J64" s="310" t="s">
        <v>129</v>
      </c>
      <c r="K64" s="308" t="s">
        <v>487</v>
      </c>
      <c r="L64" s="311">
        <v>250000</v>
      </c>
      <c r="M64" s="324">
        <f t="shared" si="0"/>
        <v>212500</v>
      </c>
      <c r="N64" s="313" t="s">
        <v>300</v>
      </c>
      <c r="O64" s="314" t="s">
        <v>479</v>
      </c>
      <c r="P64" s="315"/>
      <c r="Q64" s="306"/>
      <c r="R64" s="306"/>
      <c r="S64" s="316" t="s">
        <v>333</v>
      </c>
      <c r="T64" s="307"/>
      <c r="U64" s="302"/>
      <c r="V64" s="302"/>
      <c r="W64" s="302"/>
      <c r="X64" s="302"/>
      <c r="Y64" s="366"/>
      <c r="Z64" s="318"/>
    </row>
    <row r="65" spans="1:26" ht="76.5" x14ac:dyDescent="0.25">
      <c r="A65" s="302">
        <v>61</v>
      </c>
      <c r="B65" s="303" t="s">
        <v>473</v>
      </c>
      <c r="C65" s="304" t="s">
        <v>124</v>
      </c>
      <c r="D65" s="306" t="s">
        <v>474</v>
      </c>
      <c r="E65" s="306" t="s">
        <v>475</v>
      </c>
      <c r="F65" s="307" t="s">
        <v>476</v>
      </c>
      <c r="G65" s="308" t="s">
        <v>488</v>
      </c>
      <c r="H65" s="309" t="s">
        <v>61</v>
      </c>
      <c r="I65" s="309" t="s">
        <v>98</v>
      </c>
      <c r="J65" s="310" t="s">
        <v>129</v>
      </c>
      <c r="K65" s="308" t="s">
        <v>489</v>
      </c>
      <c r="L65" s="311">
        <v>1000000</v>
      </c>
      <c r="M65" s="324">
        <f t="shared" si="0"/>
        <v>850000</v>
      </c>
      <c r="N65" s="313" t="s">
        <v>300</v>
      </c>
      <c r="O65" s="314" t="s">
        <v>479</v>
      </c>
      <c r="P65" s="315"/>
      <c r="Q65" s="306"/>
      <c r="R65" s="306"/>
      <c r="S65" s="316"/>
      <c r="T65" s="307"/>
      <c r="U65" s="302"/>
      <c r="V65" s="302" t="s">
        <v>333</v>
      </c>
      <c r="W65" s="302" t="s">
        <v>333</v>
      </c>
      <c r="X65" s="302"/>
      <c r="Y65" s="366"/>
      <c r="Z65" s="318"/>
    </row>
    <row r="66" spans="1:26" ht="255" x14ac:dyDescent="0.25">
      <c r="A66" s="302">
        <v>62</v>
      </c>
      <c r="B66" s="303" t="s">
        <v>473</v>
      </c>
      <c r="C66" s="304" t="s">
        <v>124</v>
      </c>
      <c r="D66" s="306" t="s">
        <v>474</v>
      </c>
      <c r="E66" s="306" t="s">
        <v>475</v>
      </c>
      <c r="F66" s="307" t="s">
        <v>476</v>
      </c>
      <c r="G66" s="308" t="s">
        <v>306</v>
      </c>
      <c r="H66" s="309" t="s">
        <v>61</v>
      </c>
      <c r="I66" s="309" t="s">
        <v>98</v>
      </c>
      <c r="J66" s="310" t="s">
        <v>129</v>
      </c>
      <c r="K66" s="308" t="s">
        <v>490</v>
      </c>
      <c r="L66" s="311">
        <v>9000000</v>
      </c>
      <c r="M66" s="324">
        <f t="shared" si="0"/>
        <v>7650000</v>
      </c>
      <c r="N66" s="313" t="s">
        <v>300</v>
      </c>
      <c r="O66" s="314" t="s">
        <v>479</v>
      </c>
      <c r="P66" s="315"/>
      <c r="Q66" s="306"/>
      <c r="R66" s="306"/>
      <c r="S66" s="316"/>
      <c r="T66" s="307"/>
      <c r="U66" s="302" t="s">
        <v>333</v>
      </c>
      <c r="V66" s="302" t="s">
        <v>333</v>
      </c>
      <c r="W66" s="302" t="s">
        <v>333</v>
      </c>
      <c r="X66" s="302"/>
      <c r="Y66" s="366"/>
      <c r="Z66" s="318"/>
    </row>
    <row r="67" spans="1:26" ht="165.75" x14ac:dyDescent="0.25">
      <c r="A67" s="302">
        <v>63</v>
      </c>
      <c r="B67" s="303" t="s">
        <v>473</v>
      </c>
      <c r="C67" s="304" t="s">
        <v>124</v>
      </c>
      <c r="D67" s="306" t="s">
        <v>474</v>
      </c>
      <c r="E67" s="306" t="s">
        <v>475</v>
      </c>
      <c r="F67" s="307" t="s">
        <v>476</v>
      </c>
      <c r="G67" s="308" t="s">
        <v>491</v>
      </c>
      <c r="H67" s="309" t="s">
        <v>61</v>
      </c>
      <c r="I67" s="309" t="s">
        <v>98</v>
      </c>
      <c r="J67" s="310" t="s">
        <v>129</v>
      </c>
      <c r="K67" s="308" t="s">
        <v>492</v>
      </c>
      <c r="L67" s="311">
        <v>250000</v>
      </c>
      <c r="M67" s="324">
        <f t="shared" si="0"/>
        <v>212500</v>
      </c>
      <c r="N67" s="313" t="s">
        <v>300</v>
      </c>
      <c r="O67" s="314" t="s">
        <v>479</v>
      </c>
      <c r="P67" s="315"/>
      <c r="Q67" s="306"/>
      <c r="R67" s="306"/>
      <c r="S67" s="316"/>
      <c r="T67" s="307"/>
      <c r="U67" s="302" t="s">
        <v>333</v>
      </c>
      <c r="V67" s="302" t="s">
        <v>333</v>
      </c>
      <c r="W67" s="302" t="s">
        <v>333</v>
      </c>
      <c r="X67" s="302"/>
      <c r="Y67" s="366"/>
      <c r="Z67" s="318"/>
    </row>
    <row r="68" spans="1:26" ht="102" x14ac:dyDescent="0.25">
      <c r="A68" s="302">
        <v>64</v>
      </c>
      <c r="B68" s="381" t="s">
        <v>473</v>
      </c>
      <c r="C68" s="358" t="s">
        <v>124</v>
      </c>
      <c r="D68" s="334" t="s">
        <v>474</v>
      </c>
      <c r="E68" s="334" t="s">
        <v>475</v>
      </c>
      <c r="F68" s="382" t="s">
        <v>476</v>
      </c>
      <c r="G68" s="337" t="s">
        <v>493</v>
      </c>
      <c r="H68" s="338" t="s">
        <v>61</v>
      </c>
      <c r="I68" s="338" t="s">
        <v>98</v>
      </c>
      <c r="J68" s="339" t="s">
        <v>129</v>
      </c>
      <c r="K68" s="337" t="s">
        <v>494</v>
      </c>
      <c r="L68" s="341">
        <v>390000</v>
      </c>
      <c r="M68" s="342">
        <f t="shared" si="0"/>
        <v>331500</v>
      </c>
      <c r="N68" s="383" t="s">
        <v>300</v>
      </c>
      <c r="O68" s="384" t="s">
        <v>479</v>
      </c>
      <c r="P68" s="385"/>
      <c r="Q68" s="334" t="s">
        <v>333</v>
      </c>
      <c r="R68" s="334"/>
      <c r="S68" s="386" t="s">
        <v>333</v>
      </c>
      <c r="T68" s="307"/>
      <c r="U68" s="302"/>
      <c r="V68" s="302"/>
      <c r="W68" s="302"/>
      <c r="X68" s="302" t="s">
        <v>333</v>
      </c>
      <c r="Y68" s="366"/>
      <c r="Z68" s="318"/>
    </row>
    <row r="69" spans="1:26" ht="76.5" x14ac:dyDescent="0.25">
      <c r="A69" s="302">
        <v>65</v>
      </c>
      <c r="B69" s="303" t="s">
        <v>473</v>
      </c>
      <c r="C69" s="304" t="s">
        <v>124</v>
      </c>
      <c r="D69" s="306" t="s">
        <v>474</v>
      </c>
      <c r="E69" s="306" t="s">
        <v>475</v>
      </c>
      <c r="F69" s="307" t="s">
        <v>476</v>
      </c>
      <c r="G69" s="308" t="s">
        <v>495</v>
      </c>
      <c r="H69" s="309" t="s">
        <v>61</v>
      </c>
      <c r="I69" s="309" t="s">
        <v>98</v>
      </c>
      <c r="J69" s="310" t="s">
        <v>129</v>
      </c>
      <c r="K69" s="308" t="s">
        <v>496</v>
      </c>
      <c r="L69" s="311">
        <v>6000000</v>
      </c>
      <c r="M69" s="324">
        <f t="shared" ref="M69:M86" si="1">L69/100*85</f>
        <v>5100000</v>
      </c>
      <c r="N69" s="313" t="s">
        <v>300</v>
      </c>
      <c r="O69" s="314" t="s">
        <v>479</v>
      </c>
      <c r="P69" s="315"/>
      <c r="Q69" s="306"/>
      <c r="R69" s="306"/>
      <c r="S69" s="316"/>
      <c r="T69" s="307"/>
      <c r="U69" s="302"/>
      <c r="V69" s="302"/>
      <c r="W69" s="302"/>
      <c r="X69" s="302"/>
      <c r="Y69" s="366"/>
      <c r="Z69" s="318"/>
    </row>
    <row r="70" spans="1:26" ht="127.5" x14ac:dyDescent="0.25">
      <c r="A70" s="302">
        <v>66</v>
      </c>
      <c r="B70" s="303" t="s">
        <v>473</v>
      </c>
      <c r="C70" s="304" t="s">
        <v>124</v>
      </c>
      <c r="D70" s="306" t="s">
        <v>474</v>
      </c>
      <c r="E70" s="306" t="s">
        <v>475</v>
      </c>
      <c r="F70" s="316" t="s">
        <v>476</v>
      </c>
      <c r="G70" s="308" t="s">
        <v>497</v>
      </c>
      <c r="H70" s="309" t="s">
        <v>61</v>
      </c>
      <c r="I70" s="309" t="s">
        <v>98</v>
      </c>
      <c r="J70" s="310" t="s">
        <v>129</v>
      </c>
      <c r="K70" s="308" t="s">
        <v>498</v>
      </c>
      <c r="L70" s="311">
        <v>400000</v>
      </c>
      <c r="M70" s="324">
        <f t="shared" si="1"/>
        <v>340000</v>
      </c>
      <c r="N70" s="313" t="s">
        <v>300</v>
      </c>
      <c r="O70" s="314" t="s">
        <v>479</v>
      </c>
      <c r="P70" s="315"/>
      <c r="Q70" s="306"/>
      <c r="R70" s="306"/>
      <c r="S70" s="316"/>
      <c r="T70" s="307"/>
      <c r="U70" s="302" t="s">
        <v>333</v>
      </c>
      <c r="V70" s="302" t="s">
        <v>333</v>
      </c>
      <c r="W70" s="302" t="s">
        <v>333</v>
      </c>
      <c r="X70" s="302"/>
      <c r="Y70" s="366"/>
      <c r="Z70" s="318"/>
    </row>
    <row r="71" spans="1:26" ht="165.75" x14ac:dyDescent="0.25">
      <c r="A71" s="302">
        <v>67</v>
      </c>
      <c r="B71" s="303" t="s">
        <v>473</v>
      </c>
      <c r="C71" s="304" t="s">
        <v>124</v>
      </c>
      <c r="D71" s="306" t="s">
        <v>474</v>
      </c>
      <c r="E71" s="306" t="s">
        <v>475</v>
      </c>
      <c r="F71" s="307" t="s">
        <v>476</v>
      </c>
      <c r="G71" s="308" t="s">
        <v>499</v>
      </c>
      <c r="H71" s="309" t="s">
        <v>61</v>
      </c>
      <c r="I71" s="309" t="s">
        <v>98</v>
      </c>
      <c r="J71" s="310" t="s">
        <v>129</v>
      </c>
      <c r="K71" s="308" t="s">
        <v>500</v>
      </c>
      <c r="L71" s="311">
        <v>12000000</v>
      </c>
      <c r="M71" s="324">
        <f t="shared" si="1"/>
        <v>10200000</v>
      </c>
      <c r="N71" s="313" t="s">
        <v>300</v>
      </c>
      <c r="O71" s="314" t="s">
        <v>479</v>
      </c>
      <c r="P71" s="315"/>
      <c r="Q71" s="306"/>
      <c r="R71" s="306"/>
      <c r="S71" s="316"/>
      <c r="T71" s="307"/>
      <c r="U71" s="302"/>
      <c r="V71" s="302"/>
      <c r="W71" s="302"/>
      <c r="X71" s="302"/>
      <c r="Y71" s="366"/>
      <c r="Z71" s="318"/>
    </row>
    <row r="72" spans="1:26" ht="76.5" x14ac:dyDescent="0.25">
      <c r="A72" s="302">
        <v>68</v>
      </c>
      <c r="B72" s="303" t="s">
        <v>473</v>
      </c>
      <c r="C72" s="304" t="s">
        <v>124</v>
      </c>
      <c r="D72" s="306" t="s">
        <v>474</v>
      </c>
      <c r="E72" s="306" t="s">
        <v>475</v>
      </c>
      <c r="F72" s="307" t="s">
        <v>476</v>
      </c>
      <c r="G72" s="308" t="s">
        <v>501</v>
      </c>
      <c r="H72" s="309" t="s">
        <v>61</v>
      </c>
      <c r="I72" s="309" t="s">
        <v>98</v>
      </c>
      <c r="J72" s="310" t="s">
        <v>129</v>
      </c>
      <c r="K72" s="308" t="s">
        <v>502</v>
      </c>
      <c r="L72" s="311">
        <v>1500000</v>
      </c>
      <c r="M72" s="324">
        <f t="shared" si="1"/>
        <v>1275000</v>
      </c>
      <c r="N72" s="313" t="s">
        <v>300</v>
      </c>
      <c r="O72" s="314" t="s">
        <v>479</v>
      </c>
      <c r="P72" s="315"/>
      <c r="Q72" s="306"/>
      <c r="R72" s="306"/>
      <c r="S72" s="316"/>
      <c r="T72" s="307"/>
      <c r="U72" s="302"/>
      <c r="V72" s="302"/>
      <c r="W72" s="302"/>
      <c r="X72" s="302"/>
      <c r="Y72" s="366"/>
      <c r="Z72" s="318"/>
    </row>
    <row r="73" spans="1:26" ht="140.25" x14ac:dyDescent="0.25">
      <c r="A73" s="302">
        <v>69</v>
      </c>
      <c r="B73" s="303" t="s">
        <v>473</v>
      </c>
      <c r="C73" s="304" t="s">
        <v>124</v>
      </c>
      <c r="D73" s="306" t="s">
        <v>474</v>
      </c>
      <c r="E73" s="306" t="s">
        <v>475</v>
      </c>
      <c r="F73" s="307" t="s">
        <v>476</v>
      </c>
      <c r="G73" s="308" t="s">
        <v>503</v>
      </c>
      <c r="H73" s="309" t="s">
        <v>61</v>
      </c>
      <c r="I73" s="309" t="s">
        <v>98</v>
      </c>
      <c r="J73" s="310" t="s">
        <v>129</v>
      </c>
      <c r="K73" s="308" t="s">
        <v>504</v>
      </c>
      <c r="L73" s="311">
        <v>70000</v>
      </c>
      <c r="M73" s="324">
        <f t="shared" si="1"/>
        <v>59500</v>
      </c>
      <c r="N73" s="313" t="s">
        <v>300</v>
      </c>
      <c r="O73" s="314" t="s">
        <v>479</v>
      </c>
      <c r="P73" s="315"/>
      <c r="Q73" s="306"/>
      <c r="R73" s="306"/>
      <c r="S73" s="316"/>
      <c r="T73" s="307"/>
      <c r="U73" s="302"/>
      <c r="V73" s="302"/>
      <c r="W73" s="302"/>
      <c r="X73" s="302"/>
      <c r="Y73" s="366"/>
      <c r="Z73" s="318"/>
    </row>
    <row r="74" spans="1:26" ht="76.5" x14ac:dyDescent="0.25">
      <c r="A74" s="302">
        <v>70</v>
      </c>
      <c r="B74" s="303" t="s">
        <v>473</v>
      </c>
      <c r="C74" s="304" t="s">
        <v>124</v>
      </c>
      <c r="D74" s="306" t="s">
        <v>474</v>
      </c>
      <c r="E74" s="306" t="s">
        <v>475</v>
      </c>
      <c r="F74" s="307" t="s">
        <v>476</v>
      </c>
      <c r="G74" s="308" t="s">
        <v>505</v>
      </c>
      <c r="H74" s="309" t="s">
        <v>61</v>
      </c>
      <c r="I74" s="309" t="s">
        <v>98</v>
      </c>
      <c r="J74" s="310" t="s">
        <v>129</v>
      </c>
      <c r="K74" s="308" t="s">
        <v>506</v>
      </c>
      <c r="L74" s="311">
        <v>1400000</v>
      </c>
      <c r="M74" s="324">
        <f t="shared" si="1"/>
        <v>1190000</v>
      </c>
      <c r="N74" s="313" t="s">
        <v>300</v>
      </c>
      <c r="O74" s="314" t="s">
        <v>479</v>
      </c>
      <c r="P74" s="315" t="s">
        <v>333</v>
      </c>
      <c r="Q74" s="306"/>
      <c r="R74" s="306"/>
      <c r="S74" s="316" t="s">
        <v>333</v>
      </c>
      <c r="T74" s="307"/>
      <c r="U74" s="302" t="s">
        <v>333</v>
      </c>
      <c r="V74" s="302" t="s">
        <v>333</v>
      </c>
      <c r="W74" s="302" t="s">
        <v>333</v>
      </c>
      <c r="X74" s="302"/>
      <c r="Y74" s="366"/>
      <c r="Z74" s="318"/>
    </row>
    <row r="75" spans="1:26" ht="409.5" x14ac:dyDescent="0.25">
      <c r="A75" s="302">
        <v>71</v>
      </c>
      <c r="B75" s="303" t="s">
        <v>473</v>
      </c>
      <c r="C75" s="304" t="s">
        <v>124</v>
      </c>
      <c r="D75" s="306" t="s">
        <v>474</v>
      </c>
      <c r="E75" s="306" t="s">
        <v>475</v>
      </c>
      <c r="F75" s="307" t="s">
        <v>476</v>
      </c>
      <c r="G75" s="308" t="s">
        <v>507</v>
      </c>
      <c r="H75" s="309" t="s">
        <v>61</v>
      </c>
      <c r="I75" s="309" t="s">
        <v>98</v>
      </c>
      <c r="J75" s="310" t="s">
        <v>129</v>
      </c>
      <c r="K75" s="407" t="s">
        <v>508</v>
      </c>
      <c r="L75" s="311">
        <v>200000</v>
      </c>
      <c r="M75" s="324">
        <f t="shared" si="1"/>
        <v>170000</v>
      </c>
      <c r="N75" s="313" t="s">
        <v>300</v>
      </c>
      <c r="O75" s="314" t="s">
        <v>479</v>
      </c>
      <c r="P75" s="315"/>
      <c r="Q75" s="306"/>
      <c r="R75" s="306"/>
      <c r="S75" s="316"/>
      <c r="T75" s="307"/>
      <c r="U75" s="302"/>
      <c r="V75" s="302"/>
      <c r="W75" s="302"/>
      <c r="X75" s="302"/>
      <c r="Y75" s="366"/>
      <c r="Z75" s="318"/>
    </row>
    <row r="76" spans="1:26" ht="76.5" x14ac:dyDescent="0.25">
      <c r="A76" s="302">
        <v>72</v>
      </c>
      <c r="B76" s="303" t="s">
        <v>473</v>
      </c>
      <c r="C76" s="304" t="s">
        <v>124</v>
      </c>
      <c r="D76" s="306" t="s">
        <v>474</v>
      </c>
      <c r="E76" s="306" t="s">
        <v>475</v>
      </c>
      <c r="F76" s="307" t="s">
        <v>476</v>
      </c>
      <c r="G76" s="308" t="s">
        <v>509</v>
      </c>
      <c r="H76" s="309" t="s">
        <v>61</v>
      </c>
      <c r="I76" s="309" t="s">
        <v>98</v>
      </c>
      <c r="J76" s="310" t="s">
        <v>129</v>
      </c>
      <c r="K76" s="308" t="s">
        <v>510</v>
      </c>
      <c r="L76" s="311">
        <v>450000</v>
      </c>
      <c r="M76" s="324">
        <f t="shared" si="1"/>
        <v>382500</v>
      </c>
      <c r="N76" s="313" t="s">
        <v>300</v>
      </c>
      <c r="O76" s="314" t="s">
        <v>479</v>
      </c>
      <c r="P76" s="315"/>
      <c r="Q76" s="306"/>
      <c r="R76" s="306"/>
      <c r="S76" s="316" t="s">
        <v>333</v>
      </c>
      <c r="T76" s="307"/>
      <c r="U76" s="302"/>
      <c r="V76" s="302"/>
      <c r="W76" s="302"/>
      <c r="X76" s="302" t="s">
        <v>333</v>
      </c>
      <c r="Y76" s="366"/>
      <c r="Z76" s="318"/>
    </row>
    <row r="77" spans="1:26" ht="76.5" x14ac:dyDescent="0.25">
      <c r="A77" s="302">
        <v>73</v>
      </c>
      <c r="B77" s="303" t="s">
        <v>473</v>
      </c>
      <c r="C77" s="304" t="s">
        <v>124</v>
      </c>
      <c r="D77" s="306" t="s">
        <v>474</v>
      </c>
      <c r="E77" s="306" t="s">
        <v>475</v>
      </c>
      <c r="F77" s="307" t="s">
        <v>476</v>
      </c>
      <c r="G77" s="308" t="s">
        <v>511</v>
      </c>
      <c r="H77" s="309" t="s">
        <v>61</v>
      </c>
      <c r="I77" s="309" t="s">
        <v>98</v>
      </c>
      <c r="J77" s="310" t="s">
        <v>129</v>
      </c>
      <c r="K77" s="308" t="s">
        <v>512</v>
      </c>
      <c r="L77" s="311">
        <v>760000</v>
      </c>
      <c r="M77" s="324">
        <f t="shared" si="1"/>
        <v>646000</v>
      </c>
      <c r="N77" s="313" t="s">
        <v>300</v>
      </c>
      <c r="O77" s="314" t="s">
        <v>479</v>
      </c>
      <c r="P77" s="315"/>
      <c r="Q77" s="306"/>
      <c r="R77" s="306"/>
      <c r="S77" s="316"/>
      <c r="T77" s="307"/>
      <c r="U77" s="302"/>
      <c r="V77" s="302"/>
      <c r="W77" s="302"/>
      <c r="X77" s="302"/>
      <c r="Y77" s="366"/>
      <c r="Z77" s="318"/>
    </row>
    <row r="78" spans="1:26" ht="204" x14ac:dyDescent="0.25">
      <c r="A78" s="302">
        <v>74</v>
      </c>
      <c r="B78" s="303" t="s">
        <v>473</v>
      </c>
      <c r="C78" s="304" t="s">
        <v>124</v>
      </c>
      <c r="D78" s="306" t="s">
        <v>474</v>
      </c>
      <c r="E78" s="306" t="s">
        <v>475</v>
      </c>
      <c r="F78" s="307" t="s">
        <v>476</v>
      </c>
      <c r="G78" s="308" t="s">
        <v>513</v>
      </c>
      <c r="H78" s="309" t="s">
        <v>61</v>
      </c>
      <c r="I78" s="309" t="s">
        <v>98</v>
      </c>
      <c r="J78" s="310" t="s">
        <v>129</v>
      </c>
      <c r="K78" s="308" t="s">
        <v>514</v>
      </c>
      <c r="L78" s="311">
        <v>850000</v>
      </c>
      <c r="M78" s="324">
        <f t="shared" si="1"/>
        <v>722500</v>
      </c>
      <c r="N78" s="313" t="s">
        <v>300</v>
      </c>
      <c r="O78" s="314" t="s">
        <v>479</v>
      </c>
      <c r="P78" s="315"/>
      <c r="Q78" s="306" t="s">
        <v>333</v>
      </c>
      <c r="R78" s="306"/>
      <c r="S78" s="316" t="s">
        <v>333</v>
      </c>
      <c r="T78" s="307"/>
      <c r="U78" s="302"/>
      <c r="V78" s="302" t="s">
        <v>333</v>
      </c>
      <c r="W78" s="302" t="s">
        <v>333</v>
      </c>
      <c r="X78" s="302"/>
      <c r="Y78" s="366"/>
      <c r="Z78" s="318"/>
    </row>
    <row r="79" spans="1:26" ht="242.25" x14ac:dyDescent="0.25">
      <c r="A79" s="302">
        <v>75</v>
      </c>
      <c r="B79" s="303" t="s">
        <v>473</v>
      </c>
      <c r="C79" s="304" t="s">
        <v>124</v>
      </c>
      <c r="D79" s="306" t="s">
        <v>474</v>
      </c>
      <c r="E79" s="306" t="s">
        <v>475</v>
      </c>
      <c r="F79" s="307" t="s">
        <v>476</v>
      </c>
      <c r="G79" s="308" t="s">
        <v>515</v>
      </c>
      <c r="H79" s="309" t="s">
        <v>61</v>
      </c>
      <c r="I79" s="309" t="s">
        <v>98</v>
      </c>
      <c r="J79" s="310" t="s">
        <v>129</v>
      </c>
      <c r="K79" s="308" t="s">
        <v>516</v>
      </c>
      <c r="L79" s="311">
        <v>580000</v>
      </c>
      <c r="M79" s="324">
        <f t="shared" si="1"/>
        <v>493000</v>
      </c>
      <c r="N79" s="313" t="s">
        <v>300</v>
      </c>
      <c r="O79" s="314" t="s">
        <v>479</v>
      </c>
      <c r="P79" s="315"/>
      <c r="Q79" s="306" t="s">
        <v>333</v>
      </c>
      <c r="R79" s="306" t="s">
        <v>333</v>
      </c>
      <c r="S79" s="316"/>
      <c r="T79" s="307"/>
      <c r="U79" s="302"/>
      <c r="V79" s="302" t="s">
        <v>333</v>
      </c>
      <c r="W79" s="302" t="s">
        <v>333</v>
      </c>
      <c r="X79" s="302"/>
      <c r="Y79" s="366"/>
      <c r="Z79" s="318"/>
    </row>
    <row r="80" spans="1:26" ht="63.75" x14ac:dyDescent="0.25">
      <c r="A80" s="302">
        <v>76</v>
      </c>
      <c r="B80" s="303" t="s">
        <v>517</v>
      </c>
      <c r="C80" s="304" t="s">
        <v>124</v>
      </c>
      <c r="D80" s="306" t="s">
        <v>518</v>
      </c>
      <c r="E80" s="306" t="s">
        <v>519</v>
      </c>
      <c r="F80" s="307" t="s">
        <v>520</v>
      </c>
      <c r="G80" s="308" t="s">
        <v>521</v>
      </c>
      <c r="H80" s="309" t="s">
        <v>61</v>
      </c>
      <c r="I80" s="309" t="s">
        <v>98</v>
      </c>
      <c r="J80" s="310" t="s">
        <v>129</v>
      </c>
      <c r="K80" s="394"/>
      <c r="L80" s="311">
        <v>2175850</v>
      </c>
      <c r="M80" s="324">
        <f t="shared" si="1"/>
        <v>1849472.5</v>
      </c>
      <c r="N80" s="313" t="s">
        <v>351</v>
      </c>
      <c r="O80" s="314" t="s">
        <v>522</v>
      </c>
      <c r="P80" s="315"/>
      <c r="Q80" s="306"/>
      <c r="R80" s="306"/>
      <c r="S80" s="316"/>
      <c r="T80" s="307"/>
      <c r="U80" s="302"/>
      <c r="V80" s="302"/>
      <c r="W80" s="302"/>
      <c r="X80" s="302"/>
      <c r="Y80" s="366"/>
      <c r="Z80" s="318" t="s">
        <v>65</v>
      </c>
    </row>
    <row r="81" spans="1:26" ht="63.75" x14ac:dyDescent="0.25">
      <c r="A81" s="302">
        <v>77</v>
      </c>
      <c r="B81" s="303" t="s">
        <v>517</v>
      </c>
      <c r="C81" s="304" t="s">
        <v>124</v>
      </c>
      <c r="D81" s="306">
        <v>75018365</v>
      </c>
      <c r="E81" s="306">
        <v>102642567</v>
      </c>
      <c r="F81" s="307">
        <v>600104699</v>
      </c>
      <c r="G81" s="308" t="s">
        <v>523</v>
      </c>
      <c r="H81" s="309" t="s">
        <v>61</v>
      </c>
      <c r="I81" s="309" t="s">
        <v>98</v>
      </c>
      <c r="J81" s="310" t="s">
        <v>129</v>
      </c>
      <c r="K81" s="308" t="s">
        <v>524</v>
      </c>
      <c r="L81" s="311">
        <v>218000</v>
      </c>
      <c r="M81" s="324">
        <f t="shared" si="1"/>
        <v>185300</v>
      </c>
      <c r="N81" s="315">
        <v>2023</v>
      </c>
      <c r="O81" s="325">
        <v>2023</v>
      </c>
      <c r="P81" s="389"/>
      <c r="Q81" s="390"/>
      <c r="R81" s="390"/>
      <c r="S81" s="393"/>
      <c r="T81" s="391"/>
      <c r="U81" s="392"/>
      <c r="V81" s="302" t="s">
        <v>333</v>
      </c>
      <c r="W81" s="392"/>
      <c r="X81" s="392"/>
      <c r="Y81" s="408" t="s">
        <v>525</v>
      </c>
      <c r="Z81" s="409" t="s">
        <v>158</v>
      </c>
    </row>
    <row r="82" spans="1:26" ht="114.75" x14ac:dyDescent="0.25">
      <c r="A82" s="302">
        <v>78</v>
      </c>
      <c r="B82" s="303" t="s">
        <v>517</v>
      </c>
      <c r="C82" s="304" t="s">
        <v>124</v>
      </c>
      <c r="D82" s="306">
        <v>75018365</v>
      </c>
      <c r="E82" s="306">
        <v>102642567</v>
      </c>
      <c r="F82" s="307">
        <v>600104699</v>
      </c>
      <c r="G82" s="308" t="s">
        <v>526</v>
      </c>
      <c r="H82" s="309" t="s">
        <v>61</v>
      </c>
      <c r="I82" s="309" t="s">
        <v>98</v>
      </c>
      <c r="J82" s="310" t="s">
        <v>129</v>
      </c>
      <c r="K82" s="308" t="s">
        <v>527</v>
      </c>
      <c r="L82" s="311">
        <v>532000</v>
      </c>
      <c r="M82" s="324">
        <f t="shared" si="1"/>
        <v>452200</v>
      </c>
      <c r="N82" s="315">
        <v>2022</v>
      </c>
      <c r="O82" s="325">
        <v>2024</v>
      </c>
      <c r="P82" s="389"/>
      <c r="Q82" s="390"/>
      <c r="R82" s="390"/>
      <c r="S82" s="316" t="s">
        <v>333</v>
      </c>
      <c r="T82" s="391"/>
      <c r="U82" s="392"/>
      <c r="V82" s="392"/>
      <c r="W82" s="392"/>
      <c r="X82" s="302" t="s">
        <v>333</v>
      </c>
      <c r="Y82" s="408" t="s">
        <v>528</v>
      </c>
      <c r="Z82" s="409" t="s">
        <v>158</v>
      </c>
    </row>
    <row r="83" spans="1:26" ht="178.5" x14ac:dyDescent="0.25">
      <c r="A83" s="302">
        <v>79</v>
      </c>
      <c r="B83" s="410" t="s">
        <v>517</v>
      </c>
      <c r="C83" s="304" t="s">
        <v>124</v>
      </c>
      <c r="D83" s="306">
        <v>75018365</v>
      </c>
      <c r="E83" s="306">
        <v>102642567</v>
      </c>
      <c r="F83" s="307">
        <v>600104699</v>
      </c>
      <c r="G83" s="308" t="s">
        <v>529</v>
      </c>
      <c r="H83" s="309" t="s">
        <v>61</v>
      </c>
      <c r="I83" s="309" t="s">
        <v>98</v>
      </c>
      <c r="J83" s="310" t="s">
        <v>129</v>
      </c>
      <c r="K83" s="308" t="s">
        <v>530</v>
      </c>
      <c r="L83" s="311">
        <v>821000</v>
      </c>
      <c r="M83" s="324">
        <f t="shared" si="1"/>
        <v>697850</v>
      </c>
      <c r="N83" s="315">
        <v>2022</v>
      </c>
      <c r="O83" s="325">
        <v>2024</v>
      </c>
      <c r="P83" s="389"/>
      <c r="Q83" s="390"/>
      <c r="R83" s="390"/>
      <c r="S83" s="316" t="s">
        <v>333</v>
      </c>
      <c r="T83" s="391"/>
      <c r="U83" s="392"/>
      <c r="V83" s="392"/>
      <c r="W83" s="392"/>
      <c r="X83" s="392"/>
      <c r="Y83" s="408" t="s">
        <v>531</v>
      </c>
      <c r="Z83" s="409" t="s">
        <v>158</v>
      </c>
    </row>
    <row r="84" spans="1:26" ht="63.75" x14ac:dyDescent="0.25">
      <c r="A84" s="302">
        <v>80</v>
      </c>
      <c r="B84" s="360" t="s">
        <v>517</v>
      </c>
      <c r="C84" s="304" t="s">
        <v>124</v>
      </c>
      <c r="D84" s="306" t="s">
        <v>518</v>
      </c>
      <c r="E84" s="306" t="s">
        <v>519</v>
      </c>
      <c r="F84" s="307" t="s">
        <v>520</v>
      </c>
      <c r="G84" s="308" t="s">
        <v>532</v>
      </c>
      <c r="H84" s="309" t="s">
        <v>61</v>
      </c>
      <c r="I84" s="309" t="s">
        <v>98</v>
      </c>
      <c r="J84" s="310" t="s">
        <v>129</v>
      </c>
      <c r="K84" s="394"/>
      <c r="L84" s="311">
        <v>456000</v>
      </c>
      <c r="M84" s="324">
        <f t="shared" si="1"/>
        <v>387600</v>
      </c>
      <c r="N84" s="313" t="s">
        <v>351</v>
      </c>
      <c r="O84" s="314" t="s">
        <v>522</v>
      </c>
      <c r="P84" s="315"/>
      <c r="Q84" s="306" t="s">
        <v>333</v>
      </c>
      <c r="R84" s="306"/>
      <c r="S84" s="316" t="s">
        <v>333</v>
      </c>
      <c r="T84" s="307"/>
      <c r="U84" s="302"/>
      <c r="V84" s="302"/>
      <c r="W84" s="302"/>
      <c r="X84" s="302"/>
      <c r="Y84" s="366" t="s">
        <v>533</v>
      </c>
      <c r="Z84" s="318" t="s">
        <v>65</v>
      </c>
    </row>
    <row r="85" spans="1:26" ht="76.5" x14ac:dyDescent="0.25">
      <c r="A85" s="302">
        <v>81</v>
      </c>
      <c r="B85" s="410" t="s">
        <v>517</v>
      </c>
      <c r="C85" s="304" t="s">
        <v>124</v>
      </c>
      <c r="D85" s="306">
        <v>75018365</v>
      </c>
      <c r="E85" s="306">
        <v>102642567</v>
      </c>
      <c r="F85" s="307">
        <v>600104699</v>
      </c>
      <c r="G85" s="308" t="s">
        <v>534</v>
      </c>
      <c r="H85" s="309" t="s">
        <v>61</v>
      </c>
      <c r="I85" s="309" t="s">
        <v>98</v>
      </c>
      <c r="J85" s="310" t="s">
        <v>129</v>
      </c>
      <c r="K85" s="308" t="s">
        <v>535</v>
      </c>
      <c r="L85" s="311">
        <v>158000</v>
      </c>
      <c r="M85" s="324">
        <f t="shared" si="1"/>
        <v>134300</v>
      </c>
      <c r="N85" s="315">
        <v>2022</v>
      </c>
      <c r="O85" s="325">
        <v>2024</v>
      </c>
      <c r="P85" s="315" t="s">
        <v>333</v>
      </c>
      <c r="Q85" s="390"/>
      <c r="R85" s="390"/>
      <c r="S85" s="393"/>
      <c r="T85" s="391"/>
      <c r="U85" s="392"/>
      <c r="V85" s="302" t="s">
        <v>333</v>
      </c>
      <c r="W85" s="392"/>
      <c r="X85" s="392"/>
      <c r="Y85" s="408" t="s">
        <v>536</v>
      </c>
      <c r="Z85" s="409" t="s">
        <v>158</v>
      </c>
    </row>
    <row r="86" spans="1:26" ht="319.5" thickBot="1" x14ac:dyDescent="0.3">
      <c r="A86" s="411">
        <v>82</v>
      </c>
      <c r="B86" s="412" t="s">
        <v>517</v>
      </c>
      <c r="C86" s="413" t="s">
        <v>124</v>
      </c>
      <c r="D86" s="414" t="s">
        <v>518</v>
      </c>
      <c r="E86" s="414" t="s">
        <v>519</v>
      </c>
      <c r="F86" s="415" t="s">
        <v>520</v>
      </c>
      <c r="G86" s="416" t="s">
        <v>537</v>
      </c>
      <c r="H86" s="417" t="s">
        <v>61</v>
      </c>
      <c r="I86" s="417" t="s">
        <v>98</v>
      </c>
      <c r="J86" s="418" t="s">
        <v>129</v>
      </c>
      <c r="K86" s="416" t="s">
        <v>538</v>
      </c>
      <c r="L86" s="419">
        <v>650000</v>
      </c>
      <c r="M86" s="420">
        <f t="shared" si="1"/>
        <v>552500</v>
      </c>
      <c r="N86" s="421" t="s">
        <v>351</v>
      </c>
      <c r="O86" s="422" t="s">
        <v>522</v>
      </c>
      <c r="P86" s="423"/>
      <c r="Q86" s="414" t="s">
        <v>333</v>
      </c>
      <c r="R86" s="414" t="s">
        <v>333</v>
      </c>
      <c r="S86" s="424"/>
      <c r="T86" s="415"/>
      <c r="U86" s="411" t="s">
        <v>333</v>
      </c>
      <c r="V86" s="411" t="s">
        <v>333</v>
      </c>
      <c r="W86" s="411" t="s">
        <v>333</v>
      </c>
      <c r="X86" s="411"/>
      <c r="Y86" s="425" t="s">
        <v>539</v>
      </c>
      <c r="Z86" s="426" t="s">
        <v>65</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1" zoomScaleNormal="100" workbookViewId="0">
      <selection activeCell="H6" sqref="H6"/>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104" t="s">
        <v>35</v>
      </c>
      <c r="B1" s="105"/>
      <c r="C1" s="105"/>
      <c r="D1" s="105"/>
      <c r="E1" s="105"/>
      <c r="F1" s="105"/>
      <c r="G1" s="105"/>
      <c r="H1" s="105"/>
      <c r="I1" s="105"/>
      <c r="J1" s="105"/>
      <c r="K1" s="105"/>
      <c r="L1" s="105"/>
      <c r="M1" s="105"/>
      <c r="N1" s="105"/>
      <c r="O1" s="105"/>
      <c r="P1" s="105"/>
      <c r="Q1" s="105"/>
      <c r="R1" s="105"/>
      <c r="S1" s="105"/>
      <c r="T1" s="106"/>
    </row>
    <row r="2" spans="1:20" ht="30" customHeight="1" thickBot="1" x14ac:dyDescent="0.3">
      <c r="A2" s="40" t="s">
        <v>36</v>
      </c>
      <c r="B2" s="38" t="s">
        <v>1</v>
      </c>
      <c r="C2" s="86" t="s">
        <v>37</v>
      </c>
      <c r="D2" s="82"/>
      <c r="E2" s="82"/>
      <c r="F2" s="109" t="s">
        <v>3</v>
      </c>
      <c r="G2" s="131" t="s">
        <v>24</v>
      </c>
      <c r="H2" s="47" t="s">
        <v>48</v>
      </c>
      <c r="I2" s="45" t="s">
        <v>5</v>
      </c>
      <c r="J2" s="113" t="s">
        <v>6</v>
      </c>
      <c r="K2" s="43" t="s">
        <v>38</v>
      </c>
      <c r="L2" s="44"/>
      <c r="M2" s="116" t="s">
        <v>8</v>
      </c>
      <c r="N2" s="117"/>
      <c r="O2" s="125" t="s">
        <v>39</v>
      </c>
      <c r="P2" s="126"/>
      <c r="Q2" s="126"/>
      <c r="R2" s="126"/>
      <c r="S2" s="116" t="s">
        <v>10</v>
      </c>
      <c r="T2" s="117"/>
    </row>
    <row r="3" spans="1:20" ht="22.35" customHeight="1" thickBot="1" x14ac:dyDescent="0.3">
      <c r="A3" s="107"/>
      <c r="B3" s="120"/>
      <c r="C3" s="121" t="s">
        <v>40</v>
      </c>
      <c r="D3" s="123" t="s">
        <v>41</v>
      </c>
      <c r="E3" s="123" t="s">
        <v>42</v>
      </c>
      <c r="F3" s="110"/>
      <c r="G3" s="132"/>
      <c r="H3" s="134"/>
      <c r="I3" s="112"/>
      <c r="J3" s="114"/>
      <c r="K3" s="129" t="s">
        <v>43</v>
      </c>
      <c r="L3" s="129" t="s">
        <v>54</v>
      </c>
      <c r="M3" s="56" t="s">
        <v>17</v>
      </c>
      <c r="N3" s="58" t="s">
        <v>18</v>
      </c>
      <c r="O3" s="127" t="s">
        <v>27</v>
      </c>
      <c r="P3" s="128"/>
      <c r="Q3" s="128"/>
      <c r="R3" s="128"/>
      <c r="S3" s="118" t="s">
        <v>44</v>
      </c>
      <c r="T3" s="119" t="s">
        <v>22</v>
      </c>
    </row>
    <row r="4" spans="1:20" ht="68.25" customHeight="1" thickBot="1" x14ac:dyDescent="0.3">
      <c r="A4" s="108"/>
      <c r="B4" s="39"/>
      <c r="C4" s="122"/>
      <c r="D4" s="124"/>
      <c r="E4" s="124"/>
      <c r="F4" s="111"/>
      <c r="G4" s="133"/>
      <c r="H4" s="48"/>
      <c r="I4" s="46"/>
      <c r="J4" s="115"/>
      <c r="K4" s="130"/>
      <c r="L4" s="130"/>
      <c r="M4" s="57"/>
      <c r="N4" s="59"/>
      <c r="O4" s="27" t="s">
        <v>45</v>
      </c>
      <c r="P4" s="28" t="s">
        <v>30</v>
      </c>
      <c r="Q4" s="29" t="s">
        <v>31</v>
      </c>
      <c r="R4" s="30" t="s">
        <v>46</v>
      </c>
      <c r="S4" s="65"/>
      <c r="T4" s="67"/>
    </row>
    <row r="5" spans="1:20" ht="76.5" x14ac:dyDescent="0.25">
      <c r="A5" s="10">
        <v>1</v>
      </c>
      <c r="B5" s="427">
        <v>1</v>
      </c>
      <c r="C5" s="428" t="s">
        <v>540</v>
      </c>
      <c r="D5" s="429" t="s">
        <v>56</v>
      </c>
      <c r="E5" s="430">
        <v>72085363</v>
      </c>
      <c r="F5" s="431" t="s">
        <v>541</v>
      </c>
      <c r="G5" s="432" t="s">
        <v>61</v>
      </c>
      <c r="H5" s="431" t="s">
        <v>62</v>
      </c>
      <c r="I5" s="433" t="s">
        <v>63</v>
      </c>
      <c r="J5" s="434"/>
      <c r="K5" s="435">
        <v>1300000</v>
      </c>
      <c r="L5" s="435">
        <f t="shared" ref="L5:L10" si="0">K5/100*85</f>
        <v>1105000</v>
      </c>
      <c r="M5" s="436" t="s">
        <v>206</v>
      </c>
      <c r="N5" s="437" t="s">
        <v>542</v>
      </c>
      <c r="O5" s="438" t="s">
        <v>333</v>
      </c>
      <c r="P5" s="439"/>
      <c r="Q5" s="439" t="s">
        <v>333</v>
      </c>
      <c r="R5" s="440" t="s">
        <v>333</v>
      </c>
      <c r="S5" s="441" t="s">
        <v>543</v>
      </c>
      <c r="T5" s="440" t="s">
        <v>65</v>
      </c>
    </row>
    <row r="6" spans="1:20" ht="153" x14ac:dyDescent="0.25">
      <c r="A6" s="10">
        <v>2</v>
      </c>
      <c r="B6" s="442">
        <v>2</v>
      </c>
      <c r="C6" s="428" t="s">
        <v>540</v>
      </c>
      <c r="D6" s="443" t="s">
        <v>56</v>
      </c>
      <c r="E6" s="430">
        <v>72085363</v>
      </c>
      <c r="F6" s="431" t="s">
        <v>544</v>
      </c>
      <c r="G6" s="432" t="s">
        <v>61</v>
      </c>
      <c r="H6" s="431" t="s">
        <v>62</v>
      </c>
      <c r="I6" s="433" t="s">
        <v>63</v>
      </c>
      <c r="J6" s="431" t="s">
        <v>545</v>
      </c>
      <c r="K6" s="444">
        <v>300000</v>
      </c>
      <c r="L6" s="445">
        <f t="shared" si="0"/>
        <v>255000</v>
      </c>
      <c r="M6" s="446" t="s">
        <v>206</v>
      </c>
      <c r="N6" s="447" t="s">
        <v>542</v>
      </c>
      <c r="O6" s="448" t="s">
        <v>333</v>
      </c>
      <c r="P6" s="449" t="s">
        <v>333</v>
      </c>
      <c r="Q6" s="449" t="s">
        <v>333</v>
      </c>
      <c r="R6" s="450"/>
      <c r="S6" s="451" t="s">
        <v>543</v>
      </c>
      <c r="T6" s="450" t="s">
        <v>65</v>
      </c>
    </row>
    <row r="7" spans="1:20" ht="267.75" x14ac:dyDescent="0.25">
      <c r="A7" s="10">
        <v>3</v>
      </c>
      <c r="B7" s="452">
        <v>3</v>
      </c>
      <c r="C7" s="453" t="s">
        <v>540</v>
      </c>
      <c r="D7" s="454" t="s">
        <v>56</v>
      </c>
      <c r="E7" s="455">
        <v>72085363</v>
      </c>
      <c r="F7" s="456" t="s">
        <v>546</v>
      </c>
      <c r="G7" s="457" t="s">
        <v>61</v>
      </c>
      <c r="H7" s="456" t="s">
        <v>62</v>
      </c>
      <c r="I7" s="458" t="s">
        <v>63</v>
      </c>
      <c r="J7" s="456" t="s">
        <v>547</v>
      </c>
      <c r="K7" s="459">
        <v>5700000</v>
      </c>
      <c r="L7" s="460">
        <f t="shared" si="0"/>
        <v>4845000</v>
      </c>
      <c r="M7" s="461" t="s">
        <v>548</v>
      </c>
      <c r="N7" s="462" t="s">
        <v>549</v>
      </c>
      <c r="O7" s="463" t="s">
        <v>333</v>
      </c>
      <c r="P7" s="464" t="s">
        <v>333</v>
      </c>
      <c r="Q7" s="464" t="s">
        <v>333</v>
      </c>
      <c r="R7" s="465" t="s">
        <v>333</v>
      </c>
      <c r="S7" s="463"/>
      <c r="T7" s="465"/>
    </row>
    <row r="8" spans="1:20" ht="89.25" x14ac:dyDescent="0.25">
      <c r="A8" s="10"/>
      <c r="B8" s="452">
        <v>4</v>
      </c>
      <c r="C8" s="466" t="s">
        <v>540</v>
      </c>
      <c r="D8" s="454" t="s">
        <v>56</v>
      </c>
      <c r="E8" s="455">
        <v>72085363</v>
      </c>
      <c r="F8" s="456" t="s">
        <v>550</v>
      </c>
      <c r="G8" s="457" t="s">
        <v>61</v>
      </c>
      <c r="H8" s="456" t="s">
        <v>62</v>
      </c>
      <c r="I8" s="458" t="s">
        <v>63</v>
      </c>
      <c r="J8" s="456" t="s">
        <v>551</v>
      </c>
      <c r="K8" s="459">
        <v>700000</v>
      </c>
      <c r="L8" s="459">
        <f t="shared" si="0"/>
        <v>595000</v>
      </c>
      <c r="M8" s="461" t="s">
        <v>206</v>
      </c>
      <c r="N8" s="462" t="s">
        <v>542</v>
      </c>
      <c r="O8" s="463"/>
      <c r="P8" s="464"/>
      <c r="Q8" s="464"/>
      <c r="R8" s="465"/>
      <c r="S8" s="467" t="s">
        <v>552</v>
      </c>
      <c r="T8" s="465" t="s">
        <v>65</v>
      </c>
    </row>
    <row r="9" spans="1:20" ht="102" x14ac:dyDescent="0.25">
      <c r="A9" s="10"/>
      <c r="B9" s="442">
        <v>5</v>
      </c>
      <c r="C9" s="468" t="s">
        <v>553</v>
      </c>
      <c r="D9" s="468" t="s">
        <v>553</v>
      </c>
      <c r="E9" s="469" t="s">
        <v>554</v>
      </c>
      <c r="F9" s="431" t="s">
        <v>555</v>
      </c>
      <c r="G9" s="470" t="s">
        <v>61</v>
      </c>
      <c r="H9" s="470" t="s">
        <v>98</v>
      </c>
      <c r="I9" s="471" t="s">
        <v>129</v>
      </c>
      <c r="J9" s="431" t="s">
        <v>556</v>
      </c>
      <c r="K9" s="444">
        <v>350000</v>
      </c>
      <c r="L9" s="444">
        <f t="shared" si="0"/>
        <v>297500</v>
      </c>
      <c r="M9" s="448">
        <v>2023</v>
      </c>
      <c r="N9" s="472">
        <v>2023</v>
      </c>
      <c r="O9" s="448" t="s">
        <v>333</v>
      </c>
      <c r="P9" s="449"/>
      <c r="Q9" s="449"/>
      <c r="R9" s="450"/>
      <c r="S9" s="451" t="s">
        <v>557</v>
      </c>
      <c r="T9" s="450" t="s">
        <v>65</v>
      </c>
    </row>
    <row r="10" spans="1:20" ht="192" thickBot="1" x14ac:dyDescent="0.3">
      <c r="A10" s="10"/>
      <c r="B10" s="473">
        <v>6</v>
      </c>
      <c r="C10" s="474" t="s">
        <v>553</v>
      </c>
      <c r="D10" s="474" t="s">
        <v>553</v>
      </c>
      <c r="E10" s="475" t="s">
        <v>554</v>
      </c>
      <c r="F10" s="476" t="s">
        <v>558</v>
      </c>
      <c r="G10" s="477" t="s">
        <v>61</v>
      </c>
      <c r="H10" s="477" t="s">
        <v>98</v>
      </c>
      <c r="I10" s="478" t="s">
        <v>129</v>
      </c>
      <c r="J10" s="476" t="s">
        <v>559</v>
      </c>
      <c r="K10" s="479">
        <v>1500000</v>
      </c>
      <c r="L10" s="480">
        <f t="shared" si="0"/>
        <v>1275000</v>
      </c>
      <c r="M10" s="481">
        <v>2023</v>
      </c>
      <c r="N10" s="482">
        <v>2023</v>
      </c>
      <c r="O10" s="481" t="s">
        <v>333</v>
      </c>
      <c r="P10" s="483"/>
      <c r="Q10" s="483"/>
      <c r="R10" s="484" t="s">
        <v>333</v>
      </c>
      <c r="S10" s="485" t="s">
        <v>557</v>
      </c>
      <c r="T10" s="484" t="s">
        <v>65</v>
      </c>
    </row>
    <row r="11" spans="1:20" x14ac:dyDescent="0.25">
      <c r="A11" s="10"/>
      <c r="B11" s="11"/>
      <c r="C11" s="10"/>
      <c r="D11" s="10"/>
      <c r="E11" s="10"/>
      <c r="F11" s="10"/>
      <c r="G11" s="10"/>
      <c r="H11" s="10"/>
      <c r="I11" s="10"/>
      <c r="J11" s="10"/>
      <c r="K11" s="12"/>
      <c r="L11" s="12"/>
      <c r="M11" s="10"/>
      <c r="N11" s="10"/>
      <c r="O11" s="10"/>
      <c r="P11" s="10"/>
      <c r="Q11" s="10"/>
      <c r="R11" s="10"/>
      <c r="S11" s="10"/>
      <c r="T11" s="10"/>
    </row>
    <row r="12" spans="1:20" x14ac:dyDescent="0.25">
      <c r="B12" s="1" t="s">
        <v>560</v>
      </c>
    </row>
    <row r="16" spans="1:20" x14ac:dyDescent="0.25">
      <c r="A16" s="10" t="s">
        <v>47</v>
      </c>
      <c r="B16" s="10"/>
    </row>
    <row r="17" spans="1:12" x14ac:dyDescent="0.25">
      <c r="A17" s="10"/>
      <c r="B17" s="13"/>
    </row>
    <row r="18" spans="1:12" ht="16.149999999999999" customHeight="1" x14ac:dyDescent="0.25"/>
    <row r="19" spans="1:12" x14ac:dyDescent="0.25">
      <c r="B19" s="4"/>
    </row>
    <row r="20" spans="1:12" x14ac:dyDescent="0.25">
      <c r="B20" s="4"/>
    </row>
    <row r="24" spans="1:12" x14ac:dyDescent="0.25">
      <c r="A24" s="2" t="s">
        <v>33</v>
      </c>
      <c r="B24" s="7"/>
      <c r="C24" s="7"/>
      <c r="D24" s="7"/>
      <c r="E24" s="7"/>
      <c r="F24" s="7"/>
      <c r="G24" s="7"/>
      <c r="H24" s="7"/>
      <c r="I24" s="7"/>
      <c r="J24" s="7"/>
      <c r="K24" s="8"/>
      <c r="L24" s="8"/>
    </row>
    <row r="25" spans="1:12" x14ac:dyDescent="0.25">
      <c r="A25" s="2" t="s">
        <v>34</v>
      </c>
      <c r="B25" s="7"/>
      <c r="C25" s="7"/>
      <c r="D25" s="7"/>
      <c r="E25" s="7"/>
      <c r="F25" s="7"/>
      <c r="G25" s="7"/>
      <c r="H25" s="7"/>
      <c r="I25" s="7"/>
      <c r="J25" s="7"/>
      <c r="K25" s="8"/>
      <c r="L25" s="8"/>
    </row>
    <row r="26" spans="1:12" x14ac:dyDescent="0.25">
      <c r="A26" s="2"/>
      <c r="B26" s="7"/>
      <c r="C26" s="7"/>
      <c r="D26" s="7"/>
      <c r="E26" s="7"/>
      <c r="F26" s="7"/>
      <c r="G26" s="7"/>
      <c r="H26" s="7"/>
      <c r="I26" s="7"/>
      <c r="J26" s="7"/>
      <c r="K26" s="8"/>
      <c r="L26" s="8"/>
    </row>
    <row r="27" spans="1:12" x14ac:dyDescent="0.25">
      <c r="A27" s="2"/>
      <c r="B27" s="7"/>
      <c r="C27" s="7"/>
      <c r="D27" s="7"/>
      <c r="E27" s="7"/>
      <c r="F27" s="7"/>
      <c r="G27" s="7"/>
      <c r="H27" s="7"/>
      <c r="I27" s="7"/>
      <c r="J27" s="7"/>
      <c r="K27" s="8"/>
      <c r="L27" s="8"/>
    </row>
    <row r="28" spans="1:12" x14ac:dyDescent="0.25">
      <c r="A28" s="2"/>
      <c r="B28" s="7"/>
      <c r="C28" s="7"/>
      <c r="D28" s="7"/>
      <c r="E28" s="7"/>
      <c r="F28" s="7"/>
      <c r="G28" s="7"/>
      <c r="H28" s="7"/>
      <c r="I28" s="7"/>
      <c r="J28" s="7"/>
      <c r="K28" s="8"/>
      <c r="L28" s="8"/>
    </row>
    <row r="29" spans="1:12" x14ac:dyDescent="0.25">
      <c r="A29" s="2"/>
      <c r="B29" s="7"/>
      <c r="C29" s="7"/>
      <c r="D29" s="7"/>
      <c r="E29" s="7"/>
      <c r="F29" s="7"/>
      <c r="G29" s="7"/>
      <c r="H29" s="7"/>
      <c r="I29" s="7"/>
      <c r="J29" s="7"/>
      <c r="K29" s="8"/>
      <c r="L29" s="8"/>
    </row>
    <row r="30" spans="1:12" x14ac:dyDescent="0.25">
      <c r="A30" s="2"/>
      <c r="B30" s="7"/>
      <c r="C30" s="7"/>
      <c r="D30" s="7"/>
      <c r="E30" s="7"/>
      <c r="F30" s="7"/>
      <c r="G30" s="7"/>
      <c r="H30" s="7"/>
      <c r="I30" s="7"/>
      <c r="J30" s="7"/>
      <c r="K30" s="8"/>
      <c r="L30" s="8"/>
    </row>
    <row r="31" spans="1:12" x14ac:dyDescent="0.25">
      <c r="A31" s="2"/>
      <c r="B31" s="7"/>
      <c r="C31" s="7"/>
      <c r="D31" s="7"/>
      <c r="E31" s="7"/>
      <c r="F31" s="7"/>
      <c r="G31" s="7"/>
      <c r="H31" s="7"/>
      <c r="I31" s="7"/>
      <c r="J31" s="7"/>
      <c r="K31" s="8"/>
      <c r="L31" s="8"/>
    </row>
    <row r="32" spans="1:12" x14ac:dyDescent="0.25">
      <c r="A32" s="2"/>
      <c r="B32" s="7"/>
      <c r="C32" s="7"/>
      <c r="D32" s="7"/>
      <c r="E32" s="7"/>
      <c r="F32" s="7"/>
      <c r="G32" s="7"/>
      <c r="H32" s="7"/>
      <c r="I32" s="7"/>
      <c r="J32" s="7"/>
      <c r="K32" s="8"/>
      <c r="L32" s="8"/>
    </row>
    <row r="33" spans="1:12" x14ac:dyDescent="0.25">
      <c r="A33" s="2"/>
      <c r="B33" s="7"/>
      <c r="C33" s="7"/>
      <c r="D33" s="7"/>
      <c r="E33" s="7"/>
      <c r="F33" s="7"/>
      <c r="G33" s="7"/>
      <c r="H33" s="7"/>
      <c r="I33" s="7"/>
      <c r="J33" s="7"/>
      <c r="K33" s="8"/>
      <c r="L33" s="8"/>
    </row>
    <row r="34" spans="1:12" x14ac:dyDescent="0.25">
      <c r="B34" s="7"/>
      <c r="C34" s="7"/>
      <c r="D34" s="7"/>
      <c r="E34" s="7"/>
      <c r="F34" s="7"/>
      <c r="G34" s="7"/>
      <c r="H34" s="7"/>
      <c r="I34" s="7"/>
      <c r="J34" s="7"/>
      <c r="K34" s="8"/>
      <c r="L34" s="8"/>
    </row>
    <row r="35" spans="1:12" x14ac:dyDescent="0.25">
      <c r="B35" s="7"/>
      <c r="C35" s="7"/>
      <c r="D35" s="7"/>
      <c r="E35" s="7"/>
      <c r="F35" s="7"/>
      <c r="G35" s="7"/>
      <c r="H35" s="7"/>
      <c r="I35" s="7"/>
      <c r="J35" s="7"/>
      <c r="K35" s="8"/>
      <c r="L35" s="8"/>
    </row>
    <row r="36" spans="1:12" x14ac:dyDescent="0.25">
      <c r="B36" s="7"/>
      <c r="C36" s="7"/>
      <c r="D36" s="7"/>
      <c r="E36" s="7"/>
      <c r="F36" s="7"/>
      <c r="G36" s="7"/>
      <c r="H36" s="7"/>
      <c r="I36" s="7"/>
      <c r="J36" s="7"/>
      <c r="K36" s="8"/>
      <c r="L36" s="8"/>
    </row>
    <row r="37"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2022-05-30T10:53:30Z</cp:lastPrinted>
  <dcterms:created xsi:type="dcterms:W3CDTF">2020-07-22T07:46:04Z</dcterms:created>
  <dcterms:modified xsi:type="dcterms:W3CDTF">2022-05-30T10:54:04Z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