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3"/>
  </bookViews>
  <sheets>
    <sheet name="Pokyny, info" sheetId="4" r:id="rId1"/>
    <sheet name="MŠ" sheetId="1" r:id="rId2"/>
    <sheet name="ZŠ" sheetId="2" r:id="rId3"/>
    <sheet name="ZUŠ+zájmové a neformální" sheetId="3" r:id="rId4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7" i="1" l="1"/>
  <c r="M16" i="1"/>
  <c r="M15" i="1"/>
  <c r="K6" i="3" l="1"/>
  <c r="M7" i="2" l="1"/>
  <c r="M77" i="2" l="1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57" i="2"/>
  <c r="M56" i="2"/>
  <c r="M55" i="2"/>
  <c r="M54" i="2"/>
  <c r="M106" i="2" l="1"/>
  <c r="M105" i="2"/>
  <c r="M104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3" i="2"/>
  <c r="M82" i="2"/>
  <c r="M81" i="2"/>
  <c r="M80" i="2"/>
  <c r="M79" i="2"/>
  <c r="M78" i="2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48" i="2" l="1"/>
  <c r="M47" i="2"/>
  <c r="M46" i="2"/>
  <c r="M45" i="2"/>
  <c r="M44" i="2"/>
  <c r="M43" i="2"/>
  <c r="M32" i="2" l="1"/>
  <c r="M31" i="2"/>
  <c r="M52" i="2" l="1"/>
  <c r="M51" i="2"/>
  <c r="M50" i="2"/>
  <c r="M13" i="2" l="1"/>
  <c r="M14" i="2"/>
  <c r="K5" i="3" l="1"/>
  <c r="M49" i="2"/>
  <c r="M42" i="2"/>
  <c r="M41" i="2"/>
  <c r="M40" i="2"/>
  <c r="M39" i="2"/>
  <c r="M38" i="2"/>
  <c r="M37" i="2"/>
  <c r="M36" i="2"/>
  <c r="M35" i="2"/>
  <c r="M34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2" i="2"/>
  <c r="M11" i="2"/>
  <c r="M10" i="2"/>
  <c r="M9" i="2"/>
  <c r="M8" i="2"/>
  <c r="M6" i="2"/>
  <c r="M5" i="2"/>
  <c r="M18" i="1"/>
  <c r="M14" i="1"/>
  <c r="M13" i="1"/>
  <c r="M12" i="1"/>
  <c r="M11" i="1"/>
  <c r="M10" i="1"/>
  <c r="M9" i="1"/>
  <c r="M8" i="1"/>
  <c r="M7" i="1"/>
  <c r="M6" i="1"/>
  <c r="M5" i="1"/>
  <c r="M4" i="1"/>
</calcChain>
</file>

<file path=xl/sharedStrings.xml><?xml version="1.0" encoding="utf-8"?>
<sst xmlns="http://schemas.openxmlformats.org/spreadsheetml/2006/main" count="2329" uniqueCount="731">
  <si>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</si>
  <si>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</si>
  <si>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</si>
  <si>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</si>
  <si>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</si>
  <si>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</si>
  <si>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</si>
  <si>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</si>
  <si>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</si>
  <si>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</si>
  <si>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</si>
  <si>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</si>
  <si>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</si>
  <si>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</si>
  <si>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</si>
  <si>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</si>
  <si>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</si>
  <si>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</si>
  <si>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</si>
  <si>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Mateřská škola Chabařovice, okres Ústí nad Labem, příspěvková organizace</t>
  </si>
  <si>
    <t>Město Chabařovice</t>
  </si>
  <si>
    <t>72743247</t>
  </si>
  <si>
    <t>107568799</t>
  </si>
  <si>
    <t>600085058</t>
  </si>
  <si>
    <t>Ústecký kraj</t>
  </si>
  <si>
    <t>Ústí nad Labem</t>
  </si>
  <si>
    <t>Chabařovice</t>
  </si>
  <si>
    <t>x</t>
  </si>
  <si>
    <t>ne</t>
  </si>
  <si>
    <t>Vybavení kuchyně novými přístroji v MŠ Chabařovice</t>
  </si>
  <si>
    <t>Mateřská škola Pohádka, Zalužanská 297, Chlumec - příspěvková organizace</t>
  </si>
  <si>
    <t>Město Chlumec</t>
  </si>
  <si>
    <t>72743875</t>
  </si>
  <si>
    <t>107569647</t>
  </si>
  <si>
    <t>600085155</t>
  </si>
  <si>
    <t>Školní zahrada</t>
  </si>
  <si>
    <t>Chlumec</t>
  </si>
  <si>
    <t>Venkovní třída, zahradní domek, herní prvky</t>
  </si>
  <si>
    <t>zpracovává se</t>
  </si>
  <si>
    <t>Mateřská škola, Chuderov, okres Ústí nad Labem</t>
  </si>
  <si>
    <t>Obec Chuderov</t>
  </si>
  <si>
    <t>70983348</t>
  </si>
  <si>
    <t>107568934</t>
  </si>
  <si>
    <t>600085350</t>
  </si>
  <si>
    <t>Rekonstrukce a rozšíření mateřské školky Chuderov</t>
  </si>
  <si>
    <t>Chuderov</t>
  </si>
  <si>
    <t>přístavba/nástavba nové třídy MŠ ke stávající budově za účelem navýšení kapacity (třída, šatny, sociální zázemí atd.)</t>
  </si>
  <si>
    <t>částečně zpracovaná PD, předběžný rozpočet</t>
  </si>
  <si>
    <t>Město Trmice</t>
  </si>
  <si>
    <t>Trmice</t>
  </si>
  <si>
    <t>Mateřská škola Velké Březno, Alej sportovců 286, okres Ústí nad Labem</t>
  </si>
  <si>
    <t>Obec Velké Březno</t>
  </si>
  <si>
    <t>72742208</t>
  </si>
  <si>
    <t>107569299</t>
  </si>
  <si>
    <t>600085406</t>
  </si>
  <si>
    <t>Venkovní učebna</t>
  </si>
  <si>
    <t>Velké Březno</t>
  </si>
  <si>
    <t>Venkovní zastřešená učebna s učebními kostkami, stoly s židlemi a kuchyňkou, vyrobená z akátového a dubového dřeva. Včetně dopravy a motáže. Jelikož často zařazujeme činnosti do venkovního prostředí, učebna by byla pernamentně využita.</t>
  </si>
  <si>
    <t>2022-27</t>
  </si>
  <si>
    <t>Mateřská škola Hvězdička, Malé Březno, okres Ústí nad Labem</t>
  </si>
  <si>
    <t>Obec Malé Březno</t>
  </si>
  <si>
    <t>72742917</t>
  </si>
  <si>
    <t>107569311</t>
  </si>
  <si>
    <t>600085414</t>
  </si>
  <si>
    <t>Rozšíření kapacity MŠ</t>
  </si>
  <si>
    <t>Malé Březno</t>
  </si>
  <si>
    <t>dle financování</t>
  </si>
  <si>
    <t>Mateřská škola Dráček, Povrly-Neštědice, příspěvková organizace</t>
  </si>
  <si>
    <t>Obec Povrly</t>
  </si>
  <si>
    <t>72743841</t>
  </si>
  <si>
    <t>107569345</t>
  </si>
  <si>
    <t>600085422</t>
  </si>
  <si>
    <t>Nová učebna</t>
  </si>
  <si>
    <t>Povrly</t>
  </si>
  <si>
    <t>Rekonstrukce objektu mateřské školy za účelem vybudování nové učebny pro environmentální vzdělávání (vyzdění balkonu, pořízení nových oken, elektroinstalace atd.)</t>
  </si>
  <si>
    <t>Mateřská škola Pod Horkou, Muchova 223, Chlumec - příspěvková organizace</t>
  </si>
  <si>
    <t>72743956</t>
  </si>
  <si>
    <t>107569477</t>
  </si>
  <si>
    <t>600085431</t>
  </si>
  <si>
    <t>Zahrada</t>
  </si>
  <si>
    <t>Herní prvky na zahradu, pryžová dopadová plocha, dětské posilovací stroje</t>
  </si>
  <si>
    <t>výhledový plán MŠ</t>
  </si>
  <si>
    <t>Mateřská škola Domeček Velké Chvojno</t>
  </si>
  <si>
    <t>Obec Velké Chvojno</t>
  </si>
  <si>
    <t>72743531</t>
  </si>
  <si>
    <t>107569540</t>
  </si>
  <si>
    <t>600085457</t>
  </si>
  <si>
    <t>Modernizace školní zahrady</t>
  </si>
  <si>
    <t>Velké Chvojno</t>
  </si>
  <si>
    <t>Pořízení herních prvků na školní zahradu.</t>
  </si>
  <si>
    <t>Základní škola a Mateřská škola Libouchec, příspěvková organizace</t>
  </si>
  <si>
    <t>Obec Libouchec</t>
  </si>
  <si>
    <t>70942927</t>
  </si>
  <si>
    <t>107568802</t>
  </si>
  <si>
    <t>600085571</t>
  </si>
  <si>
    <t>Zateplení hlavní budovy MŠ</t>
  </si>
  <si>
    <t>Libouchec</t>
  </si>
  <si>
    <t>Úprava zahradního domečku u budovy MŠ - izolace, zateplení, výměna oken, vybudování sociálního zázemí (WC)</t>
  </si>
  <si>
    <t>Soukromá mateřská škola, obecně prospěšná společnost</t>
  </si>
  <si>
    <t>BOHEMIA HOLDING CZ, a.s.</t>
  </si>
  <si>
    <t>25028278</t>
  </si>
  <si>
    <t>110018109</t>
  </si>
  <si>
    <t>600000648</t>
  </si>
  <si>
    <t>Nové hřiště</t>
  </si>
  <si>
    <t>MŠ Přestanov</t>
  </si>
  <si>
    <t>Obec Přestanov</t>
  </si>
  <si>
    <t>Výstavba nové MŠ</t>
  </si>
  <si>
    <t>Výstavba chybějící MŠ Přestanov</t>
  </si>
  <si>
    <t>PD zpracována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</si>
  <si>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</si>
  <si>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</si>
  <si>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</si>
  <si>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</si>
  <si>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</si>
  <si>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</si>
  <si>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</si>
  <si>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Základní škola a Mateřská škola Petrovice okres Ústí nad Labem, příspěvková organizace</t>
  </si>
  <si>
    <t>Obec Petrovice</t>
  </si>
  <si>
    <t>70695881</t>
  </si>
  <si>
    <t>102517096</t>
  </si>
  <si>
    <t>600085511</t>
  </si>
  <si>
    <t>Výměna střešní krytiny, oprava fasády.</t>
  </si>
  <si>
    <t>Kompletní výměna střešní krytiny na objektu ZŠ a MŠ Petrovice, oprava fasády na celém objektu ZŠ a MŠ Petrovice</t>
  </si>
  <si>
    <t>zpracovaná PD a rozpočet</t>
  </si>
  <si>
    <t>nepodléhá SP</t>
  </si>
  <si>
    <t>Modernizace konektivity</t>
  </si>
  <si>
    <t>Modernizace nedostačující konektivity ZŠ a MŠ Petrovice</t>
  </si>
  <si>
    <t>102517436</t>
  </si>
  <si>
    <t>Odborné učebny - polytechnika, přírodní vědy a digitální technologie v ZŠ Libouchec</t>
  </si>
  <si>
    <t>Rekonstrukce části přízemí hlavní budovy, vznik učebny přírodních věd, polytechnického vzdělávání a učebny informatiky včetně zajištění konektivity v hlavní budově.</t>
  </si>
  <si>
    <t>Práce na studii</t>
  </si>
  <si>
    <t>Ne</t>
  </si>
  <si>
    <t>Přestavba půdního prostoru hlavní budovy na zázemí školní knihovny/čtenářského klubu a školního klubu pro žáky 2. stupně a vyšších tříd 1. stupně</t>
  </si>
  <si>
    <t>Malá budova ZŠ/ŠD - rekonstrukce, zateplení budovy včetně výměny oken</t>
  </si>
  <si>
    <t>Základní škola a Mateřská škola Malečov, příspěvková organizace</t>
  </si>
  <si>
    <t>Obec Malečov</t>
  </si>
  <si>
    <t>72743760</t>
  </si>
  <si>
    <t>102517100</t>
  </si>
  <si>
    <t>600085741</t>
  </si>
  <si>
    <t>Revitalizace areálu školní zahrady</t>
  </si>
  <si>
    <t>Školní pavilon pro plnění ŠVP v oblasti polytechnického vzdělávání a přírodních věd</t>
  </si>
  <si>
    <t>Výstavba nové budovy s kompletním zázemím a multifunkční učebnou. Součástí projektu je kompletní technologické vybavení.</t>
  </si>
  <si>
    <t>Zpracovaná projektová dokumentace; stavební povolení, vysoutěžený dodavatel. Záměr je součástí projektu rozšíření a renovace základní školy.</t>
  </si>
  <si>
    <t>ANO</t>
  </si>
  <si>
    <t>Základní škola a Mateřská škola Povrly, okres Ústí nad Labem, příspěvková organizace</t>
  </si>
  <si>
    <t>72743921</t>
  </si>
  <si>
    <t>102517487</t>
  </si>
  <si>
    <t>600085775</t>
  </si>
  <si>
    <t>Konektivita školy a vybudování 2 odborných učeben (učebna IT a jazyková učebna)</t>
  </si>
  <si>
    <t xml:space="preserve">Vybudování vnějších a vnitřních IT sítí a vybudování dvou multimediálních učeben (IT a jazyková učebna) včetně vybavení veškerým potřebným příslušenstvím. </t>
  </si>
  <si>
    <t>PD listopad 2021</t>
  </si>
  <si>
    <t xml:space="preserve">Spojovací koridor mezi pavilony </t>
  </si>
  <si>
    <t>Rekontrukce průchodu mezi pavilony školy. Především střechy, podlahy a svodů.</t>
  </si>
  <si>
    <t>Rekonstrukce kuchyně</t>
  </si>
  <si>
    <t>Rekonstrukce kuchyně včetně odpadů a rozvodů elektra a vzduchotechniky. Uzpůsobení vybavení pro výdej dvou druhů obědů.</t>
  </si>
  <si>
    <t>Rekonstrukce odpadů a rozvodů vody</t>
  </si>
  <si>
    <t>Renovace rozvodů vodovodu a výměna odpadů v celém objektu školy.</t>
  </si>
  <si>
    <t>Rekonstrukce zázemí bazénu</t>
  </si>
  <si>
    <t>Rekonstrukce zázemí šaten, sprch a toalet bazénu.</t>
  </si>
  <si>
    <t>Základní škola a Mateřská škola Tisá, příspěvková organizace</t>
  </si>
  <si>
    <t>Obec Tisá</t>
  </si>
  <si>
    <t>70698287</t>
  </si>
  <si>
    <t>102517509</t>
  </si>
  <si>
    <t>600085783</t>
  </si>
  <si>
    <t>Snížení energetické náročnosti budovy ZŠ</t>
  </si>
  <si>
    <t>Tisá</t>
  </si>
  <si>
    <t>Zateplení budovy, výměna tepelného zdroje, rekuperace</t>
  </si>
  <si>
    <t>zpracována analýza energetické náročnosti budovy, PD ve zpracování</t>
  </si>
  <si>
    <t>Vytvoření odborné učebny přírodovědných předmětů ve 2. patře školní budovy Základní školy Tisá včetně zajištění bezbariérového přístupu</t>
  </si>
  <si>
    <t>Vybavení učebny zařízením pro výuku fyziky, chemie, přírodopisu (laboratorní stoly pro pedagogy a žáky, rozvody elektřiny, vody ke stolům, nábytek pro skladování pomůcek, chemikálií atd., interaktivní tabule včetně PC).</t>
  </si>
  <si>
    <t>Vybudování odborné učebny /učeben/ praktických a výtvarných činností ve 3. patře školní budovy Základní školy Tisá včetně zajištění bezbariérového přístupu</t>
  </si>
  <si>
    <t xml:space="preserve">Vybudování 1 - 2 menších ateliérových učeben v prostoru současné půdy, dle technických možností včetně vikýřových oken. Učebny využít pro výtvarné a praktické činnosti, mimoškolní aktivity (kroužky, besedy). Vybavení příslušným nábytkem pro uvedené činnosti. </t>
  </si>
  <si>
    <t>Venkovní učebna na školní zahradě ZŠ</t>
  </si>
  <si>
    <t>Venkovní učebna ve velkém zastřešeném altánu (amfiteátru, venkovní tabule, nábytek pro venkovní výuku. Možnost bočního zakrytí altánu pro nepříznivé počasí. Elektrická přípojka, audiovizuální technika.  Učebnu využít pro běžnou výuku i mimoškolní aktivity (kroužky, besedy).</t>
  </si>
  <si>
    <t>Celková revitalizace školní zahrady ZŠ a zeleně před ZŠ</t>
  </si>
  <si>
    <t>Celková úprava školní zahrady a zeleně před budovou školy dle návrhu zahradního architekta. Trávníky, výsadba květin, keřů a stromů. Skleník a záhony pro praktickou výchovu žáků. Místa pro posezení (lavičky, ohniště). Drobné herní prvky pro žáky 1. stupně, pro školní družinu.</t>
  </si>
  <si>
    <t>Celková rekonstrukce sociálních zařízení v budově ZŠ</t>
  </si>
  <si>
    <t>Úprava 6 místností sociálního zařízení (WC). Nová dlažba, nové kóje (přepážky, zárubně, dveře). Výměna sanitárního vybavení. Instalování doplňkových předmětů (poličky, zrcadla, zásobníky na papírové ručníky a toaletní papír).</t>
  </si>
  <si>
    <t>Celková rekonstrukce vstupního vestibulu a chodby v přízemí</t>
  </si>
  <si>
    <t>Architektonické řešení a vlastní realizace vstupního vestibulu a především chodby v přízemí (celková oprava teracové podlahy, žákovské šatny, podhledy stropu, úprava stěn. Nový systém výzdoby přízemí.</t>
  </si>
  <si>
    <t>Nástavba učebny nad objektem školní kuchyně</t>
  </si>
  <si>
    <t>Architektonické řešení nástavby nad školní jídelnou a kuchyní. Vybudování nové učebny a kabinetu  v 1. poschodí včetně veškerého vybavení.</t>
  </si>
  <si>
    <t>Vybavení učeben v 2. a 3. poschodí interaktivními tabulemi</t>
  </si>
  <si>
    <t>Instalování interaktivních tabulí včetně příslušného PC v 5 učebnách ve 2. poschodí.</t>
  </si>
  <si>
    <t>Kamerový systém</t>
  </si>
  <si>
    <t>Kamerový dohled prostoru přízemí (hlavní vstup a vestibul, chodba v přízemí a šatny, zadní vstup, školní zahrada).</t>
  </si>
  <si>
    <t>Střední škola obchodu, řemesel, služeb a Základní škola, Ústí nad Labem, příspěvková organizace</t>
  </si>
  <si>
    <t>00082627</t>
  </si>
  <si>
    <t>102517576</t>
  </si>
  <si>
    <t>600011429</t>
  </si>
  <si>
    <t>Vybudování multifunkční odborné učebny pro výuku přírodovědných oborů na ZŠ</t>
  </si>
  <si>
    <t>Základní škola, Muchova 228, Chlumec - příspěvková organizace</t>
  </si>
  <si>
    <t>44225997</t>
  </si>
  <si>
    <t>044225997</t>
  </si>
  <si>
    <t>600085473</t>
  </si>
  <si>
    <t xml:space="preserve">Realizace nástavby pro odborné učebny  </t>
  </si>
  <si>
    <t>Cílem projektu je vytvořit nové odborné učebny pro výuku jazyků a přírodních věd</t>
  </si>
  <si>
    <t>Zateplení obvodového pláště ZŠ Chlumec</t>
  </si>
  <si>
    <t xml:space="preserve">Cílem projektu je provést zateplení obvodového pláště školy </t>
  </si>
  <si>
    <t>Základní škola Trmice, Tyršova 482/53</t>
  </si>
  <si>
    <t>044226250</t>
  </si>
  <si>
    <t>Využití půdních prostor ZŠ Trmice</t>
  </si>
  <si>
    <t xml:space="preserve">V půdních prostorách školy budou vybudovány kmenové učebny, ateliéry pro kreativní tvorbu žáků, počítačová učebna, menší učebny pro individuální práci s žáky, velká sborovna pro pedagogický sbor, sociální zařízení,  spojovací chodba mezi oběma pavilony školní budovy a případně další multifunkční výukové a volnočasové prostory – např. pro školní klub atd.
</t>
  </si>
  <si>
    <t>Architektonická studie</t>
  </si>
  <si>
    <t>Základní škola, Velké Chvojno, okres Ústí nad Labem, příspěvková organizace</t>
  </si>
  <si>
    <t>72743450</t>
  </si>
  <si>
    <t>102517088</t>
  </si>
  <si>
    <t>600085503</t>
  </si>
  <si>
    <t>Vybudování odborné učebny na podporu cizích jazyků a digitálních kompetencí</t>
  </si>
  <si>
    <t>Vybudování odborné učebny, pořízení IT vybavení pro rozvoj jazykových, digitálních a informatických kompetencí ve výuce. Zajištění konektivity školy.</t>
  </si>
  <si>
    <t>Základní škola Chabařovice, příspěvková organizace</t>
  </si>
  <si>
    <t>70944105</t>
  </si>
  <si>
    <t>102517398</t>
  </si>
  <si>
    <t>600085562</t>
  </si>
  <si>
    <t>Učebna v přírodě</t>
  </si>
  <si>
    <t>Učebna v přírodě na školním dvoře ZŠ Chabařovice</t>
  </si>
  <si>
    <t>Altán na sportovišti</t>
  </si>
  <si>
    <t>Altán na sportovním hřišti školy k zajištění stíněného prostoru.</t>
  </si>
  <si>
    <t>Sanace budovy ZŠ Chabařovice na Husově náměstí</t>
  </si>
  <si>
    <t>Sanace budovy z důvodu odstranění vlhkosti v 1. nadzemním podlaží (budova je z 19. století)</t>
  </si>
  <si>
    <t>Workoutové hřiště na sportovišti ZŠ Chabařovice</t>
  </si>
  <si>
    <t>Workoutové hřiště na sportovišti ZŠ Chabařovice.</t>
  </si>
  <si>
    <t>Střecha na ZŠ Chabařovice Husově náměstí</t>
  </si>
  <si>
    <t>Obnova střechy na ZŠ Chabařovice na Husově náměstí</t>
  </si>
  <si>
    <t>výkaz výměr s cenovou nabídkou</t>
  </si>
  <si>
    <t>Učebna cvičné kuchyně v ZŠ Chabařovice Masarykova</t>
  </si>
  <si>
    <t>Obnova učebny cvičné kuchyně v ZŠ Chabařovice Masarykova</t>
  </si>
  <si>
    <t>Základní škola Velké Březno, okres Ústí nad Labem</t>
  </si>
  <si>
    <t>72742127</t>
  </si>
  <si>
    <t>102517525</t>
  </si>
  <si>
    <t>600085589</t>
  </si>
  <si>
    <t>Škola 21. století</t>
  </si>
  <si>
    <t>Předpokládáme vybudování odborných učeben ve stávající budově ZŠ (tzv. „dolní škola“) a zároveň v areálu druhé budovy ZŠ (tzv. „horní škola“) výstavbu nového objektu (na místě stávající nevyhovující družiny), v němž budou další odborné učebny a také nová školní družina (školní klub) se zázemím i pro venkovní výuku, komunitní aktivity a školní poradenské pracoviště. Součástí bude řešení bezbariérovosti přístupu učeben a WC.</t>
  </si>
  <si>
    <t>Základní škola Molekula</t>
  </si>
  <si>
    <t>Svobodná Kopřiva, z. s.</t>
  </si>
  <si>
    <t>06922643</t>
  </si>
  <si>
    <t>181096081</t>
  </si>
  <si>
    <t>691012148</t>
  </si>
  <si>
    <t>Vybudování zázemí pro školní družiny, školní klub a ŠPP</t>
  </si>
  <si>
    <t>Pořízení objektu a vybudování zázemí pro školní družiny, 
školní klub a školní poradenské pracoviště.</t>
  </si>
  <si>
    <t>přípravná
fáze</t>
  </si>
  <si>
    <t xml:space="preserve">Ústecký 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</si>
  <si>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</si>
  <si>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</si>
  <si>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</si>
  <si>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</si>
  <si>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</si>
  <si>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Základní umělecká škola Chabařovice, okres Ústí nad Labem</t>
  </si>
  <si>
    <t>44557485</t>
  </si>
  <si>
    <t>Studie, zahájena příprava PD</t>
  </si>
  <si>
    <t>Snížení energetické náročnosti budovy školy</t>
  </si>
  <si>
    <t>Základní škola a mateřská škola Řehlovice, p.o.</t>
  </si>
  <si>
    <t>Obec Řehlovice</t>
  </si>
  <si>
    <t>72743395</t>
  </si>
  <si>
    <t>102517215</t>
  </si>
  <si>
    <t>600085708</t>
  </si>
  <si>
    <t>Vytvoření venkovní učebny na zahradě školy</t>
  </si>
  <si>
    <t>investiční záměr, připravuje se PD</t>
  </si>
  <si>
    <t>Vytvoření MMU se zaměřením na klíčové kompetence, včetně řešení bezabriérovosti školy.</t>
  </si>
  <si>
    <t xml:space="preserve">Modernizace kmenových učeben </t>
  </si>
  <si>
    <t>Modernizace kmenových učeben, vybavení nábytkem a interaktivitou</t>
  </si>
  <si>
    <t>Křesťanská základní škola Karmel</t>
  </si>
  <si>
    <t>Církev bratrská Ústí nad Labem</t>
  </si>
  <si>
    <t>06846271</t>
  </si>
  <si>
    <t>181095564</t>
  </si>
  <si>
    <t>691012008</t>
  </si>
  <si>
    <t xml:space="preserve">Vybudování odborných učeben </t>
  </si>
  <si>
    <t>Vybudování odborných učeben (učebna informatiky, jazyková učebna, přírodovědná učebna)</t>
  </si>
  <si>
    <t>Ústecký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</si>
  <si>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</si>
  <si>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</si>
  <si>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</si>
  <si>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</si>
  <si>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</si>
  <si>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</si>
  <si>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</si>
  <si>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</si>
  <si>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</si>
  <si>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</si>
  <si>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</si>
  <si>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</si>
  <si>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</si>
  <si>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</si>
  <si>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</si>
  <si>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</si>
  <si>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</si>
  <si>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</si>
  <si>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</si>
  <si>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</si>
  <si>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</si>
  <si>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</si>
  <si>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</si>
  <si>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</si>
  <si>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</si>
  <si>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</si>
  <si>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</si>
  <si>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</si>
  <si>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</si>
  <si>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</si>
  <si>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</si>
  <si>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</si>
  <si>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</si>
  <si>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</si>
  <si>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</si>
  <si>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</si>
  <si>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</si>
  <si>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</si>
  <si>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</si>
  <si>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</si>
  <si>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</si>
  <si>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</si>
  <si>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</si>
  <si>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</si>
  <si>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</si>
  <si>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</si>
  <si>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</si>
  <si>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</si>
  <si>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</si>
  <si>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</si>
  <si>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</si>
  <si>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</si>
  <si>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</si>
  <si>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</si>
  <si>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</si>
  <si>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</si>
  <si>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</si>
  <si>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</si>
  <si>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</si>
  <si>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</si>
  <si>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</si>
  <si>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</si>
  <si>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</si>
  <si>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</si>
  <si>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</si>
  <si>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</si>
  <si>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</si>
  <si>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</si>
  <si>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Vybudování venkovní učebny  </t>
  </si>
  <si>
    <t>Venkovní učebna ve formě zahradního altánu, zčásti krytého proti větru, vybaveného informativními naučnými dřevěnými tabulemi, dendrofonem, zahradním nábytkem, tabulí. Terénní úpravy.</t>
  </si>
  <si>
    <t>Projektová dokumentace je zpracovaná, vydáno stavební povolení. Připraveno k podání žádosti o dotaci.</t>
  </si>
  <si>
    <t>Venkovní učebny a školní zahrada</t>
  </si>
  <si>
    <t>Cílem je vytvořit venkovní učebny a školní zahradu</t>
  </si>
  <si>
    <t>Počítačová učebna</t>
  </si>
  <si>
    <t>Modernizace PC učebny + pořízní vybavení</t>
  </si>
  <si>
    <t>I.24</t>
  </si>
  <si>
    <t>XII.27</t>
  </si>
  <si>
    <t>Odborná učebna přírodovědných oborů</t>
  </si>
  <si>
    <t>Modernizace odborné učebny přírodních věd + pořízení vybavení</t>
  </si>
  <si>
    <t>Zasíťování školy</t>
  </si>
  <si>
    <t>Reralizace školní sítě dle standardu konektivity</t>
  </si>
  <si>
    <t>Venkovní učebna celoroční</t>
  </si>
  <si>
    <t>Realizace venkovní učebny</t>
  </si>
  <si>
    <t>Odborná učebna – cvičná kuchyňka</t>
  </si>
  <si>
    <t>Modernizace odborné učebny - cvičné kuchyňky + pořízení vybavení</t>
  </si>
  <si>
    <t>Keramická dílna – modernizace</t>
  </si>
  <si>
    <t>Modernizace odborné učebny - keramická dílna s vybavením</t>
  </si>
  <si>
    <t>Základní škola a Mateřská škola Ústí nad Labem, SNP 2304/6, příspěvková organizace</t>
  </si>
  <si>
    <t>Statutátní město Ústí nad Labem</t>
  </si>
  <si>
    <t>Výměna oken</t>
  </si>
  <si>
    <t>Výměna oken za plastová (úspora energií)</t>
  </si>
  <si>
    <t>Mateřská škola Dobětice, Ústí nad Labem, Rabasova 3207/45, příspěvková organizace</t>
  </si>
  <si>
    <t>70225907</t>
  </si>
  <si>
    <t xml:space="preserve">102000417 </t>
  </si>
  <si>
    <t>600085279</t>
  </si>
  <si>
    <t>Zahradní altán</t>
  </si>
  <si>
    <t>Vybudování altánu pro aktivity na školní zahradě</t>
  </si>
  <si>
    <t>ano</t>
  </si>
  <si>
    <t>Stavební povolení ano, v současnosti již propadlé</t>
  </si>
  <si>
    <t>Konvektomat</t>
  </si>
  <si>
    <t>Nákup konvektomatu do školní kuchyně</t>
  </si>
  <si>
    <t>Oprava chodníků</t>
  </si>
  <si>
    <t xml:space="preserve"> Oprava chodníků na všech školních zahradách včetně obrubníků</t>
  </si>
  <si>
    <t>Plot</t>
  </si>
  <si>
    <t>Rekonstrukce plotu okolo obou budov školky, výměna vjezdových vrat - zničené rzí</t>
  </si>
  <si>
    <t>Zateplení</t>
  </si>
  <si>
    <t>Zateplení budov a případně využití plochých střech k solárnímu ohřevu teplé vody, fotovaltaika</t>
  </si>
  <si>
    <t>Mateřská škola Kameňáček, Ústí nad Labem, Kamenná 1430/1, příspěvková organizace</t>
  </si>
  <si>
    <t>70225982</t>
  </si>
  <si>
    <t>107569086</t>
  </si>
  <si>
    <t>600085104</t>
  </si>
  <si>
    <t>Oplocení objektu MŠ</t>
  </si>
  <si>
    <t>vybudování nového plotu okolo pozemku MŠ</t>
  </si>
  <si>
    <t>předběžná cenová nabídka</t>
  </si>
  <si>
    <t>Interaktivní tabule do tříd</t>
  </si>
  <si>
    <t>pořízení interaktivních tabulí do tříd</t>
  </si>
  <si>
    <t>Obnova herních prvků na zahradě</t>
  </si>
  <si>
    <t>zabudování venkovní trampolíny, zahradní sestavy, pítka, mlhoviště, hry s vodou</t>
  </si>
  <si>
    <t>pořízení konvektomatu do školní kuchyně</t>
  </si>
  <si>
    <t>Bezbariérový přístup</t>
  </si>
  <si>
    <t>stavební úpravy pro bezbariérový přístup do MŠ</t>
  </si>
  <si>
    <t>Obnova podlahových krytin</t>
  </si>
  <si>
    <t>Výměna podlahových krytin na 2 třídách a 3 šatnách</t>
  </si>
  <si>
    <t>Klimatizace do tříd</t>
  </si>
  <si>
    <t>Pořízení klimatizačních jednotek do tříd</t>
  </si>
  <si>
    <t>Mateřská škola Kytička, Ústí nad Labem, Pod Vodojemem 313/3B, příspěvková organizace</t>
  </si>
  <si>
    <t>44555253</t>
  </si>
  <si>
    <t>102765600</t>
  </si>
  <si>
    <t>600085023</t>
  </si>
  <si>
    <t>Moderní prostředí pro malé děti</t>
  </si>
  <si>
    <t>Rekonstrukce 4  tříd  - obnova nábytku, tělocvičného náčiní, rekonstrukce prostor - drobné stavební úpravy</t>
  </si>
  <si>
    <t>Internet pro předškoláky</t>
  </si>
  <si>
    <t>Napojení na novou optickou síť, která bude zbudována v létě 2022. Rozvod nových kabelů po mateřské škole a zajištění kvalitního internetového připojení.</t>
  </si>
  <si>
    <t>Zahrada pro sport</t>
  </si>
  <si>
    <t>Rekonstrukce, inovace na školní zahradě - obnova komponetů a jejich rozšiřování.</t>
  </si>
  <si>
    <t>Kytička v novém</t>
  </si>
  <si>
    <t>Celková rekonstrukce budovy a pozemků- nová elektroinstalace, zateplení a nová fasáda, nová střecha, rekonstrukce odpadů, rekonstrukce chodníků, nové oplocení</t>
  </si>
  <si>
    <t>Mateřská škola Pastelka, Ústí nad Labem, Horní 195, příspěvková organizace</t>
  </si>
  <si>
    <t>70201013</t>
  </si>
  <si>
    <t>102789291</t>
  </si>
  <si>
    <t>600085040</t>
  </si>
  <si>
    <t>Chodníky na školní zahradě</t>
  </si>
  <si>
    <t xml:space="preserve"> Oprava chodníků na školních zahradách</t>
  </si>
  <si>
    <t>Oplocení MŠ</t>
  </si>
  <si>
    <t>Vybudování nového plotu okolo pozemku MŠ</t>
  </si>
  <si>
    <t>Vybudování klimatizace do tříd</t>
  </si>
  <si>
    <t>Mateřská škola Pohádka, Ústí nad Labem, Bezručova 323/7, příspěvková organizace</t>
  </si>
  <si>
    <t>72744651</t>
  </si>
  <si>
    <t>107569655</t>
  </si>
  <si>
    <t>600085163</t>
  </si>
  <si>
    <t>Oprava školní zahrady: "bazének"</t>
  </si>
  <si>
    <t>Otlučení a vyspravení omítek
vybourání a dobetonování věnců
očištění a penetrace ploch
natažení ploch kamenným kobercem
vyrovnání podkladu štěrkodrtí
montáž a dodávka pryžových dlaždic 1000x1000mm  tl. 40mm z červené a zelené barvy   50/50
montáž laviček 12 ks délky 1m z plastových plotovek
přesun hmot a odvoz suti</t>
  </si>
  <si>
    <t>Mateřská škola Skřivánek, Ústí nad Labem, Stříbrnické nivy 2429/6, příspěvková organizace</t>
  </si>
  <si>
    <t>70225940</t>
  </si>
  <si>
    <t>107569213</t>
  </si>
  <si>
    <t>600085228</t>
  </si>
  <si>
    <t>Odstavná plocha v MŠ Skřivánek a nákup konvektomatu</t>
  </si>
  <si>
    <t>Vybudování odstavné plochy a nákup konvektomatu do školní kuchyně</t>
  </si>
  <si>
    <t>Mateřská škola Motýlek, Ústí nad Labem, Keplerova 782/26, příspěvková organizace</t>
  </si>
  <si>
    <t>70200998</t>
  </si>
  <si>
    <t>102565325</t>
  </si>
  <si>
    <t>600085287</t>
  </si>
  <si>
    <t>Učíme se venku</t>
  </si>
  <si>
    <t>Vytvoření venkovní učebny  i se zastřešením na zahradě MŠ pro 40 dětí  - na straně pavilonu B</t>
  </si>
  <si>
    <t>Přírodní zahrada Motýlek</t>
  </si>
  <si>
    <t>Úprava zahrady s vytvořením přírodních prvků pro děti se zaměřením na enviromentální vzdělávání , ale i pohyb</t>
  </si>
  <si>
    <t>Sportovní a dopravní hřiště MŠ Motýlek</t>
  </si>
  <si>
    <t xml:space="preserve">Vytvoření na zahradě MŠ- prostor pro sportovní činnost s dopravní výukou - dvě hřiště - 1. s umělým povrchem a 2.  hřiště pro dopravní výuku </t>
  </si>
  <si>
    <t>Tělocvična a ateliér MŠ Motýlek</t>
  </si>
  <si>
    <t>Vytvoření vnitřní tělocvičny s ateliérem pro děti  - nástavba  prostoru nad hospodářským pavilonem - využití volné plochy nad hospodářským pavilonem pro sportovní  činnost dětí uvnitř, ale i pro další zájmové činnosti dětí (taneční, divadelní, výtvarné a pracovní činnosti), pro vzdělávání digitálním činnostem</t>
  </si>
  <si>
    <t>Zateplení budovy MŠ Motýlek</t>
  </si>
  <si>
    <t>Budova je již zvenku velmi zchátralá, zanedbaná, zatéká do tříd (hrozí zatékání vody i do elektřiny), opakovaně projednáváno s KHS s nařízením odstranění závad - hrozí uzavření tříd v případě další závady na třídě</t>
  </si>
  <si>
    <t>jednáno s KHS, požadavek KHS bude v nejbližší době dodán</t>
  </si>
  <si>
    <t>Výměna oken MŠ Motýlek</t>
  </si>
  <si>
    <t>Okna jsou v roce 2006 vyměněna, avšak zjištěno, že jsou dřevěná - do budovy fouká, nízké teplota uvnitř budovy- přitom vysoké náklady</t>
  </si>
  <si>
    <t>Snížení energetické náročnosti budovy</t>
  </si>
  <si>
    <t xml:space="preserve">Rekonstrukce topení v budově - rozdělení topného systému na 3 okruhy a instalace regulační hlavice radiátorů v celé MŠ </t>
  </si>
  <si>
    <t>Mateřská škola Stříbrníky, Ústí nad Labem, Stříbrnická 3032/6, příspěvková organizace</t>
  </si>
  <si>
    <t>70225958</t>
  </si>
  <si>
    <t xml:space="preserve">107569493 </t>
  </si>
  <si>
    <t>600085261</t>
  </si>
  <si>
    <t xml:space="preserve">Zateplení a rekonstrukce fasády celé mateřské školy - zlepšení celkového stavu a snížení energetické náročnosti budovy, rekonstrukce střechy, rekonstrukce topení v budově - rozdělení topného systému na 3 okruhy a instalace regulační hlavice radiátorů v celé MŠ </t>
  </si>
  <si>
    <t>Rekonstruce prádelny</t>
  </si>
  <si>
    <t>kompletní rekonstrukce původní prádelny v MŠ</t>
  </si>
  <si>
    <t>Mateřská škola Zvoneček, Ústí nad Labem, Školní 623/17, příspěvková organizace</t>
  </si>
  <si>
    <t>44555261</t>
  </si>
  <si>
    <t>107569515</t>
  </si>
  <si>
    <t>600085449</t>
  </si>
  <si>
    <t>Konventomat</t>
  </si>
  <si>
    <t>Pořízení Konventomatu elektrického Advance plus pro potřeby školní kuchyně</t>
  </si>
  <si>
    <t>Oplocení</t>
  </si>
  <si>
    <t xml:space="preserve">Nové oplocení včetně podezdívky, vjezdových vrat a vstupních vrátek </t>
  </si>
  <si>
    <t>Herní prvky</t>
  </si>
  <si>
    <t>Pořízení nových herních prvků na školní zahradu</t>
  </si>
  <si>
    <t>Obnova IT techniky</t>
  </si>
  <si>
    <t xml:space="preserve">Zakoupení nové IT techniky včetně rozvodu sítě wifi </t>
  </si>
  <si>
    <t>Mateřská škola, Ústí nad Labem, Vinařská 737/10, příspěvková organizace</t>
  </si>
  <si>
    <t>72744979</t>
  </si>
  <si>
    <t>107569027</t>
  </si>
  <si>
    <t>600085244</t>
  </si>
  <si>
    <t>Modernizace školní kuchyně</t>
  </si>
  <si>
    <t>Nákup konvektomatu na 50 - 80 jídel</t>
  </si>
  <si>
    <t>Mateřská škola, Ústí nad Labem, Vojanova 594/34, příspěvková organizace</t>
  </si>
  <si>
    <t>70225966</t>
  </si>
  <si>
    <t>107569264</t>
  </si>
  <si>
    <t>600085252</t>
  </si>
  <si>
    <t>Vybavení školní zahrady</t>
  </si>
  <si>
    <t>Průlezky, balanční prvky, lezecká stěna, sportovní náčiní</t>
  </si>
  <si>
    <t>Pořízení klimatizace do tříd</t>
  </si>
  <si>
    <t>Vybavení tříd nábytkem</t>
  </si>
  <si>
    <t>Pořízení skříněk</t>
  </si>
  <si>
    <t>Mateřská škola, Ústí nad Labem, 5. května 53, příspěvková organizace</t>
  </si>
  <si>
    <t>Oprava školní zahrady</t>
  </si>
  <si>
    <t>Oprava cesty na zahradu, vyrovnání profilu zahrady hlínou (+zasetí trávy)</t>
  </si>
  <si>
    <t>Mateřská škola U plavecké Haly, Ústí nad Labem, Na Spálence 102/27, příspěvková organizace</t>
  </si>
  <si>
    <t>70225893</t>
  </si>
  <si>
    <t>107569167</t>
  </si>
  <si>
    <t>6000085309</t>
  </si>
  <si>
    <t>JURTA</t>
  </si>
  <si>
    <t xml:space="preserve">JURTA - pořízení ojedinělého venkovního vzdělávacího, setkávacího prostoru </t>
  </si>
  <si>
    <t>OPLOCENÍ</t>
  </si>
  <si>
    <t>oprava podezdívky a polí plotu</t>
  </si>
  <si>
    <t>NOVÁ STŘECHA</t>
  </si>
  <si>
    <t>nová střecha, zajištění úspor energií</t>
  </si>
  <si>
    <t>VYBAVENÍ ZAHRADY</t>
  </si>
  <si>
    <t>SOLÁRNÍ PANELY</t>
  </si>
  <si>
    <t>Pořízení solárních panelů na střechu venkovního přístřešku s využitím osvětlení cest na zahradě MŠ</t>
  </si>
  <si>
    <t>Mateřská škola Pomněnka, Ústí nad Labem, Přemyslovců 652/14, příspěvková organizace</t>
  </si>
  <si>
    <t>Zabudování  klimatizací do tříd</t>
  </si>
  <si>
    <t>nové oplocení pozemku MŠ</t>
  </si>
  <si>
    <t>Nové oplocení včetně podezdívky - rekonstrukce i vstupních bran</t>
  </si>
  <si>
    <t>Mateřská škola Skalnička, Ústí nad Labem, Peškova 526, příspěvková organizace</t>
  </si>
  <si>
    <t>70225915</t>
  </si>
  <si>
    <t>102789274</t>
  </si>
  <si>
    <t>600085031</t>
  </si>
  <si>
    <t>Rekonstrukce střechy, zateplení budovy</t>
  </si>
  <si>
    <t>Oplocení, chodníky</t>
  </si>
  <si>
    <t xml:space="preserve">Nátěr a oprava plotu, oprava chodníků </t>
  </si>
  <si>
    <t>obnova přípravných kuchyněk</t>
  </si>
  <si>
    <t>Oprava, obnova, pořízení nového vybavení do přípravných kuchyněk ve třech třídách, výměna lina</t>
  </si>
  <si>
    <t>oprava zahradního domku</t>
  </si>
  <si>
    <t>Oprava zahradního domku + nátěr</t>
  </si>
  <si>
    <t>Mateřská škola Střekov, Ústí nad Labem, Sukova 1174/1, příspěvková organizace</t>
  </si>
  <si>
    <t>70225974</t>
  </si>
  <si>
    <t>107569451</t>
  </si>
  <si>
    <t>600085112</t>
  </si>
  <si>
    <t>Nákup herních prvků, oprava a natření herních prvků, oprava vstupní brány. Celková rekonstrukce pískoviště, včetně výměny písku a zhotovení sedacích ploch. Vybudování zatřešení nad pískovištěm a zhotovení venkovní učebny. Zhotovení tartanové herní plochy. Vytvoření oddělující zábrany před svahem - plot.</t>
  </si>
  <si>
    <t>Mateřská škola Vyhlídka, Ústí nad Labem, Rozcetsí 786/2,  příspěvková organizace</t>
  </si>
  <si>
    <t>70225931</t>
  </si>
  <si>
    <t>102765561</t>
  </si>
  <si>
    <t>600085171</t>
  </si>
  <si>
    <t>Pořízení klimatizace do horních tříd</t>
  </si>
  <si>
    <t xml:space="preserve">102765561 </t>
  </si>
  <si>
    <t>Základní škola Ústí nad Labem, Mírová 2734/4, příspěvková organizace</t>
  </si>
  <si>
    <t>Statutární město Ústí nad Labem</t>
  </si>
  <si>
    <t>Multifunkční prostor pro zájmové aktivity</t>
  </si>
  <si>
    <t>Rekonstrukce prostor, rozvody sítí a stavební úpravy za účelem vybudování prostoru pro robotiku</t>
  </si>
  <si>
    <t>Rekonstrukce cvičné kuchyňky</t>
  </si>
  <si>
    <t>modernizace prostor cvičné kuchyňky - nákup vybavení, rekonstrukce prostor, rozvody sítí</t>
  </si>
  <si>
    <t>částečné</t>
  </si>
  <si>
    <t>ZŠ Mírová - úspora energií (metoda EPC a OPŽP)</t>
  </si>
  <si>
    <t>zateplení budovy, kompletní výměna oken, výměna osvětlení, regulace vytápění, fotovoltaika</t>
  </si>
  <si>
    <t>Školní družina 21. století</t>
  </si>
  <si>
    <t>Modernizace kluboven školní družiny (6x), vybavení ergonomickým nábytkem, úložné prostory</t>
  </si>
  <si>
    <t>Základní škola Ústí nad Labem, Neštěmická 787/38, příspěvková organizace</t>
  </si>
  <si>
    <t xml:space="preserve">modernizace učebny přírodních věd (stavební úpravy, nábytek, vybavení) a kabinetu, konektivita školy, bezbariérové WC a schodolez </t>
  </si>
  <si>
    <t>není nutné</t>
  </si>
  <si>
    <t>044226268</t>
  </si>
  <si>
    <t>Přírodní zahrady</t>
  </si>
  <si>
    <t>úprava školní zahrady před pavilonem 1. stupně: vytvoření klidové a vzdělávací části zahrady s naučnou stezkou, broukovištěm, skalkou, záhony, jezírkem</t>
  </si>
  <si>
    <t>studie proveditelnosti včetně rozpočtu</t>
  </si>
  <si>
    <t>Rekonstrukce veřejně přístupného sportoviště na ZŠ Neštěmická - ÚSTÍ NAD LABEM</t>
  </si>
  <si>
    <t>Vybudování sportovního areálu - víceúčelové hřiště, atletická, in-line dráha, venkovní posilovna, dětské hřiště, hřiště pro malou kopanou, zázemí sportoviště</t>
  </si>
  <si>
    <t>zpracována PD pro stavební povolení</t>
  </si>
  <si>
    <t>zahájení řízení pro stavební povolení</t>
  </si>
  <si>
    <t>Základní škola Ústí nad Labem, Palachova 400/37, příspěvková organizace</t>
  </si>
  <si>
    <t>44553153</t>
  </si>
  <si>
    <t>102517231</t>
  </si>
  <si>
    <t>600085651</t>
  </si>
  <si>
    <t>Modernizace jazykové a IT učebny na Základní škole Ústí
nad Labem, Palachova 400/37, příspěvková organizace</t>
  </si>
  <si>
    <t>modernizace společné učebny cizích jazyků a IT (stavební úpravy, nábytek, vybavení), konektivita školy, bezbariérové WC a bezbariérový přístup a schodolez</t>
  </si>
  <si>
    <t>Základní škola Ústí nad Labem, Pod Vodojemem 323/3a, příspěvková organizace</t>
  </si>
  <si>
    <t>44553234</t>
  </si>
  <si>
    <t>102789282</t>
  </si>
  <si>
    <t>600085601</t>
  </si>
  <si>
    <t>ZŠ Pod Vodojemem - úspora energií (metoda EPC a OPŽP)</t>
  </si>
  <si>
    <t>Zateplení budovy, kompletní výměna oken, výměna osvětlení, regulace vytápění, fotovoltaika</t>
  </si>
  <si>
    <t>PD
probíhá výběr dodavatele</t>
  </si>
  <si>
    <t>Základní škola Ústí nad Labem, Rabasova 3282/3, příspěvková organizace</t>
  </si>
  <si>
    <t>44553145</t>
  </si>
  <si>
    <t>102517169</t>
  </si>
  <si>
    <t>600085643</t>
  </si>
  <si>
    <t>Zkvalitnění polytechnické výuky na ZŠ Rabasova, Ústí nad Labem</t>
  </si>
  <si>
    <t xml:space="preserve">vybudování nových výukových prostor pro polytechnicky zaměřenou výuku doplněnou o prvky robotiky a virtuální reality. Nová učebna umožní ve škole inovovat výukové metody a tím zkvalitnit výsledky vzdělávání žáků základní školy. Jedná se o 3 místnosti - dílnu, kabinet vč. přípravny a učebnu robotiky </t>
  </si>
  <si>
    <t>dle výzvy</t>
  </si>
  <si>
    <t>Vybudování venkovní učebny v areálu ZŠ Rabasova, Ústí nad Labem</t>
  </si>
  <si>
    <t>vybudování venkovní učebny, která bude žákům sloužit pro praktickou výuku předmětů s vazbou na rozvoj environmentálních a digitálních kompetencí. Předmětem investice bude novostavba moderní vzdušné učebny s přírodními prvky a její vybavení nábytkem a učebními pomůckami.</t>
  </si>
  <si>
    <t>investiční záměr, příprava na zpracování PD</t>
  </si>
  <si>
    <t>Modernizace přírodověné učebny</t>
  </si>
  <si>
    <t xml:space="preserve">Obsahem projektu je rekonstrukce současných nevyhovujících prostor pro výuku přírodních věd. V rámci projektu budou pořízeno nové vybavení učebny nábytkem, ICT a AV technickou, moderními učebními pomůckami a provedeny související stavební práce. </t>
  </si>
  <si>
    <t>NE</t>
  </si>
  <si>
    <t>Základní škola Ústí nad Labem, Stříbrnická 3031/4, příspěvková organizace</t>
  </si>
  <si>
    <t>44553196</t>
  </si>
  <si>
    <t>102565317</t>
  </si>
  <si>
    <t>600085724</t>
  </si>
  <si>
    <t xml:space="preserve">Rekonstrukce školní dílny pro polytechnickou výuku a zajištění konektivity školy </t>
  </si>
  <si>
    <t>Rekonstrukce učebny pro polytechnickou výuku a zajištění konektivity školy v souladu se Standardem konektivity IROP</t>
  </si>
  <si>
    <t>X</t>
  </si>
  <si>
    <t>záměr, cenový odhad</t>
  </si>
  <si>
    <t>Obnova školní družiny</t>
  </si>
  <si>
    <t>Rekonstrukce oddělení školní družiny a její vybavení nábytkem i pomůckami</t>
  </si>
  <si>
    <t>Vybudování venkovní  účebny v areálu školy</t>
  </si>
  <si>
    <t xml:space="preserve">Vybudování venkovní učebny v areálu školy </t>
  </si>
  <si>
    <t>Základní škola Ústí nad Labem, Školní náměstí 100/5, příspěvková organizace</t>
  </si>
  <si>
    <t>44553412</t>
  </si>
  <si>
    <t>102517274</t>
  </si>
  <si>
    <t>600085767</t>
  </si>
  <si>
    <t>Vestavba odborných učeben ZŠ Ústí nad Labem, Školní náměstí 100/5, p. o.</t>
  </si>
  <si>
    <t xml:space="preserve">Vestavba budovy školy s vybudováním jedné odborné učebny hudební výchovy a jedné multimediální učebny pro výuku cizích jazyků, vč. vybudování bezbariérového WC a zajíštění bezbariérového přístupu. </t>
  </si>
  <si>
    <t>Modernizace školních dílen</t>
  </si>
  <si>
    <t>Stavební úpravy odborné učebny dílen vč. pořízení vybavení pro výuku vč. zajištění bezbariérového přístupu</t>
  </si>
  <si>
    <t>Modernizace školní sítě</t>
  </si>
  <si>
    <t>Rozsáhlá modernizace školní sítě a zajištění konektivity školy v souladu se Standardem konektivity IROP</t>
  </si>
  <si>
    <t>Základní škola Ústí nad Labem, Vinařská 1016/6, příspěvková organizace</t>
  </si>
  <si>
    <t>44555229</t>
  </si>
  <si>
    <t xml:space="preserve">102656341 </t>
  </si>
  <si>
    <t>600085732</t>
  </si>
  <si>
    <t>Modernizace učeben jazyků a digitechnologií</t>
  </si>
  <si>
    <t>modernizace učeben jazyků a digitechnologií, včetně konektivity</t>
  </si>
  <si>
    <t xml:space="preserve">dle výzvy
</t>
  </si>
  <si>
    <t>není</t>
  </si>
  <si>
    <t>Átrium školy</t>
  </si>
  <si>
    <t>modernizace átria školy</t>
  </si>
  <si>
    <t>Základní škola Ústí nad Labem, Hluboká 150, příspěvková organizace</t>
  </si>
  <si>
    <t>Rekonstrukce sportovní haly</t>
  </si>
  <si>
    <t>Zateplení sportovní haly včetně střechy a prosklené stěny</t>
  </si>
  <si>
    <t>Rekonstrukce hlavní budovy školy</t>
  </si>
  <si>
    <t>Ústi nad Labem</t>
  </si>
  <si>
    <t>Oprava střechy a fasády</t>
  </si>
  <si>
    <t>Rekonstrukce půdního prostoru hlavní budovy školy</t>
  </si>
  <si>
    <t>Rekonstrukce půdního prostoru na odborné učebny</t>
  </si>
  <si>
    <t>Přestavba florbalového hřiště</t>
  </si>
  <si>
    <t>Ústí nad labem</t>
  </si>
  <si>
    <t>Přestavba florbalového hřiště na prostředí pro školní družinu</t>
  </si>
  <si>
    <t>Modernizace učebny IT</t>
  </si>
  <si>
    <t>Výměna techniky (PC), výměna nábytku a jeho rozmístění. Učebna nesplňuje současné nároky na výuku nové informatiky.</t>
  </si>
  <si>
    <t>Základní škola Ústí nad Labem, Vojnovičova 620/5, příspěvková organizace</t>
  </si>
  <si>
    <t>Vybudování jazykové učebny a rekonstrukce učebny IT</t>
  </si>
  <si>
    <t>vybudování jazykové učebny a rekonstrukce učebny IT, vybavení učeben, konektivita</t>
  </si>
  <si>
    <t>Vybudování školního sportovního areálu</t>
  </si>
  <si>
    <t>Vybudování víceúčelového hřiště, atletické dráhy a sektorů pro skok daleký.</t>
  </si>
  <si>
    <t>zrpacována realizační PD + rozpočet</t>
  </si>
  <si>
    <t>Vybudování zázemí pro školní klub</t>
  </si>
  <si>
    <t>Přebudování prostor učebny pro účely školního klubu, zastřešení venkovního prostoru před školním klubem s propojením s vnitřními prostory klubu</t>
  </si>
  <si>
    <t xml:space="preserve">Základní škola Ústí nad Labem, Anežky České 702/17, p. o. </t>
  </si>
  <si>
    <t>102565333</t>
  </si>
  <si>
    <t>600085686</t>
  </si>
  <si>
    <t>Modernizace učebny polytechnického vzdělávání</t>
  </si>
  <si>
    <t>Modernizace učebny pracovních činností - dílen</t>
  </si>
  <si>
    <t>Modernizace přírodovědné a IT učebny na ZŠ Neštěmická, ÚL</t>
  </si>
  <si>
    <t> 044226241</t>
  </si>
  <si>
    <t>44226268</t>
  </si>
  <si>
    <t>600085635</t>
  </si>
  <si>
    <r>
      <t xml:space="preserve">Výdaje projektu </t>
    </r>
    <r>
      <rPr>
        <sz val="10"/>
        <color theme="1"/>
        <rFont val="Calibri Light"/>
        <family val="2"/>
        <charset val="238"/>
        <scheme val="major"/>
      </rPr>
      <t xml:space="preserve">v Kč </t>
    </r>
    <r>
      <rPr>
        <vertAlign val="superscript"/>
        <sz val="10"/>
        <color theme="1"/>
        <rFont val="Calibri Light"/>
        <family val="2"/>
        <charset val="238"/>
        <scheme val="major"/>
      </rPr>
      <t>1)</t>
    </r>
  </si>
  <si>
    <r>
      <t xml:space="preserve">Předpokládaný termín realizace </t>
    </r>
    <r>
      <rPr>
        <i/>
        <sz val="10"/>
        <color theme="1"/>
        <rFont val="Calibri Light"/>
        <family val="2"/>
        <charset val="238"/>
        <scheme val="major"/>
      </rPr>
      <t>měsíc, rok</t>
    </r>
  </si>
  <si>
    <r>
      <t>Typ projektu</t>
    </r>
    <r>
      <rPr>
        <sz val="10"/>
        <color theme="1"/>
        <rFont val="Calibri Light"/>
        <family val="2"/>
        <charset val="238"/>
        <scheme val="major"/>
      </rPr>
      <t xml:space="preserve"> </t>
    </r>
    <r>
      <rPr>
        <vertAlign val="superscript"/>
        <sz val="10"/>
        <color theme="1"/>
        <rFont val="Calibri Light"/>
        <family val="2"/>
        <charset val="238"/>
        <scheme val="major"/>
      </rPr>
      <t>2)</t>
    </r>
  </si>
  <si>
    <r>
      <t>navýšení kapacity MŠ / novostavba MŠ</t>
    </r>
    <r>
      <rPr>
        <vertAlign val="superscript"/>
        <sz val="10"/>
        <color theme="1"/>
        <rFont val="Calibri Light"/>
        <family val="2"/>
        <charset val="238"/>
        <scheme val="major"/>
      </rPr>
      <t>3)</t>
    </r>
    <r>
      <rPr>
        <sz val="10"/>
        <color theme="1"/>
        <rFont val="Calibri Light"/>
        <family val="2"/>
        <charset val="238"/>
        <scheme val="maj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</si>
  <si>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 Light"/>
        <family val="2"/>
        <charset val="238"/>
        <scheme val="major"/>
      </rPr>
      <t>4)</t>
    </r>
  </si>
  <si>
    <r>
      <t xml:space="preserve">Výdaje projektu  </t>
    </r>
    <r>
      <rPr>
        <sz val="10"/>
        <color theme="1"/>
        <rFont val="Calibri Light"/>
        <family val="2"/>
        <charset val="238"/>
        <scheme val="major"/>
      </rPr>
      <t xml:space="preserve">v Kč </t>
    </r>
    <r>
      <rPr>
        <i/>
        <vertAlign val="superscript"/>
        <sz val="10"/>
        <color theme="1"/>
        <rFont val="Calibri Light"/>
        <family val="2"/>
        <charset val="238"/>
        <scheme val="major"/>
      </rPr>
      <t>1)</t>
    </r>
  </si>
  <si>
    <r>
      <t>Typ projektu</t>
    </r>
    <r>
      <rPr>
        <sz val="10"/>
        <color rgb="FFFF0000"/>
        <rFont val="Calibri Light"/>
        <family val="2"/>
        <charset val="238"/>
        <scheme val="major"/>
      </rPr>
      <t xml:space="preserve"> </t>
    </r>
    <r>
      <rPr>
        <vertAlign val="superscript"/>
        <sz val="10"/>
        <color theme="1"/>
        <rFont val="Calibri Light"/>
        <family val="2"/>
        <charset val="238"/>
        <scheme val="major"/>
      </rPr>
      <t>2)</t>
    </r>
  </si>
  <si>
    <r>
      <t xml:space="preserve">z toho předpokládané výdaje </t>
    </r>
    <r>
      <rPr>
        <sz val="10"/>
        <rFont val="Calibri Light"/>
        <family val="2"/>
        <charset val="238"/>
        <scheme val="major"/>
      </rPr>
      <t>EFRR</t>
    </r>
  </si>
  <si>
    <t xml:space="preserve">zázemí pro školní poradenské pracoviště </t>
  </si>
  <si>
    <r>
      <t>přírodní vědy</t>
    </r>
    <r>
      <rPr>
        <vertAlign val="superscript"/>
        <sz val="10"/>
        <color theme="1"/>
        <rFont val="Calibri Light"/>
        <family val="2"/>
        <charset val="238"/>
        <scheme val="major"/>
      </rPr>
      <t>3)</t>
    </r>
    <r>
      <rPr>
        <sz val="10"/>
        <color theme="1"/>
        <rFont val="Calibri Light"/>
        <family val="2"/>
        <charset val="238"/>
        <scheme val="major"/>
      </rPr>
      <t xml:space="preserve"> 
</t>
    </r>
  </si>
  <si>
    <r>
      <t>polytech. vzdělávání</t>
    </r>
    <r>
      <rPr>
        <vertAlign val="superscript"/>
        <sz val="10"/>
        <color theme="1"/>
        <rFont val="Calibri Light"/>
        <family val="2"/>
        <charset val="238"/>
        <scheme val="major"/>
      </rPr>
      <t>4)</t>
    </r>
  </si>
  <si>
    <r>
      <t>práce s digi. tech.</t>
    </r>
    <r>
      <rPr>
        <vertAlign val="superscript"/>
        <sz val="10"/>
        <color theme="1"/>
        <rFont val="Calibri Light"/>
        <family val="2"/>
        <charset val="238"/>
        <scheme val="major"/>
      </rPr>
      <t>5)</t>
    </r>
    <r>
      <rPr>
        <sz val="10"/>
        <color theme="1"/>
        <rFont val="Calibri Light"/>
        <family val="2"/>
        <charset val="238"/>
        <scheme val="major"/>
      </rPr>
      <t xml:space="preserve">
</t>
    </r>
  </si>
  <si>
    <r>
      <rPr>
        <sz val="10"/>
        <rFont val="Calibri Light"/>
        <family val="2"/>
        <charset val="238"/>
        <scheme val="major"/>
      </rPr>
      <t>Vybudování venkovní učebny</t>
    </r>
    <r>
      <rPr>
        <strike/>
        <sz val="10"/>
        <rFont val="Calibri Light"/>
        <family val="2"/>
        <charset val="238"/>
        <scheme val="major"/>
      </rPr>
      <t xml:space="preserve">  </t>
    </r>
  </si>
  <si>
    <r>
      <rPr>
        <sz val="10"/>
        <rFont val="Calibri Light"/>
        <family val="2"/>
        <charset val="238"/>
        <scheme val="major"/>
      </rPr>
      <t>Vybudování multimediální učebny</t>
    </r>
    <r>
      <rPr>
        <strike/>
        <sz val="10"/>
        <rFont val="Calibri Light"/>
        <family val="2"/>
        <charset val="238"/>
        <scheme val="major"/>
      </rPr>
      <t xml:space="preserve">  </t>
    </r>
  </si>
  <si>
    <r>
      <rPr>
        <b/>
        <sz val="10"/>
        <rFont val="Calibri Light"/>
        <family val="2"/>
        <charset val="238"/>
        <scheme val="major"/>
      </rPr>
      <t xml:space="preserve">návrh řešení, </t>
    </r>
    <r>
      <rPr>
        <sz val="10"/>
        <rFont val="Calibri Light"/>
        <family val="2"/>
        <charset val="238"/>
        <scheme val="major"/>
      </rPr>
      <t>příprava PD</t>
    </r>
  </si>
  <si>
    <t>stručný popis, např. zpracovaná PD, zajištěné výkupy, výber dodavatele</t>
  </si>
  <si>
    <r>
      <t>Výdaje projektu</t>
    </r>
    <r>
      <rPr>
        <b/>
        <i/>
        <sz val="10"/>
        <color theme="1"/>
        <rFont val="Calibri Light"/>
        <family val="2"/>
        <charset val="238"/>
        <scheme val="major"/>
      </rPr>
      <t xml:space="preserve"> </t>
    </r>
    <r>
      <rPr>
        <sz val="10"/>
        <color theme="1"/>
        <rFont val="Calibri Light"/>
        <family val="2"/>
        <charset val="238"/>
        <scheme val="major"/>
      </rPr>
      <t xml:space="preserve">v Kč </t>
    </r>
    <r>
      <rPr>
        <vertAlign val="superscript"/>
        <sz val="10"/>
        <color theme="1"/>
        <rFont val="Calibri Light"/>
        <family val="2"/>
        <charset val="238"/>
        <scheme val="major"/>
      </rPr>
      <t>1)</t>
    </r>
  </si>
  <si>
    <r>
      <t xml:space="preserve">Typ projektu </t>
    </r>
    <r>
      <rPr>
        <vertAlign val="superscript"/>
        <sz val="10"/>
        <color theme="1"/>
        <rFont val="Calibri Light"/>
        <family val="2"/>
        <charset val="238"/>
        <scheme val="major"/>
      </rPr>
      <t>2)</t>
    </r>
  </si>
  <si>
    <r>
      <t>z toho předpokládané výdaje</t>
    </r>
    <r>
      <rPr>
        <sz val="10"/>
        <color rgb="FFFF0000"/>
        <rFont val="Calibri Light"/>
        <family val="2"/>
        <charset val="238"/>
        <scheme val="major"/>
      </rPr>
      <t xml:space="preserve"> </t>
    </r>
    <r>
      <rPr>
        <sz val="10"/>
        <color theme="1"/>
        <rFont val="Calibri Light"/>
        <family val="2"/>
        <charset val="238"/>
        <scheme val="major"/>
      </rPr>
      <t>EFRR</t>
    </r>
  </si>
  <si>
    <r>
      <t>práce s digitálními tech.</t>
    </r>
    <r>
      <rPr>
        <vertAlign val="superscript"/>
        <sz val="10"/>
        <color theme="1"/>
        <rFont val="Calibri Light"/>
        <family val="2"/>
        <charset val="238"/>
        <scheme val="major"/>
      </rPr>
      <t>5)</t>
    </r>
    <r>
      <rPr>
        <sz val="10"/>
        <color theme="1"/>
        <rFont val="Calibri Light"/>
        <family val="2"/>
        <charset val="238"/>
        <scheme val="major"/>
      </rPr>
      <t xml:space="preserve">
</t>
    </r>
  </si>
  <si>
    <t>Fakultní základní škola Ústí nad Labem, České mládeže 230/2, příspěvková organizace</t>
  </si>
  <si>
    <t>Půdní vestavba FZŠ České mládeže</t>
  </si>
  <si>
    <t>Půdní vestavba s novými výukovými prostory a zázemím: učebna cizích jazyků, učebna ICT, atelier umění a polytechniky, laboratoř přírodních věd, komunitní místnost, dva kabinety, technické zázemí, hygienické zázemí.</t>
  </si>
  <si>
    <t>Zpracována studie dispozičního řešení půdní vestavby,  investiční záměr , rozpočet</t>
  </si>
  <si>
    <t>Modernizace učebny pro přírodní vědy</t>
  </si>
  <si>
    <t>Učebna  přírodních věd - rekonstrukce, stavební úpravy, modernizace  vybavení současné učebny chemie a fyziky včetně přilehlého skladu chemikálií - nábytek, učební pomůcky, oprava rozvodů vody a elektřiny.</t>
  </si>
  <si>
    <t>Projektová dokumentace je ve fázi realizace</t>
  </si>
  <si>
    <t>Modernizace učebny informatiky</t>
  </si>
  <si>
    <t>Modernizace učebny informatiky a multimediálních technologií (stavební úpravy, nábytek, vybavení) včetně  konektivity školy</t>
  </si>
  <si>
    <t>Základní a Mateřská škola Ústí nad Labem, Nová 1432/5, příspěvková organizace</t>
  </si>
  <si>
    <t>modernizace dvou učeben, cizích jazyků a digitechnologií (stavební úpravy, nábytek, vybavení), konektivita školy, bezbariérové WC a bezbariérový přístup a schodolez</t>
  </si>
  <si>
    <t>Modernizace učebny fyziky</t>
  </si>
  <si>
    <t>modernizace učebny fyziky (stavební úpravy, nábytek, vybavení)</t>
  </si>
  <si>
    <t>Modernizace učebny chemie</t>
  </si>
  <si>
    <t>modernizace učebny chemie (stavební úpravy, nábytek, vybavení)</t>
  </si>
  <si>
    <t>Základní škola a Mateřská škola Ústí nad Labem, Jitřní 277, příspěvková organizace</t>
  </si>
  <si>
    <t>Vybudování společného zázemí a šaten</t>
  </si>
  <si>
    <t>vybudování prostoru pro šatny</t>
  </si>
  <si>
    <t xml:space="preserve">ne </t>
  </si>
  <si>
    <t>Vybudování přírodní účebny - altán</t>
  </si>
  <si>
    <t>Výstavba venkovního altánu pro výuku v přírodě</t>
  </si>
  <si>
    <t>PD ano</t>
  </si>
  <si>
    <t>Modernizace jazykové a IT učebny</t>
  </si>
  <si>
    <t>Rekonstrukce ZŠ a MŠ Jitřní - Ústí nad Labem - Brná</t>
  </si>
  <si>
    <t>výměna oken, výměna tepelného zdroje, zateplení obvodového pláště, vybudování tělocvičny, vybudování školní družiny</t>
  </si>
  <si>
    <t>Půdní vestavba - odborné učebny</t>
  </si>
  <si>
    <t>Stavební úpravy na půdě - vybudování odborných učeben sloužících k výuce cizích jazyků, polytechnickému vzdělávání, výuce přírodních věd a práci s digitálními technologiemi. Zasí´tování nových učeben + vybavení nábytkem a moderními učebními pomůckami.</t>
  </si>
  <si>
    <t>Vybudování učebny přírodovědných předmětů</t>
  </si>
  <si>
    <t>Stavební úpravy dvou vedle sebe sousedících učeben - sloučení v jednu místnost, vybudování zázemí pro výuku přírodovědných předmětů pro 1. stupeň, zasíťování místnosti + vybavení učebny technikou a moderními učebními pomůckami. Jedná se o budovu B</t>
  </si>
  <si>
    <t>Revitalizace učebny chemie a fyziky</t>
  </si>
  <si>
    <t>Modernizace vybavení současné učebny chemie a fyziky včetně přilehlého skladu - nábytek, učební pomůcky, oprava rozvodů vody a elektřiny k žákovským stolům. Jedná se o budovu A</t>
  </si>
  <si>
    <t xml:space="preserve">Vybudování učebny v přírodě </t>
  </si>
  <si>
    <t>Výstavba jurty s místy pro sezení žáků, zázemí pro vyučujícího a naučné stezky v jejím okolí  - učebna bude sloužit k výuce přírodovědných předmětů, badatelství, enviromentální výchově; připojení k bezdrátové wi-fi síti.</t>
  </si>
  <si>
    <t>Základní škola a Základní umělecká škola Ústí nad Labem, Husova 349/19, příspěvková organizace</t>
  </si>
  <si>
    <t>Rekonstrukce školního hřiště</t>
  </si>
  <si>
    <t>hřiště s tartanovým povrchem - volejbal a atletická dráha, doskočiště</t>
  </si>
  <si>
    <t>Výměna oken a dveří</t>
  </si>
  <si>
    <t>Výměna stávajících oken a dveří v budovách školy</t>
  </si>
  <si>
    <t>zpracovávána PD</t>
  </si>
  <si>
    <t xml:space="preserve">Snížení energetické náročnosti budovy </t>
  </si>
  <si>
    <t>zateplení budovy školy, fasáda</t>
  </si>
  <si>
    <t>Vnitřní konektivita školy</t>
  </si>
  <si>
    <t xml:space="preserve">vybudování bezpečné bezdrátové sítě v obou budovách školy dle Standardu konektivity škol - IROP </t>
  </si>
  <si>
    <t>Základní škola Ústí nad Labem, E. Krásnohorské 3084/8, příspěvková organizace</t>
  </si>
  <si>
    <t>Vybudování moderní školní družiny</t>
  </si>
  <si>
    <t>Zastřešením pavilonu U1 získat vhodnější  a účelnější  prostor pro umístění 8 oddělení školní družiny a navýšit tak kapacitu školní družiny o 40 míst..</t>
  </si>
  <si>
    <t>Revitalizace školního sportovního areálu</t>
  </si>
  <si>
    <t>Vybudování nového umělého povrchu víceúčelového hřiště, povrchu atletické dráhy a sektorů pro skok vysoký, daleký, hod oštěpem a vrh koulí. Revitalizace travnatého povrchu fotbalového hřiště uvnitř atletické dráhy. Vybudování 2 kurtů na beach volejbal v prostoru bývalého basketbalového hřiště.</t>
  </si>
  <si>
    <t>Základní škola Ústí nad Labem, Karla IV. 1024/19, příspěvková organizace</t>
  </si>
  <si>
    <t>Interaktivní učebna fyziky</t>
  </si>
  <si>
    <t>Víceúčelové sportoviště</t>
  </si>
  <si>
    <t>Provést rekonstrukci víceúčelového dřiště a běžecké dráhy</t>
  </si>
  <si>
    <t>Dětské hřiště</t>
  </si>
  <si>
    <t>vybudování dětského hřiště pro potřeby školní družiny</t>
  </si>
  <si>
    <t>Vybudovat novou moderní učebnu fyziky (dvě místnosti interaktivní učebna + laboratoř)</t>
  </si>
  <si>
    <t>……………………………………………………………………………..</t>
  </si>
  <si>
    <t>předseda Řídicího výboru MAP</t>
  </si>
  <si>
    <t>PaedDr. Jan Eichler</t>
  </si>
  <si>
    <t>Schváleno v Ústí nad Labem, dne 29. 11. 2023 Řídicím výborem MAP.</t>
  </si>
  <si>
    <t>Vybudování nahrávacího studia v ZUŠ Chabařovice</t>
  </si>
  <si>
    <t>Modernizace půdních prostor ZUŠ Chabařovice</t>
  </si>
  <si>
    <t>Vybudování výtvarného ateliéru a nahrávacího studia v půdním prostoru školy</t>
  </si>
  <si>
    <t xml:space="preserve"> Strategický rámec MAP - seznam investičních priorit v neformálním a zájmovém vzdělávání a ZUŠ verze 10.0 (29.11.2023)</t>
  </si>
  <si>
    <t>Strategický rámec MAP - seznam investičních priorit ZŠ (2021-2027) verze 10.0 (29.11.2023)</t>
  </si>
  <si>
    <t>Strategický rámec MAP - seznam investičních priorit MŠ (2021 - 2027) verze 10.0 (29.11.2023)</t>
  </si>
  <si>
    <t>Vybudování nahrávacího studia</t>
  </si>
  <si>
    <t>Úprava areálu školy (školní zahrady) - rekonstrukce chodníků, rekonstrukce oplocení, úprava zeleně, svod a sběr dešťové vody, úprava herních prvků. Rekonstrukce oplocení.  Renovace stávajících herních prvků a rozšíření o nové herní prvky. Vybudování prvků pro vzdělávání venku.</t>
  </si>
  <si>
    <t>Snížení energetické náročnosti budovy školy - Výměna zdrojů vytápění v budovách ZŠ i MŠ. Záchyt a využití dešťové vody. Vybudování solární a větrné elektrárny.</t>
  </si>
  <si>
    <r>
      <t xml:space="preserve">Rekonstrukce částí toalet </t>
    </r>
    <r>
      <rPr>
        <b/>
        <i/>
        <sz val="10"/>
        <rFont val="Calibri Light"/>
        <family val="2"/>
        <charset val="238"/>
        <scheme val="major"/>
      </rPr>
      <t>Částečně realizováno.</t>
    </r>
  </si>
  <si>
    <r>
      <t xml:space="preserve">Rekonstrukce toalet 2. stupně, Vybudování toalety v 1. patře MŠ, </t>
    </r>
    <r>
      <rPr>
        <i/>
        <strike/>
        <sz val="10"/>
        <rFont val="Calibri Light"/>
        <family val="2"/>
        <charset val="238"/>
        <scheme val="major"/>
      </rPr>
      <t>rekonstrukce toalet v zázemí správních zaměstnanců</t>
    </r>
    <r>
      <rPr>
        <i/>
        <sz val="10"/>
        <rFont val="Calibri Light"/>
        <family val="2"/>
        <charset val="238"/>
        <scheme val="major"/>
      </rPr>
      <t xml:space="preserve">. </t>
    </r>
  </si>
  <si>
    <r>
      <t xml:space="preserve">zpracována realizační PD </t>
    </r>
    <r>
      <rPr>
        <b/>
        <sz val="10"/>
        <rFont val="Calibri Light"/>
        <family val="2"/>
        <charset val="238"/>
        <scheme val="major"/>
      </rPr>
      <t>+ rozpočet</t>
    </r>
  </si>
  <si>
    <r>
      <t xml:space="preserve">Zpracována ealizační PD </t>
    </r>
    <r>
      <rPr>
        <i/>
        <sz val="10"/>
        <rFont val="Calibri Light"/>
        <family val="2"/>
        <charset val="238"/>
        <scheme val="major"/>
      </rPr>
      <t xml:space="preserve">+ </t>
    </r>
    <r>
      <rPr>
        <sz val="10"/>
        <rFont val="Calibri Light"/>
        <family val="2"/>
        <charset val="238"/>
        <scheme val="major"/>
      </rPr>
      <t>rozpočet</t>
    </r>
  </si>
  <si>
    <t>Rekonstrukce a modernizace tříd a herny</t>
  </si>
  <si>
    <t>Vybudování zahradní učebny v MŠ Bělehradská</t>
  </si>
  <si>
    <t>Naučná stezka v MŠ Bělehradská</t>
  </si>
  <si>
    <t>Renovace a výměna podlahových ploch v Bělehradské a Veleslavínově ulici. Vybavení tříd a herny novým nábytkem a herními prvky na míru.</t>
  </si>
  <si>
    <t>do 2027</t>
  </si>
  <si>
    <t>Vybudování venkovního zázemí na hřišti MŠ Bělehradská za účelem možnosti maximalizovat pobyt dětí venku i v rámci řízené činnosti. Vybudování vhodného prostoru pro aktivity s rodiči.</t>
  </si>
  <si>
    <t>Propojení obou zahrad MŠ Bělehradská pomocí naučné přírodní stezky. Rozšíření plochy využitelné k aktivitám dětí venku v areálu MŠ.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</si>
</sst>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K_č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4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vertAlign val="superscript"/>
      <sz val="10"/>
      <color theme="1"/>
      <name val="Calibri Light"/>
      <family val="2"/>
      <charset val="238"/>
      <scheme val="major"/>
    </font>
    <font>
      <i/>
      <sz val="10"/>
      <color theme="1"/>
      <name val="Calibri Light"/>
      <family val="2"/>
      <charset val="238"/>
      <scheme val="major"/>
    </font>
    <font>
      <sz val="10"/>
      <color rgb="FFFF000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trike/>
      <sz val="10"/>
      <name val="Calibri Light"/>
      <family val="2"/>
      <charset val="238"/>
      <scheme val="major"/>
    </font>
    <font>
      <sz val="10"/>
      <color indexed="8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sz val="11"/>
      <color theme="4" tint="-0.499984740745262"/>
      <name val="Calibri Light"/>
      <family val="2"/>
      <charset val="238"/>
      <scheme val="major"/>
    </font>
    <font>
      <b/>
      <sz val="14"/>
      <color theme="1"/>
      <name val="Calibri Light"/>
      <family val="2"/>
      <charset val="238"/>
      <scheme val="major"/>
    </font>
    <font>
      <i/>
      <vertAlign val="superscript"/>
      <sz val="10"/>
      <color theme="1"/>
      <name val="Calibri Light"/>
      <family val="2"/>
      <charset val="238"/>
      <scheme val="major"/>
    </font>
    <font>
      <sz val="11"/>
      <color rgb="FFFF0000"/>
      <name val="Calibri Light"/>
      <family val="2"/>
      <charset val="238"/>
      <scheme val="major"/>
    </font>
    <font>
      <b/>
      <i/>
      <sz val="10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  <font>
      <b/>
      <sz val="11"/>
      <color theme="1"/>
      <name val="Calibri"/>
      <family val="2"/>
      <scheme val="minor"/>
    </font>
    <font>
      <sz val="9"/>
      <color theme="1"/>
      <name val="Calibri Light"/>
      <family val="2"/>
      <charset val="238"/>
      <scheme val="major"/>
    </font>
    <font>
      <sz val="9"/>
      <name val="Calibri Light"/>
      <family val="2"/>
      <charset val="238"/>
      <scheme val="major"/>
    </font>
    <font>
      <b/>
      <i/>
      <sz val="10"/>
      <name val="Calibri Light"/>
      <family val="2"/>
      <charset val="238"/>
      <scheme val="major"/>
    </font>
    <font>
      <i/>
      <strike/>
      <sz val="10"/>
      <name val="Calibri Light"/>
      <family val="2"/>
      <charset val="238"/>
      <scheme val="major"/>
    </font>
    <font>
      <i/>
      <sz val="10"/>
      <name val="Calibri Light"/>
      <family val="2"/>
      <charset val="238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DEEBF7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DEEBF7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theme="0"/>
      </patternFill>
    </fill>
  </fills>
  <borders count="1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770">
    <xf numFmtId="0" fontId="0" fillId="0" borderId="0" xfId="0"/>
    <xf numFmtId="0" fontId="5" fillId="0" borderId="0" xfId="0" applyFont="1"/>
    <xf numFmtId="0" fontId="4" fillId="0" borderId="0" xfId="0" applyFont="1"/>
    <xf numFmtId="0" fontId="6" fillId="0" borderId="0" xfId="0" applyFont="1"/>
    <xf numFmtId="0" fontId="2" fillId="0" borderId="0" xfId="0" applyFont="1"/>
    <xf numFmtId="0" fontId="6" fillId="0" borderId="39" xfId="0" applyFont="1" applyBorder="1"/>
    <xf numFmtId="0" fontId="6" fillId="0" borderId="38" xfId="0" applyFont="1" applyBorder="1"/>
    <xf numFmtId="0" fontId="6" fillId="0" borderId="62" xfId="0" applyFont="1" applyBorder="1" applyAlignment="1">
      <alignment horizontal="center"/>
    </xf>
    <xf numFmtId="0" fontId="4" fillId="0" borderId="69" xfId="0" applyFont="1" applyBorder="1"/>
    <xf numFmtId="9" fontId="4" fillId="0" borderId="72" xfId="2" applyFont="1" applyFill="1" applyBorder="1" applyAlignment="1" applyProtection="1">
      <alignment horizontal="center"/>
    </xf>
    <xf numFmtId="0" fontId="4" fillId="6" borderId="69" xfId="0" applyFont="1" applyFill="1" applyBorder="1"/>
    <xf numFmtId="0" fontId="0" fillId="6" borderId="0" xfId="0" applyFill="1"/>
    <xf numFmtId="9" fontId="4" fillId="6" borderId="72" xfId="2" applyFont="1" applyFill="1" applyBorder="1" applyAlignment="1" applyProtection="1">
      <alignment horizontal="center"/>
    </xf>
    <xf numFmtId="0" fontId="4" fillId="7" borderId="69" xfId="0" applyFont="1" applyFill="1" applyBorder="1"/>
    <xf numFmtId="0" fontId="0" fillId="7" borderId="0" xfId="0" applyFill="1"/>
    <xf numFmtId="9" fontId="4" fillId="7" borderId="72" xfId="2" applyFont="1" applyFill="1" applyBorder="1" applyAlignment="1" applyProtection="1">
      <alignment horizontal="center"/>
    </xf>
    <xf numFmtId="0" fontId="4" fillId="7" borderId="68" xfId="0" applyFont="1" applyFill="1" applyBorder="1"/>
    <xf numFmtId="0" fontId="0" fillId="7" borderId="71" xfId="0" applyFill="1" applyBorder="1"/>
    <xf numFmtId="9" fontId="4" fillId="7" borderId="70" xfId="2" applyFont="1" applyFill="1" applyBorder="1" applyAlignment="1" applyProtection="1">
      <alignment horizontal="center"/>
    </xf>
    <xf numFmtId="49" fontId="4" fillId="0" borderId="0" xfId="0" applyNumberFormat="1" applyFont="1"/>
    <xf numFmtId="0" fontId="3" fillId="0" borderId="0" xfId="0" applyFont="1"/>
    <xf numFmtId="0" fontId="9" fillId="0" borderId="0" xfId="3" applyFont="1" applyProtection="1"/>
    <xf numFmtId="0" fontId="12" fillId="2" borderId="9" xfId="0" applyFont="1" applyFill="1" applyBorder="1" applyAlignment="1" applyProtection="1">
      <alignment horizontal="center" vertical="center" wrapText="1"/>
    </xf>
    <xf numFmtId="0" fontId="12" fillId="2" borderId="10" xfId="0" applyFont="1" applyFill="1" applyBorder="1" applyAlignment="1" applyProtection="1">
      <alignment horizontal="center" vertical="center" wrapText="1"/>
    </xf>
    <xf numFmtId="0" fontId="12" fillId="2" borderId="11" xfId="0" applyFont="1" applyFill="1" applyBorder="1" applyAlignment="1" applyProtection="1">
      <alignment horizontal="center" vertical="center" wrapText="1"/>
    </xf>
    <xf numFmtId="3" fontId="14" fillId="0" borderId="9" xfId="0" applyNumberFormat="1" applyFont="1" applyFill="1" applyBorder="1" applyAlignment="1" applyProtection="1">
      <alignment vertical="center" wrapText="1"/>
    </xf>
    <xf numFmtId="3" fontId="14" fillId="0" borderId="11" xfId="0" applyNumberFormat="1" applyFont="1" applyFill="1" applyBorder="1" applyAlignment="1" applyProtection="1">
      <alignment vertical="center" wrapText="1"/>
    </xf>
    <xf numFmtId="0" fontId="14" fillId="0" borderId="9" xfId="0" applyFont="1" applyFill="1" applyBorder="1" applyAlignment="1" applyProtection="1">
      <alignment horizontal="center" vertical="center" wrapText="1"/>
    </xf>
    <xf numFmtId="0" fontId="14" fillId="0" borderId="11" xfId="0" applyFont="1" applyFill="1" applyBorder="1" applyAlignment="1" applyProtection="1">
      <alignment horizontal="center" vertical="center" wrapText="1"/>
    </xf>
    <xf numFmtId="0" fontId="14" fillId="2" borderId="9" xfId="0" applyFont="1" applyFill="1" applyBorder="1" applyAlignment="1" applyProtection="1">
      <alignment horizontal="center" vertical="center" wrapText="1"/>
    </xf>
    <xf numFmtId="0" fontId="14" fillId="2" borderId="12" xfId="0" applyFont="1" applyFill="1" applyBorder="1" applyAlignment="1" applyProtection="1">
      <alignment horizontal="center" vertical="center" wrapText="1"/>
    </xf>
    <xf numFmtId="0" fontId="14" fillId="0" borderId="13" xfId="0" applyFont="1" applyFill="1" applyBorder="1" applyAlignment="1" applyProtection="1">
      <alignment horizontal="center" vertical="center" wrapText="1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 wrapText="1"/>
      <protection locked="0"/>
    </xf>
    <xf numFmtId="49" fontId="14" fillId="0" borderId="15" xfId="0" applyNumberFormat="1" applyFont="1" applyBorder="1" applyAlignment="1" applyProtection="1">
      <alignment horizontal="center" vertical="center" wrapText="1" shrinkToFit="1"/>
      <protection locked="0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0" fontId="14" fillId="2" borderId="14" xfId="0" applyFont="1" applyFill="1" applyBorder="1" applyAlignment="1" applyProtection="1">
      <alignment horizontal="center" vertical="center" wrapText="1"/>
      <protection locked="0"/>
    </xf>
    <xf numFmtId="3" fontId="14" fillId="0" borderId="20" xfId="0" applyNumberFormat="1" applyFont="1" applyBorder="1" applyAlignment="1" applyProtection="1">
      <alignment horizontal="center" vertical="center"/>
      <protection locked="0"/>
    </xf>
    <xf numFmtId="3" fontId="14" fillId="0" borderId="21" xfId="0" applyNumberFormat="1" applyFont="1" applyBorder="1" applyAlignment="1" applyProtection="1">
      <alignment horizontal="center" vertical="center"/>
      <protection locked="0"/>
    </xf>
    <xf numFmtId="17" fontId="14" fillId="0" borderId="20" xfId="0" applyNumberFormat="1" applyFont="1" applyBorder="1" applyAlignment="1" applyProtection="1">
      <alignment horizontal="center" vertical="center"/>
      <protection locked="0"/>
    </xf>
    <xf numFmtId="17" fontId="14" fillId="0" borderId="21" xfId="0" applyNumberFormat="1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2" borderId="22" xfId="0" applyFont="1" applyFill="1" applyBorder="1" applyAlignment="1" applyProtection="1">
      <alignment horizontal="center" vertical="center" wrapText="1"/>
      <protection locked="0"/>
    </xf>
    <xf numFmtId="3" fontId="14" fillId="0" borderId="23" xfId="0" applyNumberFormat="1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0" fontId="14" fillId="2" borderId="15" xfId="0" applyFont="1" applyFill="1" applyBorder="1" applyAlignment="1" applyProtection="1">
      <alignment horizontal="center" vertical="center" wrapText="1"/>
      <protection locked="0"/>
    </xf>
    <xf numFmtId="49" fontId="14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22" xfId="0" applyFont="1" applyFill="1" applyBorder="1" applyAlignment="1" applyProtection="1">
      <alignment horizontal="center" vertical="center" wrapText="1"/>
      <protection locked="0"/>
    </xf>
    <xf numFmtId="0" fontId="18" fillId="2" borderId="15" xfId="0" applyFont="1" applyFill="1" applyBorder="1" applyAlignment="1" applyProtection="1">
      <alignment horizontal="center" vertical="center" wrapText="1"/>
      <protection locked="0"/>
    </xf>
    <xf numFmtId="3" fontId="18" fillId="2" borderId="23" xfId="0" applyNumberFormat="1" applyFont="1" applyFill="1" applyBorder="1" applyAlignment="1" applyProtection="1">
      <alignment horizontal="center" vertical="center"/>
      <protection locked="0"/>
    </xf>
    <xf numFmtId="0" fontId="18" fillId="2" borderId="23" xfId="0" applyFont="1" applyFill="1" applyBorder="1" applyAlignment="1" applyProtection="1">
      <alignment horizontal="center" vertical="center"/>
      <protection locked="0"/>
    </xf>
    <xf numFmtId="0" fontId="18" fillId="2" borderId="24" xfId="0" applyFont="1" applyFill="1" applyBorder="1" applyAlignment="1" applyProtection="1">
      <alignment horizontal="center" vertical="center"/>
      <protection locked="0"/>
    </xf>
    <xf numFmtId="0" fontId="18" fillId="2" borderId="22" xfId="0" applyFont="1" applyFill="1" applyBorder="1" applyAlignment="1" applyProtection="1">
      <alignment horizontal="center" vertical="center"/>
      <protection locked="0"/>
    </xf>
    <xf numFmtId="0" fontId="14" fillId="2" borderId="25" xfId="0" applyFont="1" applyFill="1" applyBorder="1" applyAlignment="1" applyProtection="1">
      <alignment horizontal="center" vertical="center" wrapText="1"/>
      <protection locked="0"/>
    </xf>
    <xf numFmtId="49" fontId="14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14" fillId="2" borderId="26" xfId="0" applyFont="1" applyFill="1" applyBorder="1" applyAlignment="1" applyProtection="1">
      <alignment horizontal="center" vertical="center" wrapText="1"/>
      <protection locked="0"/>
    </xf>
    <xf numFmtId="0" fontId="14" fillId="2" borderId="26" xfId="0" applyFont="1" applyFill="1" applyBorder="1" applyAlignment="1" applyProtection="1">
      <alignment horizontal="center" vertical="center"/>
      <protection locked="0"/>
    </xf>
    <xf numFmtId="3" fontId="14" fillId="2" borderId="27" xfId="0" applyNumberFormat="1" applyFont="1" applyFill="1" applyBorder="1" applyAlignment="1" applyProtection="1">
      <alignment horizontal="center" vertical="center"/>
      <protection locked="0"/>
    </xf>
    <xf numFmtId="3" fontId="14" fillId="2" borderId="28" xfId="0" applyNumberFormat="1" applyFont="1" applyFill="1" applyBorder="1" applyAlignment="1" applyProtection="1">
      <alignment horizontal="center" vertical="center"/>
      <protection locked="0"/>
    </xf>
    <xf numFmtId="0" fontId="14" fillId="2" borderId="27" xfId="0" applyFont="1" applyFill="1" applyBorder="1" applyAlignment="1" applyProtection="1">
      <alignment horizontal="center" vertical="center" wrapText="1"/>
      <protection locked="0"/>
    </xf>
    <xf numFmtId="0" fontId="14" fillId="2" borderId="29" xfId="0" applyFont="1" applyFill="1" applyBorder="1" applyAlignment="1" applyProtection="1">
      <alignment horizontal="center" vertical="center"/>
      <protection locked="0"/>
    </xf>
    <xf numFmtId="0" fontId="14" fillId="2" borderId="27" xfId="0" applyFont="1" applyFill="1" applyBorder="1" applyAlignment="1" applyProtection="1">
      <alignment horizontal="center" vertical="center"/>
      <protection locked="0"/>
    </xf>
    <xf numFmtId="0" fontId="14" fillId="2" borderId="30" xfId="0" applyFont="1" applyFill="1" applyBorder="1" applyAlignment="1" applyProtection="1">
      <alignment horizontal="center" vertical="center" wrapText="1"/>
      <protection locked="0"/>
    </xf>
    <xf numFmtId="49" fontId="14" fillId="2" borderId="30" xfId="0" applyNumberFormat="1" applyFont="1" applyFill="1" applyBorder="1" applyAlignment="1" applyProtection="1">
      <alignment horizontal="center" vertical="center" wrapText="1" shrinkToFit="1"/>
      <protection locked="0"/>
    </xf>
    <xf numFmtId="0" fontId="14" fillId="2" borderId="31" xfId="0" applyFont="1" applyFill="1" applyBorder="1" applyAlignment="1" applyProtection="1">
      <alignment horizontal="center" vertical="center" wrapText="1"/>
      <protection locked="0"/>
    </xf>
    <xf numFmtId="3" fontId="14" fillId="2" borderId="32" xfId="0" applyNumberFormat="1" applyFont="1" applyFill="1" applyBorder="1" applyAlignment="1" applyProtection="1">
      <alignment horizontal="center" vertical="center"/>
      <protection locked="0"/>
    </xf>
    <xf numFmtId="3" fontId="14" fillId="2" borderId="33" xfId="0" applyNumberFormat="1" applyFont="1" applyFill="1" applyBorder="1" applyAlignment="1" applyProtection="1">
      <alignment horizontal="center" vertical="center"/>
      <protection locked="0"/>
    </xf>
    <xf numFmtId="0" fontId="14" fillId="2" borderId="32" xfId="0" applyFont="1" applyFill="1" applyBorder="1" applyAlignment="1" applyProtection="1">
      <alignment horizontal="center" vertical="center" wrapText="1"/>
      <protection locked="0"/>
    </xf>
    <xf numFmtId="0" fontId="14" fillId="2" borderId="33" xfId="0" applyFont="1" applyFill="1" applyBorder="1" applyAlignment="1" applyProtection="1">
      <alignment horizontal="center" vertical="center"/>
      <protection locked="0"/>
    </xf>
    <xf numFmtId="0" fontId="14" fillId="2" borderId="32" xfId="0" applyFont="1" applyFill="1" applyBorder="1" applyAlignment="1" applyProtection="1">
      <alignment horizontal="center" vertical="center"/>
      <protection locked="0"/>
    </xf>
    <xf numFmtId="0" fontId="14" fillId="2" borderId="31" xfId="0" applyFont="1" applyFill="1" applyBorder="1" applyAlignment="1" applyProtection="1">
      <alignment horizontal="center" vertical="center"/>
      <protection locked="0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49" fontId="14" fillId="0" borderId="34" xfId="0" applyNumberFormat="1" applyFont="1" applyBorder="1" applyAlignment="1" applyProtection="1">
      <alignment horizontal="center" vertical="center" wrapText="1" shrinkToFit="1"/>
      <protection locked="0"/>
    </xf>
    <xf numFmtId="3" fontId="14" fillId="0" borderId="24" xfId="0" applyNumberFormat="1" applyFont="1" applyBorder="1" applyAlignment="1" applyProtection="1">
      <alignment horizontal="center" vertical="center"/>
      <protection locked="0"/>
    </xf>
    <xf numFmtId="17" fontId="14" fillId="0" borderId="23" xfId="0" applyNumberFormat="1" applyFont="1" applyBorder="1" applyAlignment="1" applyProtection="1">
      <alignment horizontal="center" vertical="center"/>
      <protection locked="0"/>
    </xf>
    <xf numFmtId="17" fontId="14" fillId="0" borderId="24" xfId="0" applyNumberFormat="1" applyFont="1" applyBorder="1" applyAlignment="1" applyProtection="1">
      <alignment horizontal="center" vertical="center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49" fontId="14" fillId="0" borderId="17" xfId="0" applyNumberFormat="1" applyFont="1" applyBorder="1" applyAlignment="1" applyProtection="1">
      <alignment horizontal="center" vertical="center" wrapText="1" shrinkToFit="1"/>
      <protection locked="0"/>
    </xf>
    <xf numFmtId="0" fontId="20" fillId="2" borderId="35" xfId="0" applyFont="1" applyFill="1" applyBorder="1" applyAlignment="1" applyProtection="1">
      <alignment horizontal="center" vertical="center" wrapText="1"/>
      <protection locked="0"/>
    </xf>
    <xf numFmtId="49" fontId="20" fillId="2" borderId="35" xfId="0" applyNumberFormat="1" applyFont="1" applyFill="1" applyBorder="1" applyAlignment="1" applyProtection="1">
      <alignment horizontal="center" vertical="center" wrapText="1"/>
      <protection locked="0"/>
    </xf>
    <xf numFmtId="49" fontId="20" fillId="2" borderId="36" xfId="0" applyNumberFormat="1" applyFont="1" applyFill="1" applyBorder="1" applyAlignment="1" applyProtection="1">
      <alignment horizontal="center" vertical="center" wrapText="1"/>
      <protection locked="0"/>
    </xf>
    <xf numFmtId="49" fontId="20" fillId="2" borderId="37" xfId="0" applyNumberFormat="1" applyFont="1" applyFill="1" applyBorder="1" applyAlignment="1" applyProtection="1">
      <alignment horizontal="center" vertical="center" wrapText="1"/>
      <protection locked="0"/>
    </xf>
    <xf numFmtId="3" fontId="20" fillId="2" borderId="36" xfId="0" applyNumberFormat="1" applyFont="1" applyFill="1" applyBorder="1" applyAlignment="1" applyProtection="1">
      <alignment horizontal="center" vertical="center"/>
      <protection locked="0"/>
    </xf>
    <xf numFmtId="3" fontId="20" fillId="2" borderId="37" xfId="0" applyNumberFormat="1" applyFont="1" applyFill="1" applyBorder="1" applyAlignment="1" applyProtection="1">
      <alignment horizontal="center" vertical="center"/>
      <protection locked="0"/>
    </xf>
    <xf numFmtId="0" fontId="14" fillId="2" borderId="36" xfId="0" applyFont="1" applyFill="1" applyBorder="1" applyAlignment="1" applyProtection="1">
      <alignment horizontal="center" vertical="center"/>
      <protection locked="0"/>
    </xf>
    <xf numFmtId="0" fontId="14" fillId="2" borderId="37" xfId="0" applyFont="1" applyFill="1" applyBorder="1" applyAlignment="1" applyProtection="1">
      <alignment horizontal="center" vertical="center"/>
      <protection locked="0"/>
    </xf>
    <xf numFmtId="0" fontId="14" fillId="2" borderId="35" xfId="0" applyFont="1" applyFill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 wrapText="1"/>
      <protection locked="0"/>
    </xf>
    <xf numFmtId="0" fontId="18" fillId="2" borderId="30" xfId="0" applyFont="1" applyFill="1" applyBorder="1" applyAlignment="1" applyProtection="1">
      <alignment horizontal="center" vertical="center" wrapText="1"/>
      <protection locked="0"/>
    </xf>
    <xf numFmtId="0" fontId="18" fillId="2" borderId="30" xfId="0" applyFont="1" applyFill="1" applyBorder="1" applyAlignment="1" applyProtection="1">
      <alignment horizontal="center" vertical="center"/>
      <protection locked="0"/>
    </xf>
    <xf numFmtId="0" fontId="18" fillId="2" borderId="33" xfId="0" applyFont="1" applyFill="1" applyBorder="1" applyAlignment="1" applyProtection="1">
      <alignment horizontal="center" vertical="center"/>
      <protection locked="0"/>
    </xf>
    <xf numFmtId="0" fontId="18" fillId="2" borderId="31" xfId="0" applyFont="1" applyFill="1" applyBorder="1" applyAlignment="1" applyProtection="1">
      <alignment horizontal="center" vertical="center" wrapText="1"/>
      <protection locked="0"/>
    </xf>
    <xf numFmtId="3" fontId="18" fillId="2" borderId="32" xfId="0" applyNumberFormat="1" applyFont="1" applyFill="1" applyBorder="1" applyAlignment="1" applyProtection="1">
      <alignment horizontal="center" vertical="center"/>
      <protection locked="0"/>
    </xf>
    <xf numFmtId="3" fontId="18" fillId="2" borderId="33" xfId="0" applyNumberFormat="1" applyFont="1" applyFill="1" applyBorder="1" applyAlignment="1" applyProtection="1">
      <alignment horizontal="center" vertical="center"/>
      <protection locked="0"/>
    </xf>
    <xf numFmtId="0" fontId="18" fillId="2" borderId="32" xfId="0" applyFont="1" applyFill="1" applyBorder="1" applyAlignment="1" applyProtection="1">
      <alignment horizontal="center" vertical="center" wrapText="1"/>
      <protection locked="0"/>
    </xf>
    <xf numFmtId="0" fontId="18" fillId="2" borderId="32" xfId="0" applyFont="1" applyFill="1" applyBorder="1" applyAlignment="1" applyProtection="1">
      <alignment horizontal="center" vertical="center"/>
      <protection locked="0"/>
    </xf>
    <xf numFmtId="0" fontId="18" fillId="0" borderId="14" xfId="0" applyFont="1" applyBorder="1" applyAlignment="1" applyProtection="1">
      <alignment horizontal="center" vertical="center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49" fontId="18" fillId="0" borderId="15" xfId="0" applyNumberFormat="1" applyFont="1" applyBorder="1" applyAlignment="1" applyProtection="1">
      <alignment horizontal="center" vertical="center" wrapText="1" shrinkToFit="1"/>
      <protection locked="0"/>
    </xf>
    <xf numFmtId="49" fontId="18" fillId="0" borderId="21" xfId="0" applyNumberFormat="1" applyFont="1" applyBorder="1" applyAlignment="1" applyProtection="1">
      <alignment horizontal="center" vertical="center" wrapText="1" shrinkToFit="1"/>
      <protection locked="0"/>
    </xf>
    <xf numFmtId="0" fontId="18" fillId="0" borderId="38" xfId="0" applyFont="1" applyBorder="1" applyAlignment="1" applyProtection="1">
      <alignment horizontal="center" vertical="center"/>
      <protection locked="0"/>
    </xf>
    <xf numFmtId="0" fontId="18" fillId="0" borderId="79" xfId="0" applyFont="1" applyBorder="1" applyAlignment="1" applyProtection="1">
      <alignment horizontal="center" vertical="center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3" fontId="18" fillId="0" borderId="20" xfId="0" applyNumberFormat="1" applyFont="1" applyBorder="1" applyAlignment="1" applyProtection="1">
      <alignment horizontal="center" vertical="center"/>
      <protection locked="0"/>
    </xf>
    <xf numFmtId="3" fontId="18" fillId="2" borderId="21" xfId="0" applyNumberFormat="1" applyFont="1" applyFill="1" applyBorder="1" applyAlignment="1" applyProtection="1">
      <alignment horizontal="center" vertical="center"/>
      <protection locked="0"/>
    </xf>
    <xf numFmtId="0" fontId="18" fillId="0" borderId="20" xfId="0" applyFont="1" applyBorder="1" applyAlignment="1" applyProtection="1">
      <alignment horizontal="center" vertical="center"/>
      <protection locked="0"/>
    </xf>
    <xf numFmtId="0" fontId="18" fillId="0" borderId="39" xfId="0" applyFont="1" applyBorder="1" applyAlignment="1" applyProtection="1">
      <alignment horizontal="center" vertical="center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2" borderId="20" xfId="0" applyFont="1" applyFill="1" applyBorder="1" applyAlignment="1" applyProtection="1">
      <alignment horizontal="center" vertical="center" wrapText="1"/>
      <protection locked="0"/>
    </xf>
    <xf numFmtId="49" fontId="18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38" xfId="0" applyFont="1" applyFill="1" applyBorder="1" applyAlignment="1" applyProtection="1">
      <alignment horizontal="center" vertical="center" wrapText="1"/>
      <protection locked="0"/>
    </xf>
    <xf numFmtId="0" fontId="18" fillId="2" borderId="79" xfId="0" applyFont="1" applyFill="1" applyBorder="1" applyAlignment="1" applyProtection="1">
      <alignment horizontal="center" vertical="center" wrapText="1"/>
      <protection locked="0"/>
    </xf>
    <xf numFmtId="3" fontId="18" fillId="2" borderId="20" xfId="0" applyNumberFormat="1" applyFont="1" applyFill="1" applyBorder="1" applyAlignment="1" applyProtection="1">
      <alignment horizontal="center" vertical="center"/>
      <protection locked="0"/>
    </xf>
    <xf numFmtId="3" fontId="18" fillId="2" borderId="39" xfId="0" applyNumberFormat="1" applyFont="1" applyFill="1" applyBorder="1" applyAlignment="1" applyProtection="1">
      <alignment horizontal="center" vertical="center"/>
      <protection locked="0"/>
    </xf>
    <xf numFmtId="0" fontId="18" fillId="2" borderId="40" xfId="0" applyFont="1" applyFill="1" applyBorder="1" applyAlignment="1" applyProtection="1">
      <alignment horizontal="center" vertical="center"/>
      <protection locked="0"/>
    </xf>
    <xf numFmtId="0" fontId="18" fillId="2" borderId="73" xfId="0" applyFont="1" applyFill="1" applyBorder="1" applyAlignment="1" applyProtection="1">
      <alignment horizontal="center" vertical="center"/>
      <protection locked="0"/>
    </xf>
    <xf numFmtId="0" fontId="18" fillId="0" borderId="21" xfId="0" applyFont="1" applyBorder="1" applyAlignment="1" applyProtection="1">
      <alignment horizontal="center" vertical="center" wrapText="1"/>
      <protection locked="0"/>
    </xf>
    <xf numFmtId="0" fontId="18" fillId="2" borderId="20" xfId="0" applyFont="1" applyFill="1" applyBorder="1" applyAlignment="1" applyProtection="1">
      <alignment horizontal="center" vertical="center"/>
      <protection locked="0"/>
    </xf>
    <xf numFmtId="0" fontId="18" fillId="2" borderId="39" xfId="0" applyFont="1" applyFill="1" applyBorder="1" applyAlignment="1" applyProtection="1">
      <alignment horizontal="center" vertical="center"/>
      <protection locked="0"/>
    </xf>
    <xf numFmtId="0" fontId="18" fillId="0" borderId="38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8" fillId="0" borderId="39" xfId="0" applyNumberFormat="1" applyFont="1" applyBorder="1" applyAlignment="1" applyProtection="1">
      <alignment horizontal="center" vertical="center"/>
      <protection locked="0"/>
    </xf>
    <xf numFmtId="0" fontId="18" fillId="0" borderId="39" xfId="0" applyFont="1" applyBorder="1" applyAlignment="1" applyProtection="1">
      <alignment horizontal="center" vertical="center" wrapText="1"/>
      <protection locked="0"/>
    </xf>
    <xf numFmtId="0" fontId="18" fillId="0" borderId="62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center" vertical="center"/>
      <protection locked="0"/>
    </xf>
    <xf numFmtId="49" fontId="18" fillId="0" borderId="15" xfId="0" applyNumberFormat="1" applyFont="1" applyBorder="1" applyAlignment="1">
      <alignment horizontal="center" vertical="center" wrapText="1" shrinkToFit="1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62" xfId="0" applyFont="1" applyBorder="1" applyAlignment="1" applyProtection="1">
      <alignment horizontal="center" vertical="center"/>
      <protection locked="0"/>
    </xf>
    <xf numFmtId="3" fontId="18" fillId="0" borderId="21" xfId="0" applyNumberFormat="1" applyFont="1" applyBorder="1" applyAlignment="1" applyProtection="1">
      <alignment horizontal="center" vertical="center"/>
      <protection locked="0"/>
    </xf>
    <xf numFmtId="0" fontId="18" fillId="0" borderId="14" xfId="0" applyFont="1" applyBorder="1" applyAlignment="1" applyProtection="1">
      <alignment horizontal="center" vertical="center" wrapText="1" shrinkToFit="1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0" fontId="18" fillId="2" borderId="14" xfId="0" applyFont="1" applyFill="1" applyBorder="1" applyAlignment="1" applyProtection="1">
      <alignment horizontal="center" vertical="center"/>
      <protection locked="0"/>
    </xf>
    <xf numFmtId="0" fontId="18" fillId="2" borderId="38" xfId="0" applyFont="1" applyFill="1" applyBorder="1" applyAlignment="1" applyProtection="1">
      <alignment horizontal="center" vertical="center"/>
      <protection locked="0"/>
    </xf>
    <xf numFmtId="0" fontId="18" fillId="2" borderId="79" xfId="0" applyFont="1" applyFill="1" applyBorder="1" applyAlignment="1" applyProtection="1">
      <alignment horizontal="center" vertical="center"/>
      <protection locked="0"/>
    </xf>
    <xf numFmtId="0" fontId="18" fillId="2" borderId="79" xfId="0" applyFont="1" applyFill="1" applyBorder="1" applyAlignment="1" applyProtection="1">
      <alignment horizontal="center" vertical="center" wrapText="1" shrinkToFit="1"/>
      <protection locked="0"/>
    </xf>
    <xf numFmtId="0" fontId="18" fillId="2" borderId="21" xfId="0" applyFont="1" applyFill="1" applyBorder="1" applyAlignment="1" applyProtection="1">
      <alignment horizontal="center" vertical="center"/>
      <protection locked="0"/>
    </xf>
    <xf numFmtId="0" fontId="18" fillId="0" borderId="79" xfId="0" applyFont="1" applyBorder="1" applyAlignment="1" applyProtection="1">
      <alignment horizontal="center" vertical="center" wrapText="1" shrinkToFit="1"/>
      <protection locked="0"/>
    </xf>
    <xf numFmtId="0" fontId="18" fillId="0" borderId="80" xfId="0" applyFont="1" applyBorder="1" applyAlignment="1" applyProtection="1">
      <alignment horizontal="center" vertical="center" wrapText="1" shrinkToFit="1"/>
      <protection locked="0"/>
    </xf>
    <xf numFmtId="0" fontId="18" fillId="0" borderId="81" xfId="0" applyFont="1" applyBorder="1" applyAlignment="1" applyProtection="1">
      <alignment horizontal="center" vertical="center" wrapText="1"/>
      <protection locked="0"/>
    </xf>
    <xf numFmtId="3" fontId="18" fillId="0" borderId="40" xfId="0" applyNumberFormat="1" applyFont="1" applyBorder="1" applyAlignment="1" applyProtection="1">
      <alignment horizontal="center" vertical="center"/>
      <protection locked="0"/>
    </xf>
    <xf numFmtId="0" fontId="18" fillId="0" borderId="40" xfId="0" applyFont="1" applyBorder="1" applyAlignment="1" applyProtection="1">
      <alignment horizontal="center" vertical="center"/>
      <protection locked="0"/>
    </xf>
    <xf numFmtId="0" fontId="18" fillId="0" borderId="73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/>
      <protection locked="0"/>
    </xf>
    <xf numFmtId="0" fontId="18" fillId="0" borderId="9" xfId="0" applyFont="1" applyBorder="1" applyAlignment="1" applyProtection="1">
      <alignment horizontal="center" vertical="center" wrapText="1"/>
      <protection locked="0"/>
    </xf>
    <xf numFmtId="0" fontId="18" fillId="0" borderId="10" xfId="0" applyFont="1" applyBorder="1" applyAlignment="1" applyProtection="1">
      <alignment horizontal="center" vertical="center" wrapText="1"/>
      <protection locked="0"/>
    </xf>
    <xf numFmtId="49" fontId="18" fillId="0" borderId="10" xfId="0" applyNumberFormat="1" applyFont="1" applyBorder="1" applyAlignment="1" applyProtection="1">
      <alignment horizontal="center" vertical="center" wrapText="1" shrinkToFit="1"/>
      <protection locked="0"/>
    </xf>
    <xf numFmtId="49" fontId="18" fillId="0" borderId="11" xfId="0" applyNumberFormat="1" applyFont="1" applyBorder="1" applyAlignment="1" applyProtection="1">
      <alignment horizontal="center" vertical="center" wrapText="1" shrinkToFit="1"/>
      <protection locked="0"/>
    </xf>
    <xf numFmtId="0" fontId="18" fillId="0" borderId="41" xfId="0" applyFont="1" applyBorder="1" applyAlignment="1" applyProtection="1">
      <alignment horizontal="center" vertical="center" wrapText="1"/>
      <protection locked="0"/>
    </xf>
    <xf numFmtId="0" fontId="18" fillId="0" borderId="42" xfId="0" applyFont="1" applyBorder="1" applyAlignment="1" applyProtection="1">
      <alignment horizontal="center" vertical="center"/>
      <protection locked="0"/>
    </xf>
    <xf numFmtId="0" fontId="18" fillId="0" borderId="42" xfId="0" applyFont="1" applyBorder="1" applyAlignment="1" applyProtection="1">
      <alignment horizontal="center" vertical="center" wrapText="1"/>
      <protection locked="0"/>
    </xf>
    <xf numFmtId="3" fontId="18" fillId="0" borderId="9" xfId="0" applyNumberFormat="1" applyFont="1" applyBorder="1" applyAlignment="1" applyProtection="1">
      <alignment horizontal="center" vertical="center"/>
      <protection locked="0"/>
    </xf>
    <xf numFmtId="3" fontId="18" fillId="0" borderId="12" xfId="0" applyNumberFormat="1" applyFont="1" applyBorder="1" applyAlignment="1" applyProtection="1">
      <alignment horizontal="center" vertical="center"/>
      <protection locked="0"/>
    </xf>
    <xf numFmtId="0" fontId="18" fillId="0" borderId="9" xfId="0" applyFont="1" applyBorder="1" applyAlignment="1" applyProtection="1">
      <alignment horizontal="center" vertical="center"/>
      <protection locked="0"/>
    </xf>
    <xf numFmtId="0" fontId="18" fillId="0" borderId="12" xfId="0" applyFont="1" applyBorder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horizontal="center" vertical="center"/>
      <protection locked="0"/>
    </xf>
    <xf numFmtId="0" fontId="18" fillId="0" borderId="2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>
      <alignment horizontal="center" vertical="center"/>
    </xf>
    <xf numFmtId="0" fontId="18" fillId="0" borderId="40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 wrapText="1"/>
      <protection locked="0"/>
    </xf>
    <xf numFmtId="0" fontId="18" fillId="0" borderId="82" xfId="0" applyFont="1" applyBorder="1" applyAlignment="1" applyProtection="1">
      <alignment horizontal="center" vertical="center" wrapText="1"/>
      <protection locked="0"/>
    </xf>
    <xf numFmtId="0" fontId="18" fillId="0" borderId="30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center" vertical="center" wrapText="1" shrinkToFit="1"/>
      <protection locked="0"/>
    </xf>
    <xf numFmtId="0" fontId="18" fillId="0" borderId="31" xfId="0" applyFont="1" applyBorder="1" applyAlignment="1" applyProtection="1">
      <alignment horizontal="center" vertical="center" wrapText="1"/>
      <protection locked="0"/>
    </xf>
    <xf numFmtId="3" fontId="18" fillId="0" borderId="32" xfId="0" applyNumberFormat="1" applyFont="1" applyBorder="1" applyAlignment="1" applyProtection="1">
      <alignment horizontal="center" vertical="center"/>
      <protection locked="0"/>
    </xf>
    <xf numFmtId="3" fontId="18" fillId="0" borderId="33" xfId="0" applyNumberFormat="1" applyFont="1" applyBorder="1" applyAlignment="1" applyProtection="1">
      <alignment horizontal="center" vertical="center"/>
      <protection locked="0"/>
    </xf>
    <xf numFmtId="0" fontId="18" fillId="0" borderId="32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18" xfId="0" applyFont="1" applyBorder="1" applyAlignment="1" applyProtection="1">
      <alignment horizontal="center" vertical="center" wrapText="1"/>
      <protection locked="0"/>
    </xf>
    <xf numFmtId="0" fontId="18" fillId="0" borderId="17" xfId="0" applyFont="1" applyBorder="1" applyAlignment="1" applyProtection="1">
      <alignment horizontal="center" vertical="center" wrapText="1"/>
      <protection locked="0"/>
    </xf>
    <xf numFmtId="49" fontId="18" fillId="0" borderId="17" xfId="0" applyNumberFormat="1" applyFont="1" applyBorder="1" applyAlignment="1" applyProtection="1">
      <alignment horizontal="center" vertical="center" wrapText="1" shrinkToFit="1"/>
      <protection locked="0"/>
    </xf>
    <xf numFmtId="49" fontId="18" fillId="0" borderId="19" xfId="0" applyNumberFormat="1" applyFont="1" applyBorder="1" applyAlignment="1" applyProtection="1">
      <alignment horizontal="center" vertical="center" wrapText="1" shrinkToFit="1"/>
      <protection locked="0"/>
    </xf>
    <xf numFmtId="0" fontId="18" fillId="0" borderId="16" xfId="0" applyFont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3" fontId="18" fillId="0" borderId="18" xfId="0" applyNumberFormat="1" applyFont="1" applyBorder="1" applyAlignment="1" applyProtection="1">
      <alignment horizontal="center" vertical="center"/>
      <protection locked="0"/>
    </xf>
    <xf numFmtId="3" fontId="18" fillId="0" borderId="19" xfId="0" applyNumberFormat="1" applyFont="1" applyBorder="1" applyAlignment="1" applyProtection="1">
      <alignment horizontal="center" vertical="center"/>
      <protection locked="0"/>
    </xf>
    <xf numFmtId="0" fontId="18" fillId="0" borderId="18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0" borderId="18" xfId="0" applyFont="1" applyBorder="1" applyProtection="1">
      <protection locked="0"/>
    </xf>
    <xf numFmtId="0" fontId="18" fillId="0" borderId="19" xfId="0" applyFont="1" applyBorder="1" applyProtection="1">
      <protection locked="0"/>
    </xf>
    <xf numFmtId="0" fontId="18" fillId="0" borderId="19" xfId="0" applyFont="1" applyBorder="1" applyAlignment="1" applyProtection="1">
      <alignment horizontal="center" vertical="center"/>
      <protection locked="0"/>
    </xf>
    <xf numFmtId="0" fontId="18" fillId="0" borderId="20" xfId="0" applyFont="1" applyBorder="1" applyProtection="1">
      <protection locked="0"/>
    </xf>
    <xf numFmtId="0" fontId="18" fillId="0" borderId="21" xfId="0" applyFont="1" applyBorder="1" applyProtection="1"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3" fontId="18" fillId="0" borderId="13" xfId="0" applyNumberFormat="1" applyFont="1" applyBorder="1" applyAlignment="1" applyProtection="1">
      <alignment horizontal="center" vertical="center"/>
      <protection locked="0"/>
    </xf>
    <xf numFmtId="3" fontId="18" fillId="0" borderId="11" xfId="0" applyNumberFormat="1" applyFont="1" applyBorder="1" applyAlignment="1" applyProtection="1">
      <alignment horizontal="center" vertical="center"/>
      <protection locked="0"/>
    </xf>
    <xf numFmtId="0" fontId="18" fillId="0" borderId="9" xfId="0" applyFont="1" applyBorder="1" applyProtection="1">
      <protection locked="0"/>
    </xf>
    <xf numFmtId="0" fontId="18" fillId="0" borderId="11" xfId="0" applyFont="1" applyBorder="1" applyProtection="1"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0" fontId="22" fillId="0" borderId="0" xfId="0" applyFont="1" applyProtection="1">
      <protection locked="0"/>
    </xf>
    <xf numFmtId="3" fontId="22" fillId="0" borderId="0" xfId="0" applyNumberFormat="1" applyFont="1" applyProtection="1">
      <protection locked="0"/>
    </xf>
    <xf numFmtId="0" fontId="22" fillId="0" borderId="0" xfId="0" applyFont="1"/>
    <xf numFmtId="0" fontId="22" fillId="0" borderId="0" xfId="0" applyFont="1" applyFill="1" applyProtection="1">
      <protection locked="0"/>
    </xf>
    <xf numFmtId="3" fontId="22" fillId="0" borderId="0" xfId="0" applyNumberFormat="1" applyFont="1" applyFill="1" applyProtection="1">
      <protection locked="0"/>
    </xf>
    <xf numFmtId="0" fontId="21" fillId="0" borderId="0" xfId="0" applyFont="1" applyProtection="1">
      <protection locked="0"/>
    </xf>
    <xf numFmtId="0" fontId="23" fillId="0" borderId="0" xfId="0" applyFont="1" applyProtection="1">
      <protection locked="0"/>
    </xf>
    <xf numFmtId="3" fontId="23" fillId="0" borderId="0" xfId="0" applyNumberFormat="1" applyFont="1" applyProtection="1">
      <protection locked="0"/>
    </xf>
    <xf numFmtId="0" fontId="14" fillId="0" borderId="64" xfId="0" applyFont="1" applyFill="1" applyBorder="1" applyAlignment="1" applyProtection="1">
      <alignment horizontal="center" vertical="center" wrapText="1"/>
    </xf>
    <xf numFmtId="0" fontId="14" fillId="0" borderId="10" xfId="0" applyFont="1" applyFill="1" applyBorder="1" applyAlignment="1" applyProtection="1">
      <alignment horizontal="center" vertical="center" wrapText="1"/>
    </xf>
    <xf numFmtId="0" fontId="14" fillId="0" borderId="12" xfId="0" applyFont="1" applyFill="1" applyBorder="1" applyAlignment="1" applyProtection="1">
      <alignment horizontal="center" vertical="center" wrapText="1"/>
    </xf>
    <xf numFmtId="49" fontId="18" fillId="0" borderId="17" xfId="0" applyNumberFormat="1" applyFont="1" applyBorder="1" applyAlignment="1" applyProtection="1">
      <alignment horizontal="left" vertical="center" wrapText="1" shrinkToFit="1"/>
      <protection locked="0"/>
    </xf>
    <xf numFmtId="0" fontId="18" fillId="2" borderId="16" xfId="0" applyFont="1" applyFill="1" applyBorder="1" applyAlignment="1" applyProtection="1">
      <alignment horizontal="center" vertical="center" wrapText="1"/>
      <protection locked="0"/>
    </xf>
    <xf numFmtId="3" fontId="18" fillId="0" borderId="61" xfId="0" applyNumberFormat="1" applyFont="1" applyBorder="1" applyAlignment="1" applyProtection="1">
      <alignment horizontal="center" vertical="center"/>
      <protection locked="0"/>
    </xf>
    <xf numFmtId="0" fontId="18" fillId="2" borderId="19" xfId="0" applyFont="1" applyFill="1" applyBorder="1" applyAlignment="1" applyProtection="1">
      <alignment horizontal="center" vertical="center"/>
      <protection locked="0"/>
    </xf>
    <xf numFmtId="0" fontId="18" fillId="0" borderId="84" xfId="0" applyFont="1" applyBorder="1" applyAlignment="1" applyProtection="1">
      <alignment horizontal="center" vertical="center"/>
      <protection locked="0"/>
    </xf>
    <xf numFmtId="0" fontId="18" fillId="0" borderId="17" xfId="0" applyFont="1" applyBorder="1" applyAlignment="1" applyProtection="1">
      <alignment horizontal="center" vertical="center"/>
      <protection locked="0"/>
    </xf>
    <xf numFmtId="0" fontId="18" fillId="0" borderId="16" xfId="0" applyFont="1" applyBorder="1" applyAlignment="1" applyProtection="1">
      <alignment horizontal="center" vertical="center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49" fontId="18" fillId="0" borderId="10" xfId="0" applyNumberFormat="1" applyFont="1" applyBorder="1" applyAlignment="1" applyProtection="1">
      <alignment horizontal="left" vertical="center" wrapText="1" shrinkToFit="1"/>
      <protection locked="0"/>
    </xf>
    <xf numFmtId="0" fontId="18" fillId="2" borderId="13" xfId="0" applyFont="1" applyFill="1" applyBorder="1" applyAlignment="1" applyProtection="1">
      <alignment horizontal="center" vertical="center" wrapText="1"/>
      <protection locked="0"/>
    </xf>
    <xf numFmtId="0" fontId="18" fillId="0" borderId="64" xfId="0" applyFont="1" applyBorder="1" applyAlignment="1" applyProtection="1">
      <alignment horizontal="center" vertical="center"/>
      <protection locked="0"/>
    </xf>
    <xf numFmtId="0" fontId="18" fillId="0" borderId="10" xfId="0" applyFont="1" applyBorder="1" applyAlignment="1" applyProtection="1">
      <alignment horizontal="center" vertical="center"/>
      <protection locked="0"/>
    </xf>
    <xf numFmtId="0" fontId="18" fillId="0" borderId="13" xfId="0" applyFont="1" applyBorder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/>
      <protection locked="0"/>
    </xf>
    <xf numFmtId="49" fontId="18" fillId="2" borderId="51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51" xfId="0" applyNumberFormat="1" applyFont="1" applyFill="1" applyBorder="1" applyAlignment="1" applyProtection="1">
      <alignment horizontal="left" vertical="center" wrapText="1"/>
      <protection locked="0"/>
    </xf>
    <xf numFmtId="49" fontId="18" fillId="2" borderId="52" xfId="0" applyNumberFormat="1" applyFont="1" applyFill="1" applyBorder="1" applyAlignment="1" applyProtection="1">
      <alignment horizontal="left" vertical="center" wrapText="1"/>
      <protection locked="0"/>
    </xf>
    <xf numFmtId="49" fontId="18" fillId="2" borderId="53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54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52" xfId="0" applyNumberFormat="1" applyFont="1" applyFill="1" applyBorder="1" applyAlignment="1" applyProtection="1">
      <alignment horizontal="center" vertical="center" wrapText="1"/>
      <protection locked="0"/>
    </xf>
    <xf numFmtId="3" fontId="18" fillId="2" borderId="54" xfId="0" applyNumberFormat="1" applyFont="1" applyFill="1" applyBorder="1" applyAlignment="1" applyProtection="1">
      <alignment horizontal="center" vertical="center"/>
      <protection locked="0"/>
    </xf>
    <xf numFmtId="3" fontId="18" fillId="2" borderId="90" xfId="0" applyNumberFormat="1" applyFont="1" applyFill="1" applyBorder="1" applyAlignment="1" applyProtection="1">
      <alignment horizontal="center" vertical="center"/>
      <protection locked="0"/>
    </xf>
    <xf numFmtId="0" fontId="18" fillId="2" borderId="96" xfId="0" applyNumberFormat="1" applyFont="1" applyFill="1" applyBorder="1" applyAlignment="1" applyProtection="1">
      <alignment horizontal="center" vertical="center"/>
      <protection locked="0"/>
    </xf>
    <xf numFmtId="0" fontId="18" fillId="2" borderId="97" xfId="0" applyNumberFormat="1" applyFont="1" applyFill="1" applyBorder="1" applyAlignment="1" applyProtection="1">
      <alignment horizontal="center" vertical="center"/>
      <protection locked="0"/>
    </xf>
    <xf numFmtId="49" fontId="18" fillId="2" borderId="92" xfId="0" applyNumberFormat="1" applyFont="1" applyFill="1" applyBorder="1" applyAlignment="1" applyProtection="1">
      <alignment horizontal="center" vertical="center"/>
      <protection locked="0"/>
    </xf>
    <xf numFmtId="49" fontId="18" fillId="2" borderId="51" xfId="0" applyNumberFormat="1" applyFont="1" applyFill="1" applyBorder="1" applyAlignment="1" applyProtection="1">
      <alignment horizontal="center" vertical="center"/>
      <protection locked="0"/>
    </xf>
    <xf numFmtId="49" fontId="18" fillId="2" borderId="52" xfId="0" applyNumberFormat="1" applyFont="1" applyFill="1" applyBorder="1" applyAlignment="1" applyProtection="1">
      <alignment horizontal="center" vertical="center"/>
      <protection locked="0"/>
    </xf>
    <xf numFmtId="0" fontId="18" fillId="2" borderId="53" xfId="0" applyFont="1" applyFill="1" applyBorder="1" applyAlignment="1" applyProtection="1">
      <alignment horizontal="center" vertical="center"/>
      <protection locked="0"/>
    </xf>
    <xf numFmtId="49" fontId="18" fillId="2" borderId="53" xfId="0" applyNumberFormat="1" applyFont="1" applyFill="1" applyBorder="1" applyAlignment="1" applyProtection="1">
      <alignment horizontal="center" vertical="center"/>
      <protection locked="0"/>
    </xf>
    <xf numFmtId="0" fontId="18" fillId="2" borderId="96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55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55" xfId="0" applyNumberFormat="1" applyFont="1" applyFill="1" applyBorder="1" applyAlignment="1" applyProtection="1">
      <alignment horizontal="left" vertical="center" wrapText="1"/>
      <protection locked="0"/>
    </xf>
    <xf numFmtId="49" fontId="18" fillId="2" borderId="56" xfId="0" applyNumberFormat="1" applyFont="1" applyFill="1" applyBorder="1" applyAlignment="1" applyProtection="1">
      <alignment horizontal="left" vertical="center" wrapText="1"/>
      <protection locked="0"/>
    </xf>
    <xf numFmtId="49" fontId="18" fillId="2" borderId="57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58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56" xfId="0" applyNumberFormat="1" applyFont="1" applyFill="1" applyBorder="1" applyAlignment="1" applyProtection="1">
      <alignment horizontal="center" vertical="center" wrapText="1"/>
      <protection locked="0"/>
    </xf>
    <xf numFmtId="3" fontId="18" fillId="2" borderId="58" xfId="0" applyNumberFormat="1" applyFont="1" applyFill="1" applyBorder="1" applyAlignment="1" applyProtection="1">
      <alignment horizontal="center" vertical="center"/>
      <protection locked="0"/>
    </xf>
    <xf numFmtId="3" fontId="18" fillId="2" borderId="91" xfId="0" applyNumberFormat="1" applyFont="1" applyFill="1" applyBorder="1" applyAlignment="1" applyProtection="1">
      <alignment horizontal="center" vertical="center"/>
      <protection locked="0"/>
    </xf>
    <xf numFmtId="0" fontId="18" fillId="2" borderId="98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99" xfId="0" applyNumberFormat="1" applyFont="1" applyFill="1" applyBorder="1" applyAlignment="1" applyProtection="1">
      <alignment horizontal="center" vertical="center"/>
      <protection locked="0"/>
    </xf>
    <xf numFmtId="49" fontId="18" fillId="2" borderId="93" xfId="0" applyNumberFormat="1" applyFont="1" applyFill="1" applyBorder="1" applyAlignment="1" applyProtection="1">
      <alignment horizontal="center" vertical="center"/>
      <protection locked="0"/>
    </xf>
    <xf numFmtId="49" fontId="18" fillId="2" borderId="55" xfId="0" applyNumberFormat="1" applyFont="1" applyFill="1" applyBorder="1" applyAlignment="1" applyProtection="1">
      <alignment horizontal="center" vertical="center"/>
      <protection locked="0"/>
    </xf>
    <xf numFmtId="49" fontId="18" fillId="2" borderId="56" xfId="0" applyNumberFormat="1" applyFont="1" applyFill="1" applyBorder="1" applyAlignment="1" applyProtection="1">
      <alignment horizontal="center" vertical="center"/>
      <protection locked="0"/>
    </xf>
    <xf numFmtId="0" fontId="18" fillId="2" borderId="57" xfId="0" applyFont="1" applyFill="1" applyBorder="1" applyAlignment="1" applyProtection="1">
      <alignment horizontal="center" vertical="center"/>
      <protection locked="0"/>
    </xf>
    <xf numFmtId="49" fontId="18" fillId="2" borderId="57" xfId="0" applyNumberFormat="1" applyFont="1" applyFill="1" applyBorder="1" applyAlignment="1" applyProtection="1">
      <alignment horizontal="center" vertical="center"/>
      <protection locked="0"/>
    </xf>
    <xf numFmtId="49" fontId="18" fillId="0" borderId="15" xfId="0" applyNumberFormat="1" applyFont="1" applyBorder="1" applyAlignment="1" applyProtection="1">
      <alignment horizontal="left" vertical="center" wrapText="1" shrinkToFit="1"/>
      <protection locked="0"/>
    </xf>
    <xf numFmtId="49" fontId="18" fillId="0" borderId="21" xfId="0" applyNumberFormat="1" applyFont="1" applyBorder="1" applyAlignment="1" applyProtection="1">
      <alignment horizontal="left" vertical="center" wrapText="1" shrinkToFi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8" fillId="0" borderId="34" xfId="0" applyFont="1" applyBorder="1" applyAlignment="1" applyProtection="1">
      <alignment horizontal="center" vertical="center" wrapText="1"/>
      <protection locked="0"/>
    </xf>
    <xf numFmtId="3" fontId="18" fillId="0" borderId="23" xfId="0" applyNumberFormat="1" applyFont="1" applyBorder="1" applyAlignment="1" applyProtection="1">
      <alignment horizontal="center" vertical="center"/>
      <protection locked="0"/>
    </xf>
    <xf numFmtId="0" fontId="18" fillId="0" borderId="24" xfId="0" applyFont="1" applyBorder="1" applyAlignment="1" applyProtection="1">
      <alignment horizontal="center" vertical="center"/>
      <protection locked="0"/>
    </xf>
    <xf numFmtId="0" fontId="18" fillId="0" borderId="70" xfId="0" applyFont="1" applyBorder="1" applyAlignment="1" applyProtection="1">
      <alignment horizontal="center" vertical="center"/>
      <protection locked="0"/>
    </xf>
    <xf numFmtId="0" fontId="18" fillId="0" borderId="34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49" fontId="18" fillId="0" borderId="11" xfId="0" applyNumberFormat="1" applyFont="1" applyBorder="1" applyAlignment="1" applyProtection="1">
      <alignment horizontal="left" vertical="center" wrapText="1" shrinkToFit="1"/>
      <protection locked="0"/>
    </xf>
    <xf numFmtId="0" fontId="18" fillId="0" borderId="8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2" borderId="8" xfId="0" applyFont="1" applyFill="1" applyBorder="1" applyAlignment="1" applyProtection="1">
      <alignment horizontal="center" vertical="center" wrapText="1"/>
      <protection locked="0"/>
    </xf>
    <xf numFmtId="3" fontId="18" fillId="0" borderId="49" xfId="0" applyNumberFormat="1" applyFont="1" applyBorder="1" applyAlignment="1" applyProtection="1">
      <alignment horizontal="center" vertical="center"/>
      <protection locked="0"/>
    </xf>
    <xf numFmtId="0" fontId="18" fillId="2" borderId="17" xfId="0" applyFont="1" applyFill="1" applyBorder="1" applyAlignment="1" applyProtection="1">
      <alignment horizontal="center" vertical="center" wrapText="1"/>
      <protection locked="0"/>
    </xf>
    <xf numFmtId="49" fontId="18" fillId="2" borderId="17" xfId="0" applyNumberFormat="1" applyFont="1" applyFill="1" applyBorder="1" applyAlignment="1" applyProtection="1">
      <alignment horizontal="left" vertical="center" wrapText="1" shrinkToFit="1"/>
      <protection locked="0"/>
    </xf>
    <xf numFmtId="0" fontId="18" fillId="5" borderId="16" xfId="0" applyFont="1" applyFill="1" applyBorder="1" applyAlignment="1" applyProtection="1">
      <alignment horizontal="center" vertical="center" wrapText="1"/>
      <protection locked="0"/>
    </xf>
    <xf numFmtId="3" fontId="18" fillId="2" borderId="12" xfId="0" applyNumberFormat="1" applyFont="1" applyFill="1" applyBorder="1" applyAlignment="1" applyProtection="1">
      <alignment horizontal="center" vertical="center"/>
      <protection locked="0"/>
    </xf>
    <xf numFmtId="0" fontId="18" fillId="2" borderId="18" xfId="0" applyFont="1" applyFill="1" applyBorder="1" applyAlignment="1" applyProtection="1">
      <alignment horizontal="center" vertical="center"/>
      <protection locked="0"/>
    </xf>
    <xf numFmtId="0" fontId="18" fillId="2" borderId="84" xfId="0" applyFont="1" applyFill="1" applyBorder="1" applyAlignment="1" applyProtection="1">
      <alignment horizontal="center" vertical="center"/>
      <protection locked="0"/>
    </xf>
    <xf numFmtId="0" fontId="18" fillId="2" borderId="17" xfId="0" applyFont="1" applyFill="1" applyBorder="1" applyAlignment="1" applyProtection="1">
      <alignment horizontal="center" vertical="center"/>
      <protection locked="0"/>
    </xf>
    <xf numFmtId="0" fontId="18" fillId="2" borderId="16" xfId="0" applyFont="1" applyFill="1" applyBorder="1" applyAlignment="1" applyProtection="1">
      <alignment horizontal="center" vertical="center"/>
      <protection locked="0"/>
    </xf>
    <xf numFmtId="0" fontId="18" fillId="2" borderId="18" xfId="0" applyFont="1" applyFill="1" applyBorder="1" applyAlignment="1" applyProtection="1">
      <alignment horizontal="center" vertical="center" wrapText="1"/>
      <protection locked="0"/>
    </xf>
    <xf numFmtId="0" fontId="18" fillId="2" borderId="19" xfId="0" applyFont="1" applyFill="1" applyBorder="1" applyAlignment="1" applyProtection="1">
      <alignment horizontal="center" vertical="center" wrapText="1"/>
      <protection locked="0"/>
    </xf>
    <xf numFmtId="0" fontId="18" fillId="3" borderId="22" xfId="0" applyFont="1" applyFill="1" applyBorder="1" applyAlignment="1" applyProtection="1">
      <alignment horizontal="center" vertical="center" wrapText="1"/>
      <protection locked="0"/>
    </xf>
    <xf numFmtId="3" fontId="18" fillId="0" borderId="73" xfId="0" applyNumberFormat="1" applyFont="1" applyBorder="1" applyAlignment="1" applyProtection="1">
      <alignment horizontal="center" vertical="center"/>
      <protection locked="0"/>
    </xf>
    <xf numFmtId="0" fontId="18" fillId="3" borderId="8" xfId="0" applyFont="1" applyFill="1" applyBorder="1" applyAlignment="1" applyProtection="1">
      <alignment horizontal="center" vertical="center" wrapText="1"/>
      <protection locked="0"/>
    </xf>
    <xf numFmtId="0" fontId="18" fillId="0" borderId="49" xfId="0" applyFont="1" applyBorder="1" applyAlignment="1" applyProtection="1">
      <alignment horizontal="center" vertical="center"/>
      <protection locked="0"/>
    </xf>
    <xf numFmtId="0" fontId="18" fillId="0" borderId="50" xfId="0" applyFont="1" applyBorder="1" applyAlignment="1" applyProtection="1">
      <alignment horizontal="center" vertical="center"/>
      <protection locked="0"/>
    </xf>
    <xf numFmtId="0" fontId="18" fillId="0" borderId="94" xfId="0" applyFont="1" applyBorder="1" applyAlignment="1" applyProtection="1">
      <alignment horizontal="center" vertical="center"/>
      <protection locked="0"/>
    </xf>
    <xf numFmtId="0" fontId="18" fillId="0" borderId="59" xfId="0" applyFont="1" applyBorder="1" applyAlignment="1" applyProtection="1">
      <alignment horizontal="center" vertical="center"/>
      <protection locked="0"/>
    </xf>
    <xf numFmtId="0" fontId="18" fillId="0" borderId="8" xfId="0" applyFont="1" applyBorder="1" applyAlignment="1" applyProtection="1">
      <alignment horizontal="center" vertical="center"/>
      <protection locked="0"/>
    </xf>
    <xf numFmtId="0" fontId="18" fillId="0" borderId="49" xfId="0" applyFont="1" applyBorder="1" applyAlignment="1" applyProtection="1">
      <alignment horizontal="center" vertical="center" wrapText="1"/>
      <protection locked="0"/>
    </xf>
    <xf numFmtId="0" fontId="18" fillId="0" borderId="50" xfId="0" applyFont="1" applyBorder="1" applyAlignment="1" applyProtection="1">
      <alignment horizontal="center" vertical="center" wrapText="1"/>
      <protection locked="0"/>
    </xf>
    <xf numFmtId="0" fontId="18" fillId="2" borderId="34" xfId="0" applyFont="1" applyFill="1" applyBorder="1" applyAlignment="1" applyProtection="1">
      <alignment horizontal="center" vertical="center" wrapText="1"/>
      <protection locked="0"/>
    </xf>
    <xf numFmtId="49" fontId="18" fillId="2" borderId="34" xfId="0" applyNumberFormat="1" applyFont="1" applyFill="1" applyBorder="1" applyAlignment="1" applyProtection="1">
      <alignment horizontal="left" vertical="center" wrapText="1" shrinkToFit="1"/>
      <protection locked="0"/>
    </xf>
    <xf numFmtId="0" fontId="18" fillId="2" borderId="14" xfId="0" applyFont="1" applyFill="1" applyBorder="1" applyAlignment="1" applyProtection="1">
      <alignment horizontal="center" vertical="center" wrapText="1"/>
      <protection locked="0"/>
    </xf>
    <xf numFmtId="0" fontId="18" fillId="2" borderId="70" xfId="0" applyFont="1" applyFill="1" applyBorder="1" applyAlignment="1" applyProtection="1">
      <alignment horizontal="center" vertical="center"/>
      <protection locked="0"/>
    </xf>
    <xf numFmtId="0" fontId="18" fillId="2" borderId="34" xfId="0" applyFont="1" applyFill="1" applyBorder="1" applyAlignment="1" applyProtection="1">
      <alignment horizontal="center" vertical="center"/>
      <protection locked="0"/>
    </xf>
    <xf numFmtId="0" fontId="18" fillId="2" borderId="23" xfId="0" applyFont="1" applyFill="1" applyBorder="1" applyAlignment="1" applyProtection="1">
      <alignment horizontal="center" vertical="center" wrapText="1"/>
      <protection locked="0"/>
    </xf>
    <xf numFmtId="0" fontId="18" fillId="2" borderId="24" xfId="0" applyFont="1" applyFill="1" applyBorder="1" applyAlignment="1" applyProtection="1">
      <alignment horizontal="center" vertical="center" wrapText="1"/>
      <protection locked="0"/>
    </xf>
    <xf numFmtId="49" fontId="18" fillId="0" borderId="34" xfId="0" applyNumberFormat="1" applyFont="1" applyBorder="1" applyAlignment="1" applyProtection="1">
      <alignment horizontal="left" vertical="center" wrapText="1" shrinkToFit="1"/>
      <protection locked="0"/>
    </xf>
    <xf numFmtId="0" fontId="18" fillId="2" borderId="59" xfId="0" applyFont="1" applyFill="1" applyBorder="1" applyAlignment="1" applyProtection="1">
      <alignment horizontal="center" vertical="center" wrapText="1"/>
      <protection locked="0"/>
    </xf>
    <xf numFmtId="0" fontId="18" fillId="2" borderId="10" xfId="0" applyFont="1" applyFill="1" applyBorder="1" applyAlignment="1" applyProtection="1">
      <alignment horizontal="center" vertical="center" wrapText="1"/>
      <protection locked="0"/>
    </xf>
    <xf numFmtId="3" fontId="18" fillId="2" borderId="49" xfId="0" applyNumberFormat="1" applyFont="1" applyFill="1" applyBorder="1" applyAlignment="1" applyProtection="1">
      <alignment horizontal="center" vertical="center"/>
      <protection locked="0"/>
    </xf>
    <xf numFmtId="0" fontId="18" fillId="2" borderId="49" xfId="0" applyFont="1" applyFill="1" applyBorder="1" applyAlignment="1" applyProtection="1">
      <alignment horizontal="center" vertical="center"/>
      <protection locked="0"/>
    </xf>
    <xf numFmtId="0" fontId="18" fillId="2" borderId="94" xfId="0" applyFont="1" applyFill="1" applyBorder="1" applyAlignment="1" applyProtection="1">
      <alignment horizontal="center" vertical="center"/>
      <protection locked="0"/>
    </xf>
    <xf numFmtId="0" fontId="18" fillId="2" borderId="59" xfId="0" applyFont="1" applyFill="1" applyBorder="1" applyAlignment="1" applyProtection="1">
      <alignment horizontal="center" vertical="center"/>
      <protection locked="0"/>
    </xf>
    <xf numFmtId="0" fontId="18" fillId="2" borderId="8" xfId="0" applyFont="1" applyFill="1" applyBorder="1" applyAlignment="1" applyProtection="1">
      <alignment horizontal="center" vertical="center"/>
      <protection locked="0"/>
    </xf>
    <xf numFmtId="0" fontId="18" fillId="2" borderId="49" xfId="0" applyFont="1" applyFill="1" applyBorder="1" applyAlignment="1" applyProtection="1">
      <alignment horizontal="center" vertical="center" wrapText="1"/>
      <protection locked="0"/>
    </xf>
    <xf numFmtId="0" fontId="18" fillId="2" borderId="50" xfId="0" applyFont="1" applyFill="1" applyBorder="1" applyAlignment="1" applyProtection="1">
      <alignment horizontal="center" vertical="center" wrapText="1"/>
      <protection locked="0"/>
    </xf>
    <xf numFmtId="0" fontId="18" fillId="2" borderId="60" xfId="0" applyFont="1" applyFill="1" applyBorder="1" applyAlignment="1" applyProtection="1">
      <alignment horizontal="center" vertical="center" wrapText="1"/>
      <protection locked="0"/>
    </xf>
    <xf numFmtId="0" fontId="18" fillId="0" borderId="60" xfId="0" applyFont="1" applyBorder="1" applyAlignment="1" applyProtection="1">
      <alignment horizontal="center" vertical="center" wrapText="1"/>
      <protection locked="0"/>
    </xf>
    <xf numFmtId="49" fontId="18" fillId="0" borderId="60" xfId="0" applyNumberFormat="1" applyFont="1" applyBorder="1" applyAlignment="1" applyProtection="1">
      <alignment horizontal="left" vertical="center" wrapText="1" shrinkToFit="1"/>
      <protection locked="0"/>
    </xf>
    <xf numFmtId="3" fontId="18" fillId="2" borderId="68" xfId="0" applyNumberFormat="1" applyFont="1" applyFill="1" applyBorder="1" applyAlignment="1" applyProtection="1">
      <alignment horizontal="center" vertical="center"/>
      <protection locked="0"/>
    </xf>
    <xf numFmtId="3" fontId="18" fillId="2" borderId="18" xfId="0" applyNumberFormat="1" applyFont="1" applyFill="1" applyBorder="1" applyAlignment="1" applyProtection="1">
      <alignment horizontal="center" vertical="center"/>
      <protection locked="0"/>
    </xf>
    <xf numFmtId="3" fontId="18" fillId="2" borderId="61" xfId="0" applyNumberFormat="1" applyFont="1" applyFill="1" applyBorder="1" applyAlignment="1" applyProtection="1">
      <alignment horizontal="center" vertical="center"/>
      <protection locked="0"/>
    </xf>
    <xf numFmtId="49" fontId="18" fillId="0" borderId="25" xfId="0" applyNumberFormat="1" applyFont="1" applyBorder="1" applyAlignment="1" applyProtection="1">
      <alignment horizontal="left" vertical="center" wrapText="1" shrinkToFit="1"/>
      <protection locked="0"/>
    </xf>
    <xf numFmtId="49" fontId="18" fillId="0" borderId="73" xfId="0" applyNumberFormat="1" applyFont="1" applyBorder="1" applyAlignment="1" applyProtection="1">
      <alignment horizontal="left" vertical="center" wrapText="1" shrinkToFit="1"/>
      <protection locked="0"/>
    </xf>
    <xf numFmtId="0" fontId="18" fillId="2" borderId="63" xfId="0" applyFont="1" applyFill="1" applyBorder="1" applyAlignment="1" applyProtection="1">
      <alignment horizontal="center" vertical="center" wrapText="1"/>
      <protection locked="0"/>
    </xf>
    <xf numFmtId="0" fontId="14" fillId="0" borderId="85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28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49" fontId="18" fillId="0" borderId="12" xfId="0" applyNumberFormat="1" applyFont="1" applyBorder="1" applyAlignment="1" applyProtection="1">
      <alignment horizontal="left" vertical="center" wrapText="1" shrinkToFit="1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14" fillId="2" borderId="60" xfId="0" applyFont="1" applyFill="1" applyBorder="1" applyAlignment="1" applyProtection="1">
      <alignment horizontal="center" vertical="center" wrapText="1"/>
      <protection locked="0"/>
    </xf>
    <xf numFmtId="49" fontId="14" fillId="2" borderId="60" xfId="0" applyNumberFormat="1" applyFont="1" applyFill="1" applyBorder="1" applyAlignment="1" applyProtection="1">
      <alignment horizontal="left" vertical="center" wrapText="1" shrinkToFit="1"/>
      <protection locked="0"/>
    </xf>
    <xf numFmtId="0" fontId="14" fillId="2" borderId="26" xfId="0" applyFont="1" applyFill="1" applyBorder="1" applyAlignment="1" applyProtection="1">
      <alignment horizontal="center" vertical="top" wrapText="1"/>
      <protection locked="0"/>
    </xf>
    <xf numFmtId="3" fontId="14" fillId="2" borderId="69" xfId="0" applyNumberFormat="1" applyFont="1" applyFill="1" applyBorder="1" applyAlignment="1" applyProtection="1">
      <alignment horizontal="center" vertical="center"/>
      <protection locked="0"/>
    </xf>
    <xf numFmtId="0" fontId="14" fillId="2" borderId="72" xfId="0" applyFont="1" applyFill="1" applyBorder="1" applyAlignment="1" applyProtection="1">
      <alignment horizontal="center" vertical="center"/>
      <protection locked="0"/>
    </xf>
    <xf numFmtId="0" fontId="14" fillId="2" borderId="60" xfId="0" applyFont="1" applyFill="1" applyBorder="1" applyAlignment="1" applyProtection="1">
      <alignment horizontal="center" vertical="center"/>
      <protection locked="0"/>
    </xf>
    <xf numFmtId="0" fontId="14" fillId="2" borderId="29" xfId="0" applyFont="1" applyFill="1" applyBorder="1" applyAlignment="1" applyProtection="1">
      <alignment horizontal="center" vertical="center" wrapText="1"/>
      <protection locked="0"/>
    </xf>
    <xf numFmtId="0" fontId="14" fillId="0" borderId="30" xfId="0" applyFont="1" applyBorder="1" applyAlignment="1" applyProtection="1">
      <alignment horizontal="center" vertical="center" wrapText="1"/>
      <protection locked="0"/>
    </xf>
    <xf numFmtId="49" fontId="14" fillId="0" borderId="30" xfId="0" applyNumberFormat="1" applyFont="1" applyBorder="1" applyAlignment="1" applyProtection="1">
      <alignment horizontal="left" vertical="center" wrapText="1" shrinkToFit="1"/>
      <protection locked="0"/>
    </xf>
    <xf numFmtId="0" fontId="14" fillId="0" borderId="33" xfId="0" applyFont="1" applyBorder="1" applyAlignment="1" applyProtection="1">
      <alignment horizontal="center" vertical="center" wrapText="1"/>
      <protection locked="0"/>
    </xf>
    <xf numFmtId="49" fontId="14" fillId="0" borderId="17" xfId="0" applyNumberFormat="1" applyFont="1" applyBorder="1" applyAlignment="1" applyProtection="1">
      <alignment horizontal="left" vertical="center" wrapText="1" shrinkToFit="1"/>
      <protection locked="0"/>
    </xf>
    <xf numFmtId="0" fontId="14" fillId="0" borderId="16" xfId="0" applyFont="1" applyBorder="1" applyAlignment="1" applyProtection="1">
      <alignment horizontal="center" vertical="center" wrapText="1"/>
      <protection locked="0"/>
    </xf>
    <xf numFmtId="3" fontId="14" fillId="0" borderId="18" xfId="0" applyNumberFormat="1" applyFont="1" applyBorder="1" applyAlignment="1" applyProtection="1">
      <alignment horizontal="center" vertical="center"/>
      <protection locked="0"/>
    </xf>
    <xf numFmtId="3" fontId="14" fillId="0" borderId="61" xfId="0" applyNumberFormat="1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84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 wrapText="1"/>
      <protection locked="0"/>
    </xf>
    <xf numFmtId="0" fontId="14" fillId="0" borderId="16" xfId="0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49" fontId="14" fillId="0" borderId="15" xfId="0" applyNumberFormat="1" applyFont="1" applyBorder="1" applyAlignment="1" applyProtection="1">
      <alignment horizontal="left" vertical="center" wrapText="1" shrinkToFit="1"/>
      <protection locked="0"/>
    </xf>
    <xf numFmtId="3" fontId="14" fillId="0" borderId="39" xfId="0" applyNumberFormat="1" applyFont="1" applyBorder="1" applyAlignment="1" applyProtection="1">
      <alignment horizontal="center" vertical="center"/>
      <protection locked="0"/>
    </xf>
    <xf numFmtId="0" fontId="14" fillId="0" borderId="7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49" fontId="14" fillId="0" borderId="25" xfId="0" applyNumberFormat="1" applyFont="1" applyBorder="1" applyAlignment="1" applyProtection="1">
      <alignment horizontal="left" vertical="center" wrapText="1" shrinkToFit="1"/>
      <protection locked="0"/>
    </xf>
    <xf numFmtId="3" fontId="14" fillId="0" borderId="73" xfId="0" applyNumberFormat="1" applyFont="1" applyBorder="1" applyAlignment="1" applyProtection="1">
      <alignment horizontal="center" vertical="center"/>
      <protection locked="0"/>
    </xf>
    <xf numFmtId="0" fontId="18" fillId="0" borderId="16" xfId="0" applyFont="1" applyBorder="1" applyAlignment="1" applyProtection="1">
      <alignment horizontal="center" vertical="center" wrapText="1" shrinkToFit="1"/>
      <protection locked="0"/>
    </xf>
    <xf numFmtId="0" fontId="18" fillId="0" borderId="17" xfId="0" applyFont="1" applyBorder="1" applyAlignment="1" applyProtection="1">
      <alignment horizontal="center" vertical="center" wrapText="1" shrinkToFit="1"/>
      <protection locked="0"/>
    </xf>
    <xf numFmtId="0" fontId="18" fillId="2" borderId="16" xfId="0" applyFont="1" applyFill="1" applyBorder="1" applyAlignment="1" applyProtection="1">
      <alignment horizontal="center" vertical="center" wrapText="1" shrinkToFit="1"/>
      <protection locked="0"/>
    </xf>
    <xf numFmtId="3" fontId="18" fillId="0" borderId="18" xfId="0" applyNumberFormat="1" applyFont="1" applyBorder="1" applyAlignment="1" applyProtection="1">
      <alignment horizontal="center" vertical="center" wrapText="1" shrinkToFit="1"/>
      <protection locked="0"/>
    </xf>
    <xf numFmtId="3" fontId="18" fillId="0" borderId="61" xfId="0" applyNumberFormat="1" applyFont="1" applyBorder="1" applyAlignment="1" applyProtection="1">
      <alignment horizontal="center" vertical="center" wrapText="1" shrinkToFit="1"/>
      <protection locked="0"/>
    </xf>
    <xf numFmtId="14" fontId="18" fillId="0" borderId="18" xfId="0" applyNumberFormat="1" applyFont="1" applyBorder="1" applyAlignment="1" applyProtection="1">
      <alignment horizontal="center" vertical="center" wrapText="1" shrinkToFit="1"/>
      <protection locked="0"/>
    </xf>
    <xf numFmtId="14" fontId="18" fillId="0" borderId="19" xfId="0" applyNumberFormat="1" applyFont="1" applyBorder="1" applyAlignment="1" applyProtection="1">
      <alignment horizontal="center" vertical="center" wrapText="1" shrinkToFit="1"/>
      <protection locked="0"/>
    </xf>
    <xf numFmtId="0" fontId="18" fillId="0" borderId="84" xfId="0" applyFont="1" applyBorder="1" applyAlignment="1" applyProtection="1">
      <alignment horizontal="center" vertical="center" wrapText="1" shrinkToFit="1"/>
      <protection locked="0"/>
    </xf>
    <xf numFmtId="0" fontId="18" fillId="0" borderId="19" xfId="0" applyFont="1" applyBorder="1" applyAlignment="1" applyProtection="1">
      <alignment horizontal="center" vertical="center" wrapText="1" shrinkToFit="1"/>
      <protection locked="0"/>
    </xf>
    <xf numFmtId="0" fontId="18" fillId="0" borderId="18" xfId="0" applyFont="1" applyBorder="1" applyAlignment="1" applyProtection="1">
      <alignment horizontal="center" vertical="center" wrapText="1" shrinkToFi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75" xfId="0" applyFont="1" applyBorder="1" applyAlignment="1" applyProtection="1">
      <alignment horizontal="center" vertical="center" wrapText="1"/>
      <protection locked="0"/>
    </xf>
    <xf numFmtId="0" fontId="14" fillId="4" borderId="75" xfId="0" applyFont="1" applyFill="1" applyBorder="1" applyAlignment="1" applyProtection="1">
      <alignment horizontal="center" vertical="center" wrapText="1"/>
      <protection locked="0"/>
    </xf>
    <xf numFmtId="3" fontId="18" fillId="0" borderId="32" xfId="0" applyNumberFormat="1" applyFont="1" applyBorder="1" applyAlignment="1" applyProtection="1">
      <alignment horizontal="center" vertical="center" wrapText="1" shrinkToFit="1"/>
      <protection locked="0"/>
    </xf>
    <xf numFmtId="3" fontId="18" fillId="0" borderId="83" xfId="0" applyNumberFormat="1" applyFont="1" applyBorder="1" applyAlignment="1" applyProtection="1">
      <alignment horizontal="center" vertical="center" wrapText="1" shrinkToFit="1"/>
      <protection locked="0"/>
    </xf>
    <xf numFmtId="0" fontId="17" fillId="0" borderId="32" xfId="0" applyFont="1" applyBorder="1" applyAlignment="1" applyProtection="1">
      <alignment horizontal="center" vertical="center" wrapText="1"/>
      <protection locked="0"/>
    </xf>
    <xf numFmtId="0" fontId="14" fillId="0" borderId="95" xfId="0" applyFont="1" applyBorder="1" applyAlignment="1" applyProtection="1">
      <alignment horizontal="center" vertical="center" wrapText="1"/>
      <protection locked="0"/>
    </xf>
    <xf numFmtId="0" fontId="14" fillId="0" borderId="78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76" xfId="0" applyFont="1" applyBorder="1" applyAlignment="1" applyProtection="1">
      <alignment horizontal="center" vertical="center" wrapText="1"/>
      <protection locked="0"/>
    </xf>
    <xf numFmtId="49" fontId="18" fillId="2" borderId="34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4" xfId="0" applyNumberFormat="1" applyFont="1" applyFill="1" applyBorder="1" applyAlignment="1" applyProtection="1">
      <alignment horizontal="center" vertical="center" wrapText="1" shrinkToFit="1"/>
      <protection locked="0"/>
    </xf>
    <xf numFmtId="0" fontId="19" fillId="2" borderId="71" xfId="0" applyFont="1" applyFill="1" applyBorder="1" applyAlignment="1" applyProtection="1">
      <alignment horizontal="center" vertical="center" wrapText="1"/>
      <protection locked="0"/>
    </xf>
    <xf numFmtId="0" fontId="18" fillId="2" borderId="71" xfId="0" applyFont="1" applyFill="1" applyBorder="1" applyAlignment="1" applyProtection="1">
      <alignment horizontal="center" vertical="center" wrapText="1"/>
      <protection locked="0"/>
    </xf>
    <xf numFmtId="0" fontId="18" fillId="2" borderId="68" xfId="0" applyFont="1" applyFill="1" applyBorder="1" applyAlignment="1" applyProtection="1">
      <alignment horizontal="center" vertical="center"/>
      <protection locked="0"/>
    </xf>
    <xf numFmtId="0" fontId="18" fillId="2" borderId="67" xfId="0" applyFont="1" applyFill="1" applyBorder="1" applyAlignment="1" applyProtection="1">
      <alignment horizontal="center" vertical="center"/>
      <protection locked="0"/>
    </xf>
    <xf numFmtId="0" fontId="18" fillId="2" borderId="70" xfId="0" applyFont="1" applyFill="1" applyBorder="1" applyAlignment="1" applyProtection="1">
      <alignment horizontal="center" vertical="center" wrapText="1"/>
      <protection locked="0"/>
    </xf>
    <xf numFmtId="0" fontId="19" fillId="2" borderId="38" xfId="0" applyFont="1" applyFill="1" applyBorder="1" applyAlignment="1" applyProtection="1">
      <alignment horizontal="center" vertical="center" wrapText="1"/>
      <protection locked="0"/>
    </xf>
    <xf numFmtId="0" fontId="18" fillId="2" borderId="62" xfId="0" applyFont="1" applyFill="1" applyBorder="1" applyAlignment="1" applyProtection="1">
      <alignment horizontal="center" vertical="center"/>
      <protection locked="0"/>
    </xf>
    <xf numFmtId="0" fontId="18" fillId="2" borderId="15" xfId="0" applyFont="1" applyFill="1" applyBorder="1" applyAlignment="1" applyProtection="1">
      <alignment horizontal="center" vertical="center"/>
      <protection locked="0"/>
    </xf>
    <xf numFmtId="0" fontId="18" fillId="2" borderId="47" xfId="0" applyFont="1" applyFill="1" applyBorder="1" applyAlignment="1" applyProtection="1">
      <alignment horizontal="center" vertical="center"/>
      <protection locked="0"/>
    </xf>
    <xf numFmtId="0" fontId="18" fillId="2" borderId="62" xfId="0" applyFont="1" applyFill="1" applyBorder="1" applyAlignment="1" applyProtection="1">
      <alignment horizontal="center" vertical="center" wrapText="1"/>
      <protection locked="0"/>
    </xf>
    <xf numFmtId="0" fontId="18" fillId="2" borderId="21" xfId="0" applyFont="1" applyFill="1" applyBorder="1" applyAlignment="1" applyProtection="1">
      <alignment horizontal="center" vertical="center" wrapText="1"/>
      <protection locked="0"/>
    </xf>
    <xf numFmtId="49" fontId="18" fillId="2" borderId="10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11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41" xfId="0" applyFont="1" applyFill="1" applyBorder="1" applyAlignment="1" applyProtection="1">
      <alignment horizontal="center" vertical="center" wrapText="1"/>
      <protection locked="0"/>
    </xf>
    <xf numFmtId="3" fontId="18" fillId="2" borderId="9" xfId="0" applyNumberFormat="1" applyFont="1" applyFill="1" applyBorder="1" applyAlignment="1" applyProtection="1">
      <alignment horizontal="center" vertical="center"/>
      <protection locked="0"/>
    </xf>
    <xf numFmtId="0" fontId="18" fillId="2" borderId="9" xfId="0" applyFont="1" applyFill="1" applyBorder="1" applyAlignment="1" applyProtection="1">
      <alignment horizontal="center" vertical="center"/>
      <protection locked="0"/>
    </xf>
    <xf numFmtId="0" fontId="18" fillId="2" borderId="11" xfId="0" applyFont="1" applyFill="1" applyBorder="1" applyAlignment="1" applyProtection="1">
      <alignment horizontal="center" vertical="center"/>
      <protection locked="0"/>
    </xf>
    <xf numFmtId="0" fontId="18" fillId="2" borderId="64" xfId="0" applyFont="1" applyFill="1" applyBorder="1" applyAlignment="1" applyProtection="1">
      <alignment horizontal="center" vertical="center"/>
      <protection locked="0"/>
    </xf>
    <xf numFmtId="0" fontId="18" fillId="2" borderId="10" xfId="0" applyFont="1" applyFill="1" applyBorder="1" applyAlignment="1" applyProtection="1">
      <alignment horizontal="center" vertical="center"/>
      <protection locked="0"/>
    </xf>
    <xf numFmtId="0" fontId="18" fillId="2" borderId="12" xfId="0" applyFont="1" applyFill="1" applyBorder="1" applyAlignment="1" applyProtection="1">
      <alignment horizontal="center" vertical="center"/>
      <protection locked="0"/>
    </xf>
    <xf numFmtId="0" fontId="18" fillId="2" borderId="13" xfId="0" applyFont="1" applyFill="1" applyBorder="1" applyAlignment="1" applyProtection="1">
      <alignment horizontal="center" vertical="center"/>
      <protection locked="0"/>
    </xf>
    <xf numFmtId="0" fontId="18" fillId="2" borderId="48" xfId="0" applyFont="1" applyFill="1" applyBorder="1" applyAlignment="1" applyProtection="1">
      <alignment horizontal="center" vertical="center"/>
      <protection locked="0"/>
    </xf>
    <xf numFmtId="0" fontId="18" fillId="2" borderId="64" xfId="0" applyFont="1" applyFill="1" applyBorder="1" applyAlignment="1" applyProtection="1">
      <alignment horizontal="center" vertical="center" wrapText="1"/>
      <protection locked="0"/>
    </xf>
    <xf numFmtId="0" fontId="18" fillId="2" borderId="11" xfId="0" applyFont="1" applyFill="1" applyBorder="1" applyAlignment="1" applyProtection="1">
      <alignment horizontal="center" vertical="center" wrapText="1"/>
      <protection locked="0"/>
    </xf>
    <xf numFmtId="164" fontId="18" fillId="0" borderId="32" xfId="1" applyNumberFormat="1" applyFont="1" applyBorder="1" applyAlignment="1" applyProtection="1">
      <alignment horizontal="center" vertical="center" wrapText="1"/>
      <protection locked="0"/>
    </xf>
    <xf numFmtId="164" fontId="18" fillId="0" borderId="30" xfId="1" applyNumberFormat="1" applyFont="1" applyBorder="1" applyAlignment="1" applyProtection="1">
      <alignment horizontal="center" vertical="center" wrapText="1"/>
      <protection locked="0"/>
    </xf>
    <xf numFmtId="164" fontId="18" fillId="0" borderId="30" xfId="1" applyNumberFormat="1" applyFont="1" applyBorder="1" applyAlignment="1" applyProtection="1">
      <alignment horizontal="left" vertical="center" wrapText="1" shrinkToFit="1"/>
      <protection locked="0"/>
    </xf>
    <xf numFmtId="164" fontId="18" fillId="0" borderId="31" xfId="1" applyNumberFormat="1" applyFont="1" applyBorder="1" applyAlignment="1" applyProtection="1">
      <alignment horizontal="center" vertical="center" wrapText="1"/>
      <protection locked="0"/>
    </xf>
    <xf numFmtId="164" fontId="18" fillId="2" borderId="31" xfId="1" applyNumberFormat="1" applyFont="1" applyFill="1" applyBorder="1" applyAlignment="1" applyProtection="1">
      <alignment horizontal="center" vertical="center" wrapText="1"/>
      <protection locked="0"/>
    </xf>
    <xf numFmtId="164" fontId="18" fillId="0" borderId="82" xfId="1" applyNumberFormat="1" applyFont="1" applyBorder="1" applyAlignment="1" applyProtection="1">
      <alignment horizontal="center" vertical="center"/>
      <protection locked="0"/>
    </xf>
    <xf numFmtId="164" fontId="18" fillId="0" borderId="30" xfId="1" applyNumberFormat="1" applyFont="1" applyBorder="1" applyAlignment="1" applyProtection="1">
      <alignment horizontal="center" vertical="center"/>
      <protection locked="0"/>
    </xf>
    <xf numFmtId="164" fontId="18" fillId="0" borderId="33" xfId="1" applyNumberFormat="1" applyFont="1" applyBorder="1" applyAlignment="1" applyProtection="1">
      <alignment horizontal="center" vertical="center"/>
      <protection locked="0"/>
    </xf>
    <xf numFmtId="164" fontId="18" fillId="0" borderId="31" xfId="1" applyNumberFormat="1" applyFont="1" applyBorder="1" applyAlignment="1" applyProtection="1">
      <alignment horizontal="center" vertical="center"/>
      <protection locked="0"/>
    </xf>
    <xf numFmtId="164" fontId="18" fillId="0" borderId="33" xfId="1" applyNumberFormat="1" applyFont="1" applyBorder="1" applyAlignment="1" applyProtection="1">
      <alignment horizontal="center" vertical="center" wrapText="1"/>
      <protection locked="0"/>
    </xf>
    <xf numFmtId="0" fontId="14" fillId="0" borderId="14" xfId="0" applyFont="1" applyFill="1" applyBorder="1" applyAlignment="1" applyProtection="1">
      <alignment horizontal="center" vertical="center"/>
      <protection locked="0"/>
    </xf>
    <xf numFmtId="49" fontId="18" fillId="2" borderId="17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61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5" xfId="0" applyFont="1" applyFill="1" applyBorder="1" applyAlignment="1" applyProtection="1">
      <alignment horizontal="center" vertical="center" wrapText="1"/>
      <protection locked="0"/>
    </xf>
    <xf numFmtId="3" fontId="18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84" xfId="0" applyFont="1" applyFill="1" applyBorder="1" applyAlignment="1" applyProtection="1">
      <alignment horizontal="center" vertical="center" wrapText="1"/>
      <protection locked="0"/>
    </xf>
    <xf numFmtId="0" fontId="18" fillId="2" borderId="61" xfId="0" applyFont="1" applyFill="1" applyBorder="1" applyAlignment="1" applyProtection="1">
      <alignment horizontal="center" vertical="center" wrapText="1"/>
      <protection locked="0"/>
    </xf>
    <xf numFmtId="0" fontId="18" fillId="2" borderId="40" xfId="0" applyFont="1" applyFill="1" applyBorder="1" applyAlignment="1" applyProtection="1">
      <alignment horizontal="center" vertical="center" wrapText="1"/>
      <protection locked="0"/>
    </xf>
    <xf numFmtId="0" fontId="18" fillId="2" borderId="25" xfId="0" applyFont="1" applyFill="1" applyBorder="1" applyAlignment="1" applyProtection="1">
      <alignment horizontal="center" vertical="center" wrapText="1"/>
      <protection locked="0"/>
    </xf>
    <xf numFmtId="49" fontId="18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73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81" xfId="0" applyFont="1" applyFill="1" applyBorder="1" applyAlignment="1" applyProtection="1">
      <alignment horizontal="center" vertical="center" wrapText="1"/>
      <protection locked="0"/>
    </xf>
    <xf numFmtId="0" fontId="18" fillId="2" borderId="42" xfId="0" applyFont="1" applyFill="1" applyBorder="1" applyAlignment="1" applyProtection="1">
      <alignment horizontal="center" vertical="center" wrapText="1"/>
      <protection locked="0"/>
    </xf>
    <xf numFmtId="3" fontId="18" fillId="2" borderId="40" xfId="0" applyNumberFormat="1" applyFont="1" applyFill="1" applyBorder="1" applyAlignment="1" applyProtection="1">
      <alignment horizontal="center" vertical="center" wrapText="1"/>
      <protection locked="0"/>
    </xf>
    <xf numFmtId="3" fontId="18" fillId="2" borderId="73" xfId="0" applyNumberFormat="1" applyFont="1" applyFill="1" applyBorder="1" applyAlignment="1" applyProtection="1">
      <alignment horizontal="center" vertical="center"/>
      <protection locked="0"/>
    </xf>
    <xf numFmtId="0" fontId="18" fillId="2" borderId="28" xfId="0" applyFont="1" applyFill="1" applyBorder="1" applyAlignment="1" applyProtection="1">
      <alignment horizontal="center" vertical="center" wrapText="1"/>
      <protection locked="0"/>
    </xf>
    <xf numFmtId="0" fontId="18" fillId="2" borderId="85" xfId="0" applyFont="1" applyFill="1" applyBorder="1" applyAlignment="1" applyProtection="1">
      <alignment horizontal="center" vertical="center" wrapText="1"/>
      <protection locked="0"/>
    </xf>
    <xf numFmtId="0" fontId="18" fillId="2" borderId="73" xfId="0" applyFont="1" applyFill="1" applyBorder="1" applyAlignment="1" applyProtection="1">
      <alignment horizontal="center" vertical="center" wrapText="1"/>
      <protection locked="0"/>
    </xf>
    <xf numFmtId="0" fontId="13" fillId="2" borderId="28" xfId="0" applyFont="1" applyFill="1" applyBorder="1" applyAlignment="1" applyProtection="1">
      <alignment horizontal="center" vertical="center" wrapText="1"/>
      <protection locked="0"/>
    </xf>
    <xf numFmtId="0" fontId="18" fillId="2" borderId="6" xfId="0" applyFont="1" applyFill="1" applyBorder="1" applyAlignment="1" applyProtection="1">
      <alignment horizontal="center" vertical="center" wrapText="1"/>
      <protection locked="0"/>
    </xf>
    <xf numFmtId="0" fontId="18" fillId="2" borderId="9" xfId="0" applyFont="1" applyFill="1" applyBorder="1" applyAlignment="1" applyProtection="1">
      <alignment horizontal="center" vertical="center" wrapText="1"/>
      <protection locked="0"/>
    </xf>
    <xf numFmtId="49" fontId="18" fillId="2" borderId="12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41" xfId="0" applyFont="1" applyFill="1" applyBorder="1" applyAlignment="1" applyProtection="1">
      <alignment horizontal="center" vertical="center"/>
      <protection locked="0"/>
    </xf>
    <xf numFmtId="0" fontId="18" fillId="2" borderId="42" xfId="0" applyFont="1" applyFill="1" applyBorder="1" applyAlignment="1" applyProtection="1">
      <alignment horizontal="center" vertical="center"/>
      <protection locked="0"/>
    </xf>
    <xf numFmtId="49" fontId="18" fillId="2" borderId="59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50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86" xfId="0" applyFont="1" applyFill="1" applyBorder="1" applyAlignment="1" applyProtection="1">
      <alignment horizontal="center" vertical="center" wrapText="1"/>
      <protection locked="0"/>
    </xf>
    <xf numFmtId="0" fontId="18" fillId="2" borderId="31" xfId="0" applyFont="1" applyFill="1" applyBorder="1" applyAlignment="1" applyProtection="1">
      <alignment horizontal="center" vertical="center"/>
      <protection locked="0"/>
    </xf>
    <xf numFmtId="0" fontId="18" fillId="2" borderId="87" xfId="0" applyFont="1" applyFill="1" applyBorder="1" applyAlignment="1" applyProtection="1">
      <alignment horizontal="center" vertical="center"/>
      <protection locked="0"/>
    </xf>
    <xf numFmtId="0" fontId="18" fillId="2" borderId="88" xfId="0" applyFont="1" applyFill="1" applyBorder="1" applyAlignment="1" applyProtection="1">
      <alignment horizontal="center" vertical="center"/>
      <protection locked="0"/>
    </xf>
    <xf numFmtId="49" fontId="18" fillId="2" borderId="19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2" xfId="0" applyFont="1" applyFill="1" applyBorder="1" applyAlignment="1" applyProtection="1">
      <alignment horizontal="center" vertical="center" wrapText="1"/>
      <protection locked="0"/>
    </xf>
    <xf numFmtId="0" fontId="18" fillId="2" borderId="61" xfId="0" applyFont="1" applyFill="1" applyBorder="1" applyAlignment="1" applyProtection="1">
      <alignment horizontal="center" vertical="center"/>
      <protection locked="0"/>
    </xf>
    <xf numFmtId="0" fontId="18" fillId="2" borderId="7" xfId="0" applyFont="1" applyFill="1" applyBorder="1" applyAlignment="1" applyProtection="1">
      <alignment horizontal="center" vertical="center"/>
      <protection locked="0"/>
    </xf>
    <xf numFmtId="3" fontId="18" fillId="2" borderId="9" xfId="0" applyNumberFormat="1" applyFont="1" applyFill="1" applyBorder="1" applyAlignment="1" applyProtection="1">
      <alignment horizontal="center" vertical="center" wrapText="1"/>
      <protection locked="0"/>
    </xf>
    <xf numFmtId="3" fontId="18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80" xfId="0" applyFont="1" applyFill="1" applyBorder="1" applyAlignment="1" applyProtection="1">
      <alignment horizontal="center" vertical="center" wrapText="1"/>
      <protection locked="0"/>
    </xf>
    <xf numFmtId="0" fontId="18" fillId="2" borderId="85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49" fontId="18" fillId="2" borderId="25" xfId="0" applyNumberFormat="1" applyFont="1" applyFill="1" applyBorder="1" applyAlignment="1">
      <alignment horizontal="center" vertical="center" wrapText="1" shrinkToFit="1"/>
    </xf>
    <xf numFmtId="49" fontId="18" fillId="2" borderId="28" xfId="0" applyNumberFormat="1" applyFont="1" applyFill="1" applyBorder="1" applyAlignment="1">
      <alignment horizontal="center" vertical="center" wrapText="1" shrinkToFit="1"/>
    </xf>
    <xf numFmtId="3" fontId="18" fillId="2" borderId="73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7" xfId="0" applyFont="1" applyFill="1" applyBorder="1" applyAlignment="1" applyProtection="1">
      <alignment horizontal="center" vertical="center" wrapText="1"/>
      <protection locked="0"/>
    </xf>
    <xf numFmtId="3" fontId="18" fillId="2" borderId="84" xfId="0" applyNumberFormat="1" applyFont="1" applyFill="1" applyBorder="1" applyAlignment="1" applyProtection="1">
      <alignment horizontal="center" vertical="center"/>
      <protection locked="0"/>
    </xf>
    <xf numFmtId="49" fontId="18" fillId="2" borderId="39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47" xfId="0" applyFont="1" applyFill="1" applyBorder="1" applyAlignment="1" applyProtection="1">
      <alignment horizontal="center" vertical="center" wrapText="1"/>
      <protection locked="0"/>
    </xf>
    <xf numFmtId="3" fontId="18" fillId="2" borderId="62" xfId="0" applyNumberFormat="1" applyFont="1" applyFill="1" applyBorder="1" applyAlignment="1" applyProtection="1">
      <alignment horizontal="center" vertical="center"/>
      <protection locked="0"/>
    </xf>
    <xf numFmtId="0" fontId="14" fillId="0" borderId="13" xfId="0" applyFont="1" applyFill="1" applyBorder="1" applyAlignment="1" applyProtection="1">
      <alignment horizontal="center" vertical="center"/>
      <protection locked="0"/>
    </xf>
    <xf numFmtId="0" fontId="18" fillId="2" borderId="48" xfId="0" applyFont="1" applyFill="1" applyBorder="1" applyAlignment="1" applyProtection="1">
      <alignment horizontal="center" vertical="center" wrapText="1"/>
      <protection locked="0"/>
    </xf>
    <xf numFmtId="3" fontId="18" fillId="2" borderId="64" xfId="0" applyNumberFormat="1" applyFont="1" applyFill="1" applyBorder="1" applyAlignment="1" applyProtection="1">
      <alignment horizontal="center" vertical="center"/>
      <protection locked="0"/>
    </xf>
    <xf numFmtId="3" fontId="18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68" xfId="0" applyFont="1" applyFill="1" applyBorder="1" applyAlignment="1" applyProtection="1">
      <alignment horizontal="center" vertical="center" wrapText="1"/>
      <protection locked="0"/>
    </xf>
    <xf numFmtId="0" fontId="18" fillId="2" borderId="89" xfId="0" applyFont="1" applyFill="1" applyBorder="1" applyAlignment="1" applyProtection="1">
      <alignment horizontal="center" vertical="center" wrapText="1"/>
      <protection locked="0"/>
    </xf>
    <xf numFmtId="3" fontId="18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39" xfId="0" applyFont="1" applyFill="1" applyBorder="1" applyAlignment="1" applyProtection="1">
      <alignment horizontal="center" vertical="center" wrapText="1"/>
      <protection locked="0"/>
    </xf>
    <xf numFmtId="0" fontId="13" fillId="2" borderId="20" xfId="0" applyFont="1" applyFill="1" applyBorder="1" applyAlignment="1" applyProtection="1">
      <alignment horizontal="center" vertical="center" wrapText="1"/>
      <protection locked="0"/>
    </xf>
    <xf numFmtId="0" fontId="18" fillId="2" borderId="33" xfId="0" applyFont="1" applyFill="1" applyBorder="1" applyAlignment="1" applyProtection="1">
      <alignment horizontal="center" vertical="center" wrapText="1"/>
      <protection locked="0"/>
    </xf>
    <xf numFmtId="0" fontId="18" fillId="2" borderId="27" xfId="0" applyFont="1" applyFill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>
      <alignment horizontal="center" vertical="center" wrapText="1"/>
    </xf>
    <xf numFmtId="0" fontId="18" fillId="2" borderId="23" xfId="0" applyFont="1" applyFill="1" applyBorder="1" applyProtection="1">
      <protection locked="0"/>
    </xf>
    <xf numFmtId="0" fontId="18" fillId="2" borderId="24" xfId="0" applyFont="1" applyFill="1" applyBorder="1" applyProtection="1">
      <protection locked="0"/>
    </xf>
    <xf numFmtId="0" fontId="18" fillId="2" borderId="70" xfId="0" applyFont="1" applyFill="1" applyBorder="1" applyProtection="1">
      <protection locked="0"/>
    </xf>
    <xf numFmtId="0" fontId="18" fillId="2" borderId="34" xfId="0" applyFont="1" applyFill="1" applyBorder="1" applyProtection="1">
      <protection locked="0"/>
    </xf>
    <xf numFmtId="0" fontId="18" fillId="2" borderId="22" xfId="0" applyFont="1" applyFill="1" applyBorder="1" applyProtection="1">
      <protection locked="0"/>
    </xf>
    <xf numFmtId="0" fontId="18" fillId="2" borderId="20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3" fontId="18" fillId="2" borderId="20" xfId="0" applyNumberFormat="1" applyFont="1" applyFill="1" applyBorder="1" applyAlignment="1">
      <alignment horizontal="center" vertical="center" wrapText="1"/>
    </xf>
    <xf numFmtId="0" fontId="18" fillId="2" borderId="20" xfId="0" applyFont="1" applyFill="1" applyBorder="1"/>
    <xf numFmtId="0" fontId="18" fillId="2" borderId="21" xfId="0" applyFont="1" applyFill="1" applyBorder="1"/>
    <xf numFmtId="0" fontId="18" fillId="2" borderId="62" xfId="0" applyFont="1" applyFill="1" applyBorder="1"/>
    <xf numFmtId="0" fontId="18" fillId="2" borderId="15" xfId="0" applyFont="1" applyFill="1" applyBorder="1"/>
    <xf numFmtId="0" fontId="18" fillId="2" borderId="14" xfId="0" applyFont="1" applyFill="1" applyBorder="1"/>
    <xf numFmtId="0" fontId="18" fillId="2" borderId="62" xfId="0" applyFont="1" applyFill="1" applyBorder="1" applyAlignment="1">
      <alignment horizontal="center" vertical="center" wrapText="1"/>
    </xf>
    <xf numFmtId="0" fontId="18" fillId="2" borderId="43" xfId="0" applyFont="1" applyFill="1" applyBorder="1" applyAlignment="1" applyProtection="1">
      <alignment horizontal="center" vertical="center" wrapText="1"/>
      <protection locked="0"/>
    </xf>
    <xf numFmtId="0" fontId="13" fillId="2" borderId="72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3" fontId="18" fillId="2" borderId="83" xfId="0" applyNumberFormat="1" applyFont="1" applyFill="1" applyBorder="1" applyAlignment="1" applyProtection="1">
      <alignment horizontal="center" vertical="center"/>
      <protection locked="0"/>
    </xf>
    <xf numFmtId="0" fontId="22" fillId="0" borderId="0" xfId="0" applyFont="1" applyBorder="1" applyProtection="1">
      <protection locked="0"/>
    </xf>
    <xf numFmtId="0" fontId="22" fillId="0" borderId="0" xfId="0" applyFont="1" applyBorder="1"/>
    <xf numFmtId="0" fontId="22" fillId="0" borderId="0" xfId="0" applyFont="1" applyAlignment="1" applyProtection="1">
      <alignment vertical="center"/>
      <protection locked="0"/>
    </xf>
    <xf numFmtId="0" fontId="21" fillId="0" borderId="0" xfId="0" applyFont="1" applyFill="1" applyProtection="1">
      <protection locked="0"/>
    </xf>
    <xf numFmtId="0" fontId="26" fillId="0" borderId="0" xfId="0" applyFont="1" applyProtection="1">
      <protection locked="0"/>
    </xf>
    <xf numFmtId="0" fontId="22" fillId="0" borderId="0" xfId="0" applyFont="1" applyAlignment="1">
      <alignment horizontal="center" vertical="center"/>
    </xf>
    <xf numFmtId="0" fontId="14" fillId="0" borderId="0" xfId="0" applyFont="1"/>
    <xf numFmtId="0" fontId="18" fillId="0" borderId="83" xfId="0" applyFont="1" applyBorder="1" applyAlignment="1" applyProtection="1">
      <alignment horizontal="center" vertical="center"/>
      <protection locked="0"/>
    </xf>
    <xf numFmtId="0" fontId="18" fillId="0" borderId="32" xfId="0" applyFont="1" applyBorder="1"/>
    <xf numFmtId="0" fontId="18" fillId="0" borderId="33" xfId="0" applyFont="1" applyBorder="1"/>
    <xf numFmtId="0" fontId="18" fillId="0" borderId="10" xfId="0" applyFont="1" applyBorder="1" applyAlignment="1">
      <alignment horizontal="center" vertical="center"/>
    </xf>
    <xf numFmtId="0" fontId="14" fillId="0" borderId="0" xfId="0" applyFont="1" applyProtection="1">
      <protection locked="0"/>
    </xf>
    <xf numFmtId="3" fontId="14" fillId="0" borderId="0" xfId="0" applyNumberFormat="1" applyFont="1" applyProtection="1">
      <protection locked="0"/>
    </xf>
    <xf numFmtId="3" fontId="18" fillId="0" borderId="20" xfId="0" applyNumberFormat="1" applyFont="1" applyBorder="1" applyProtection="1">
      <protection locked="0"/>
    </xf>
    <xf numFmtId="3" fontId="18" fillId="0" borderId="39" xfId="0" applyNumberFormat="1" applyFont="1" applyBorder="1" applyProtection="1">
      <protection locked="0"/>
    </xf>
    <xf numFmtId="0" fontId="18" fillId="0" borderId="62" xfId="0" applyFont="1" applyBorder="1" applyProtection="1">
      <protection locked="0"/>
    </xf>
    <xf numFmtId="0" fontId="18" fillId="0" borderId="15" xfId="0" applyFont="1" applyBorder="1" applyProtection="1">
      <protection locked="0"/>
    </xf>
    <xf numFmtId="0" fontId="18" fillId="0" borderId="14" xfId="0" applyFont="1" applyBorder="1" applyProtection="1">
      <protection locked="0"/>
    </xf>
    <xf numFmtId="0" fontId="18" fillId="0" borderId="20" xfId="0" applyFont="1" applyBorder="1" applyAlignment="1" applyProtection="1">
      <alignment wrapText="1"/>
      <protection locked="0"/>
    </xf>
    <xf numFmtId="0" fontId="18" fillId="0" borderId="21" xfId="0" applyFont="1" applyBorder="1" applyAlignment="1" applyProtection="1">
      <alignment wrapText="1"/>
      <protection locked="0"/>
    </xf>
    <xf numFmtId="0" fontId="18" fillId="0" borderId="0" xfId="0" applyFont="1"/>
    <xf numFmtId="0" fontId="18" fillId="2" borderId="18" xfId="0" applyFont="1" applyFill="1" applyBorder="1" applyProtection="1">
      <protection locked="0"/>
    </xf>
    <xf numFmtId="0" fontId="18" fillId="2" borderId="19" xfId="0" applyFont="1" applyFill="1" applyBorder="1" applyProtection="1">
      <protection locked="0"/>
    </xf>
    <xf numFmtId="0" fontId="14" fillId="2" borderId="10" xfId="0" applyFont="1" applyFill="1" applyBorder="1" applyAlignment="1" applyProtection="1">
      <alignment horizontal="center" vertical="center" wrapText="1"/>
    </xf>
    <xf numFmtId="3" fontId="14" fillId="0" borderId="63" xfId="0" applyNumberFormat="1" applyFont="1" applyBorder="1" applyAlignment="1" applyProtection="1">
      <alignment horizontal="center" vertical="center"/>
      <protection locked="0"/>
    </xf>
    <xf numFmtId="3" fontId="14" fillId="0" borderId="47" xfId="0" applyNumberFormat="1" applyFont="1" applyBorder="1" applyAlignment="1" applyProtection="1">
      <alignment horizontal="center" vertical="center"/>
      <protection locked="0"/>
    </xf>
    <xf numFmtId="3" fontId="14" fillId="0" borderId="13" xfId="0" applyNumberFormat="1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49" fontId="14" fillId="0" borderId="10" xfId="0" applyNumberFormat="1" applyFont="1" applyBorder="1" applyAlignment="1" applyProtection="1">
      <alignment horizontal="center" vertical="center" wrapText="1" shrinkToFi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8" fillId="2" borderId="94" xfId="0" applyFont="1" applyFill="1" applyBorder="1" applyAlignment="1" applyProtection="1">
      <alignment horizontal="center" vertical="center" wrapText="1"/>
      <protection locked="0"/>
    </xf>
    <xf numFmtId="49" fontId="18" fillId="2" borderId="30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33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83" xfId="0" applyFont="1" applyFill="1" applyBorder="1" applyAlignment="1" applyProtection="1">
      <alignment horizontal="center" vertical="center"/>
      <protection locked="0"/>
    </xf>
    <xf numFmtId="0" fontId="18" fillId="2" borderId="3" xfId="0" applyFont="1" applyFill="1" applyBorder="1" applyAlignment="1" applyProtection="1">
      <alignment horizontal="center" vertical="center"/>
      <protection locked="0"/>
    </xf>
    <xf numFmtId="0" fontId="18" fillId="2" borderId="63" xfId="0" applyFont="1" applyFill="1" applyBorder="1" applyAlignment="1" applyProtection="1">
      <alignment horizontal="center" vertical="center"/>
      <protection locked="0"/>
    </xf>
    <xf numFmtId="3" fontId="18" fillId="2" borderId="40" xfId="0" applyNumberFormat="1" applyFont="1" applyFill="1" applyBorder="1" applyAlignment="1" applyProtection="1">
      <alignment horizontal="center" vertical="center"/>
      <protection locked="0"/>
    </xf>
    <xf numFmtId="3" fontId="18" fillId="2" borderId="19" xfId="0" applyNumberFormat="1" applyFont="1" applyFill="1" applyBorder="1" applyAlignment="1" applyProtection="1">
      <alignment horizontal="center" vertical="center"/>
      <protection locked="0"/>
    </xf>
    <xf numFmtId="49" fontId="18" fillId="2" borderId="28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102" xfId="0" applyFont="1" applyFill="1" applyBorder="1" applyAlignment="1" applyProtection="1">
      <alignment horizontal="center" vertical="center" wrapText="1"/>
      <protection locked="0"/>
    </xf>
    <xf numFmtId="3" fontId="18" fillId="2" borderId="28" xfId="0" applyNumberFormat="1" applyFont="1" applyFill="1" applyBorder="1" applyAlignment="1" applyProtection="1">
      <alignment horizontal="center" vertical="center"/>
      <protection locked="0"/>
    </xf>
    <xf numFmtId="0" fontId="18" fillId="2" borderId="85" xfId="0" applyFont="1" applyFill="1" applyBorder="1" applyAlignment="1" applyProtection="1">
      <alignment horizontal="center" vertical="center"/>
      <protection locked="0"/>
    </xf>
    <xf numFmtId="0" fontId="18" fillId="2" borderId="25" xfId="0" applyFont="1" applyFill="1" applyBorder="1" applyAlignment="1" applyProtection="1">
      <alignment horizontal="center" vertical="center"/>
      <protection locked="0"/>
    </xf>
    <xf numFmtId="0" fontId="18" fillId="2" borderId="102" xfId="0" applyFont="1" applyFill="1" applyBorder="1" applyAlignment="1" applyProtection="1">
      <alignment horizontal="center" vertical="center"/>
      <protection locked="0"/>
    </xf>
    <xf numFmtId="0" fontId="18" fillId="2" borderId="6" xfId="0" applyFont="1" applyFill="1" applyBorder="1" applyAlignment="1" applyProtection="1">
      <alignment horizontal="center" vertical="center"/>
      <protection locked="0"/>
    </xf>
    <xf numFmtId="0" fontId="18" fillId="2" borderId="5" xfId="0" applyFont="1" applyFill="1" applyBorder="1" applyAlignment="1" applyProtection="1">
      <alignment horizontal="center" vertical="center"/>
      <protection locked="0"/>
    </xf>
    <xf numFmtId="0" fontId="18" fillId="2" borderId="81" xfId="0" applyFont="1" applyFill="1" applyBorder="1" applyAlignment="1" applyProtection="1">
      <alignment horizontal="center" vertical="center"/>
      <protection locked="0"/>
    </xf>
    <xf numFmtId="3" fontId="18" fillId="2" borderId="85" xfId="0" applyNumberFormat="1" applyFont="1" applyFill="1" applyBorder="1" applyAlignment="1" applyProtection="1">
      <alignment horizontal="center" vertical="center"/>
      <protection locked="0"/>
    </xf>
    <xf numFmtId="0" fontId="18" fillId="2" borderId="28" xfId="0" applyFont="1" applyFill="1" applyBorder="1" applyAlignment="1" applyProtection="1">
      <alignment horizontal="center" vertical="center"/>
      <protection locked="0"/>
    </xf>
    <xf numFmtId="0" fontId="28" fillId="0" borderId="0" xfId="0" applyFont="1"/>
    <xf numFmtId="0" fontId="14" fillId="0" borderId="0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18" fillId="2" borderId="0" xfId="0" applyFont="1" applyFill="1" applyBorder="1" applyAlignment="1" applyProtection="1">
      <alignment horizontal="center" vertical="center" wrapText="1"/>
      <protection locked="0"/>
    </xf>
    <xf numFmtId="49" fontId="18" fillId="2" borderId="0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3" fontId="18" fillId="2" borderId="0" xfId="0" applyNumberFormat="1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Border="1" applyAlignment="1" applyProtection="1">
      <alignment horizontal="center" vertical="center"/>
      <protection locked="0"/>
    </xf>
    <xf numFmtId="0" fontId="20" fillId="2" borderId="103" xfId="0" applyFont="1" applyFill="1" applyBorder="1" applyAlignment="1" applyProtection="1">
      <alignment horizontal="center" vertical="center" wrapText="1"/>
      <protection locked="0"/>
    </xf>
    <xf numFmtId="49" fontId="20" fillId="2" borderId="103" xfId="0" applyNumberFormat="1" applyFont="1" applyFill="1" applyBorder="1" applyAlignment="1" applyProtection="1">
      <alignment horizontal="center" vertical="center" wrapText="1"/>
      <protection locked="0"/>
    </xf>
    <xf numFmtId="49" fontId="20" fillId="2" borderId="104" xfId="0" applyNumberFormat="1" applyFont="1" applyFill="1" applyBorder="1" applyAlignment="1" applyProtection="1">
      <alignment horizontal="center" vertical="center" wrapText="1"/>
      <protection locked="0"/>
    </xf>
    <xf numFmtId="49" fontId="20" fillId="2" borderId="105" xfId="0" applyNumberFormat="1" applyFont="1" applyFill="1" applyBorder="1" applyAlignment="1" applyProtection="1">
      <alignment horizontal="center" vertical="center" wrapText="1"/>
      <protection locked="0"/>
    </xf>
    <xf numFmtId="3" fontId="20" fillId="2" borderId="104" xfId="0" applyNumberFormat="1" applyFont="1" applyFill="1" applyBorder="1" applyAlignment="1" applyProtection="1">
      <alignment horizontal="center" vertical="center"/>
      <protection locked="0"/>
    </xf>
    <xf numFmtId="3" fontId="20" fillId="2" borderId="105" xfId="0" applyNumberFormat="1" applyFont="1" applyFill="1" applyBorder="1" applyAlignment="1" applyProtection="1">
      <alignment horizontal="center" vertical="center"/>
      <protection locked="0"/>
    </xf>
    <xf numFmtId="0" fontId="14" fillId="2" borderId="104" xfId="0" applyFont="1" applyFill="1" applyBorder="1" applyAlignment="1" applyProtection="1">
      <alignment horizontal="center" vertical="center"/>
      <protection locked="0"/>
    </xf>
    <xf numFmtId="0" fontId="14" fillId="2" borderId="105" xfId="0" applyFont="1" applyFill="1" applyBorder="1" applyAlignment="1" applyProtection="1">
      <alignment horizontal="center" vertical="center"/>
      <protection locked="0"/>
    </xf>
    <xf numFmtId="0" fontId="14" fillId="2" borderId="103" xfId="0" applyFont="1" applyFill="1" applyBorder="1" applyAlignment="1" applyProtection="1">
      <alignment horizontal="center" vertical="center"/>
      <protection locked="0"/>
    </xf>
    <xf numFmtId="0" fontId="14" fillId="2" borderId="16" xfId="0" applyFont="1" applyFill="1" applyBorder="1" applyAlignment="1" applyProtection="1">
      <alignment horizontal="center" vertical="center" wrapText="1"/>
      <protection locked="0"/>
    </xf>
    <xf numFmtId="3" fontId="14" fillId="0" borderId="19" xfId="0" applyNumberFormat="1" applyFont="1" applyBorder="1" applyAlignment="1" applyProtection="1">
      <alignment horizontal="center" vertical="center"/>
      <protection locked="0"/>
    </xf>
    <xf numFmtId="0" fontId="18" fillId="0" borderId="32" xfId="0" applyFont="1" applyBorder="1" applyAlignment="1" applyProtection="1">
      <alignment horizontal="center" wrapText="1"/>
      <protection locked="0"/>
    </xf>
    <xf numFmtId="0" fontId="18" fillId="2" borderId="80" xfId="0" applyFont="1" applyFill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0" fontId="18" fillId="2" borderId="82" xfId="0" applyFont="1" applyFill="1" applyBorder="1" applyAlignment="1" applyProtection="1">
      <alignment horizontal="center" vertical="center"/>
      <protection locked="0"/>
    </xf>
    <xf numFmtId="0" fontId="13" fillId="2" borderId="33" xfId="0" applyFont="1" applyFill="1" applyBorder="1" applyAlignment="1" applyProtection="1">
      <alignment horizontal="center" vertical="center" wrapText="1"/>
      <protection locked="0"/>
    </xf>
    <xf numFmtId="0" fontId="18" fillId="2" borderId="100" xfId="0" applyFont="1" applyFill="1" applyBorder="1" applyAlignment="1" applyProtection="1">
      <alignment horizontal="center" vertical="center"/>
      <protection locked="0"/>
    </xf>
    <xf numFmtId="0" fontId="18" fillId="2" borderId="44" xfId="0" applyFont="1" applyFill="1" applyBorder="1" applyAlignment="1" applyProtection="1">
      <alignment horizontal="center" vertical="center"/>
      <protection locked="0"/>
    </xf>
    <xf numFmtId="0" fontId="18" fillId="2" borderId="46" xfId="0" applyFont="1" applyFill="1" applyBorder="1" applyAlignment="1" applyProtection="1">
      <alignment horizontal="center" vertical="center"/>
      <protection locked="0"/>
    </xf>
    <xf numFmtId="0" fontId="18" fillId="2" borderId="4" xfId="0" applyFont="1" applyFill="1" applyBorder="1" applyAlignment="1" applyProtection="1">
      <alignment horizontal="center" vertical="center"/>
      <protection locked="0"/>
    </xf>
    <xf numFmtId="0" fontId="18" fillId="2" borderId="101" xfId="0" applyFont="1" applyFill="1" applyBorder="1" applyAlignment="1" applyProtection="1">
      <alignment horizontal="center" vertical="center"/>
      <protection locked="0"/>
    </xf>
    <xf numFmtId="0" fontId="18" fillId="2" borderId="45" xfId="0" applyFont="1" applyFill="1" applyBorder="1" applyAlignment="1" applyProtection="1">
      <alignment horizontal="center" vertical="center" wrapText="1"/>
      <protection locked="0"/>
    </xf>
    <xf numFmtId="0" fontId="18" fillId="2" borderId="82" xfId="0" applyFont="1" applyFill="1" applyBorder="1" applyAlignment="1" applyProtection="1">
      <alignment horizontal="center" vertical="center" wrapText="1"/>
      <protection locked="0"/>
    </xf>
    <xf numFmtId="0" fontId="18" fillId="2" borderId="44" xfId="0" applyFont="1" applyFill="1" applyBorder="1" applyAlignment="1" applyProtection="1">
      <alignment horizontal="center" vertical="center" wrapText="1"/>
      <protection locked="0"/>
    </xf>
    <xf numFmtId="49" fontId="18" fillId="2" borderId="44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45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60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9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26" xfId="0" applyFont="1" applyFill="1" applyBorder="1" applyAlignment="1" applyProtection="1">
      <alignment horizontal="center" vertical="center" wrapText="1"/>
      <protection locked="0"/>
    </xf>
    <xf numFmtId="0" fontId="18" fillId="2" borderId="40" xfId="0" applyFont="1" applyFill="1" applyBorder="1" applyProtection="1">
      <protection locked="0"/>
    </xf>
    <xf numFmtId="0" fontId="18" fillId="2" borderId="28" xfId="0" applyFont="1" applyFill="1" applyBorder="1" applyProtection="1">
      <protection locked="0"/>
    </xf>
    <xf numFmtId="0" fontId="18" fillId="2" borderId="85" xfId="0" applyFont="1" applyFill="1" applyBorder="1" applyProtection="1">
      <protection locked="0"/>
    </xf>
    <xf numFmtId="0" fontId="18" fillId="2" borderId="25" xfId="0" applyFont="1" applyFill="1" applyBorder="1" applyProtection="1">
      <protection locked="0"/>
    </xf>
    <xf numFmtId="0" fontId="18" fillId="2" borderId="63" xfId="0" applyFont="1" applyFill="1" applyBorder="1" applyProtection="1">
      <protection locked="0"/>
    </xf>
    <xf numFmtId="0" fontId="13" fillId="2" borderId="28" xfId="0" applyFont="1" applyFill="1" applyBorder="1" applyAlignment="1">
      <alignment horizontal="center" vertical="center" wrapText="1"/>
    </xf>
    <xf numFmtId="3" fontId="18" fillId="2" borderId="27" xfId="0" applyNumberFormat="1" applyFont="1" applyFill="1" applyBorder="1" applyAlignment="1" applyProtection="1">
      <alignment horizontal="center" vertical="center"/>
      <protection locked="0"/>
    </xf>
    <xf numFmtId="0" fontId="18" fillId="2" borderId="27" xfId="0" applyFont="1" applyFill="1" applyBorder="1" applyAlignment="1" applyProtection="1">
      <alignment horizontal="center" vertical="center"/>
      <protection locked="0"/>
    </xf>
    <xf numFmtId="0" fontId="18" fillId="2" borderId="29" xfId="0" applyFont="1" applyFill="1" applyBorder="1" applyAlignment="1" applyProtection="1">
      <alignment horizontal="center" vertical="center"/>
      <protection locked="0"/>
    </xf>
    <xf numFmtId="0" fontId="18" fillId="2" borderId="72" xfId="0" applyFont="1" applyFill="1" applyBorder="1" applyAlignment="1" applyProtection="1">
      <alignment horizontal="center" vertical="center"/>
      <protection locked="0"/>
    </xf>
    <xf numFmtId="0" fontId="18" fillId="2" borderId="60" xfId="0" applyFont="1" applyFill="1" applyBorder="1" applyAlignment="1" applyProtection="1">
      <alignment horizontal="center" vertical="center"/>
      <protection locked="0"/>
    </xf>
    <xf numFmtId="0" fontId="18" fillId="2" borderId="26" xfId="0" applyFont="1" applyFill="1" applyBorder="1" applyAlignment="1" applyProtection="1">
      <alignment horizontal="center" vertical="center"/>
      <protection locked="0"/>
    </xf>
    <xf numFmtId="0" fontId="18" fillId="2" borderId="29" xfId="0" applyFont="1" applyFill="1" applyBorder="1" applyAlignment="1" applyProtection="1">
      <alignment horizontal="center" vertical="center" wrapText="1"/>
      <protection locked="0"/>
    </xf>
    <xf numFmtId="49" fontId="18" fillId="2" borderId="68" xfId="0" applyNumberFormat="1" applyFont="1" applyFill="1" applyBorder="1" applyAlignment="1" applyProtection="1">
      <alignment horizontal="left" vertical="center" wrapText="1" shrinkToFit="1"/>
      <protection locked="0"/>
    </xf>
    <xf numFmtId="17" fontId="18" fillId="2" borderId="23" xfId="0" applyNumberFormat="1" applyFont="1" applyFill="1" applyBorder="1" applyAlignment="1" applyProtection="1">
      <alignment horizontal="center" vertical="center"/>
      <protection locked="0"/>
    </xf>
    <xf numFmtId="0" fontId="29" fillId="0" borderId="0" xfId="0" applyFont="1"/>
    <xf numFmtId="0" fontId="30" fillId="0" borderId="0" xfId="0" applyFont="1" applyProtection="1">
      <protection locked="0"/>
    </xf>
    <xf numFmtId="3" fontId="30" fillId="0" borderId="0" xfId="0" applyNumberFormat="1" applyFont="1" applyProtection="1">
      <protection locked="0"/>
    </xf>
    <xf numFmtId="0" fontId="30" fillId="0" borderId="0" xfId="0" applyFont="1"/>
    <xf numFmtId="0" fontId="30" fillId="0" borderId="0" xfId="0" applyFont="1" applyFill="1" applyProtection="1">
      <protection locked="0"/>
    </xf>
    <xf numFmtId="3" fontId="30" fillId="0" borderId="0" xfId="0" applyNumberFormat="1" applyFont="1" applyFill="1" applyProtection="1">
      <protection locked="0"/>
    </xf>
    <xf numFmtId="0" fontId="31" fillId="0" borderId="0" xfId="0" applyFont="1" applyProtection="1">
      <protection locked="0"/>
    </xf>
    <xf numFmtId="3" fontId="31" fillId="0" borderId="0" xfId="0" applyNumberFormat="1" applyFont="1" applyProtection="1">
      <protection locked="0"/>
    </xf>
    <xf numFmtId="0" fontId="31" fillId="0" borderId="0" xfId="0" applyFont="1" applyFill="1" applyProtection="1">
      <protection locked="0"/>
    </xf>
    <xf numFmtId="0" fontId="14" fillId="2" borderId="63" xfId="0" applyFont="1" applyFill="1" applyBorder="1" applyAlignment="1" applyProtection="1">
      <alignment horizontal="center" vertical="center" wrapText="1"/>
      <protection locked="0"/>
    </xf>
    <xf numFmtId="3" fontId="14" fillId="0" borderId="40" xfId="0" applyNumberFormat="1" applyFont="1" applyBorder="1" applyAlignment="1" applyProtection="1">
      <alignment horizontal="center" vertical="center"/>
      <protection locked="0"/>
    </xf>
    <xf numFmtId="0" fontId="14" fillId="2" borderId="117" xfId="0" applyFont="1" applyFill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0" fontId="18" fillId="0" borderId="41" xfId="0" applyFont="1" applyBorder="1" applyAlignment="1" applyProtection="1">
      <alignment horizontal="center" vertical="center" wrapText="1" shrinkToFit="1"/>
      <protection locked="0"/>
    </xf>
    <xf numFmtId="0" fontId="18" fillId="0" borderId="42" xfId="0" applyFont="1" applyBorder="1" applyAlignment="1" applyProtection="1">
      <alignment horizontal="center" vertical="center" wrapText="1" shrinkToFit="1"/>
      <protection locked="0"/>
    </xf>
    <xf numFmtId="0" fontId="18" fillId="0" borderId="6" xfId="0" applyFont="1" applyBorder="1" applyAlignment="1" applyProtection="1">
      <alignment horizontal="center" vertical="center" wrapText="1" shrinkToFit="1"/>
      <protection locked="0"/>
    </xf>
    <xf numFmtId="0" fontId="18" fillId="0" borderId="5" xfId="0" applyFont="1" applyBorder="1" applyAlignment="1" applyProtection="1">
      <alignment horizontal="center" vertical="center" wrapText="1" shrinkToFit="1"/>
      <protection locked="0"/>
    </xf>
    <xf numFmtId="0" fontId="18" fillId="0" borderId="32" xfId="0" applyFont="1" applyBorder="1" applyAlignment="1" applyProtection="1">
      <alignment horizontal="center" vertical="center" wrapText="1"/>
      <protection locked="0"/>
    </xf>
    <xf numFmtId="0" fontId="18" fillId="0" borderId="30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18" fillId="0" borderId="32" xfId="0" applyFont="1" applyBorder="1" applyProtection="1">
      <protection locked="0"/>
    </xf>
    <xf numFmtId="0" fontId="18" fillId="0" borderId="33" xfId="0" applyFont="1" applyBorder="1" applyProtection="1">
      <protection locked="0"/>
    </xf>
    <xf numFmtId="49" fontId="18" fillId="2" borderId="10" xfId="0" applyNumberFormat="1" applyFont="1" applyFill="1" applyBorder="1" applyAlignment="1" applyProtection="1">
      <alignment horizontal="left" vertical="center" wrapText="1" shrinkToFit="1"/>
      <protection locked="0"/>
    </xf>
    <xf numFmtId="17" fontId="18" fillId="0" borderId="40" xfId="0" applyNumberFormat="1" applyFont="1" applyBorder="1" applyAlignment="1" applyProtection="1">
      <alignment horizontal="center" vertical="center"/>
      <protection locked="0"/>
    </xf>
    <xf numFmtId="0" fontId="18" fillId="0" borderId="85" xfId="0" applyFont="1" applyBorder="1" applyAlignment="1" applyProtection="1">
      <alignment horizontal="center" vertical="center"/>
      <protection locked="0"/>
    </xf>
    <xf numFmtId="0" fontId="18" fillId="0" borderId="25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 wrapText="1"/>
      <protection locked="0"/>
    </xf>
    <xf numFmtId="17" fontId="18" fillId="0" borderId="9" xfId="0" applyNumberFormat="1" applyFont="1" applyBorder="1" applyAlignment="1" applyProtection="1">
      <alignment horizontal="center" vertical="center"/>
      <protection locked="0"/>
    </xf>
    <xf numFmtId="49" fontId="18" fillId="0" borderId="30" xfId="0" applyNumberFormat="1" applyFont="1" applyBorder="1" applyAlignment="1" applyProtection="1">
      <alignment horizontal="left" vertical="center" wrapText="1" shrinkToFit="1"/>
      <protection locked="0"/>
    </xf>
    <xf numFmtId="3" fontId="18" fillId="0" borderId="83" xfId="0" applyNumberFormat="1" applyFont="1" applyBorder="1" applyAlignment="1" applyProtection="1">
      <alignment horizontal="center" vertical="center"/>
      <protection locked="0"/>
    </xf>
    <xf numFmtId="0" fontId="18" fillId="0" borderId="82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 wrapText="1"/>
      <protection locked="0"/>
    </xf>
    <xf numFmtId="3" fontId="18" fillId="2" borderId="87" xfId="0" applyNumberFormat="1" applyFont="1" applyFill="1" applyBorder="1" applyAlignment="1" applyProtection="1">
      <alignment horizontal="center" vertical="center"/>
      <protection locked="0"/>
    </xf>
    <xf numFmtId="0" fontId="21" fillId="0" borderId="0" xfId="0" applyFont="1"/>
    <xf numFmtId="0" fontId="18" fillId="2" borderId="83" xfId="0" applyFont="1" applyFill="1" applyBorder="1" applyAlignment="1" applyProtection="1">
      <alignment horizontal="center" vertical="center" wrapText="1"/>
      <protection locked="0"/>
    </xf>
    <xf numFmtId="0" fontId="18" fillId="2" borderId="66" xfId="0" applyFont="1" applyFill="1" applyBorder="1" applyAlignment="1" applyProtection="1">
      <alignment horizontal="center" vertical="center" wrapText="1"/>
      <protection locked="0"/>
    </xf>
    <xf numFmtId="3" fontId="18" fillId="2" borderId="43" xfId="0" applyNumberFormat="1" applyFont="1" applyFill="1" applyBorder="1" applyAlignment="1" applyProtection="1">
      <alignment horizontal="center" vertical="center"/>
      <protection locked="0"/>
    </xf>
    <xf numFmtId="3" fontId="18" fillId="2" borderId="46" xfId="0" applyNumberFormat="1" applyFont="1" applyFill="1" applyBorder="1" applyAlignment="1" applyProtection="1">
      <alignment horizontal="center" vertical="center"/>
      <protection locked="0"/>
    </xf>
    <xf numFmtId="0" fontId="18" fillId="2" borderId="43" xfId="0" applyFont="1" applyFill="1" applyBorder="1" applyAlignment="1" applyProtection="1">
      <alignment horizontal="center" vertical="center"/>
      <protection locked="0"/>
    </xf>
    <xf numFmtId="0" fontId="18" fillId="2" borderId="100" xfId="0" applyFont="1" applyFill="1" applyBorder="1" applyAlignment="1" applyProtection="1">
      <alignment horizontal="center" vertical="center" wrapText="1"/>
      <protection locked="0"/>
    </xf>
    <xf numFmtId="0" fontId="18" fillId="2" borderId="87" xfId="0" applyFont="1" applyFill="1" applyBorder="1" applyAlignment="1" applyProtection="1">
      <alignment horizontal="center" vertical="center" wrapText="1"/>
      <protection locked="0"/>
    </xf>
    <xf numFmtId="0" fontId="18" fillId="2" borderId="4" xfId="0" applyFont="1" applyFill="1" applyBorder="1" applyAlignment="1" applyProtection="1">
      <alignment horizontal="center" vertical="center" wrapText="1"/>
      <protection locked="0"/>
    </xf>
    <xf numFmtId="0" fontId="18" fillId="8" borderId="106" xfId="0" applyFont="1" applyFill="1" applyBorder="1" applyAlignment="1">
      <alignment horizontal="center" vertical="center" wrapText="1"/>
    </xf>
    <xf numFmtId="0" fontId="18" fillId="8" borderId="107" xfId="0" applyFont="1" applyFill="1" applyBorder="1" applyAlignment="1">
      <alignment horizontal="center" vertical="center" wrapText="1"/>
    </xf>
    <xf numFmtId="49" fontId="18" fillId="8" borderId="107" xfId="0" applyNumberFormat="1" applyFont="1" applyFill="1" applyBorder="1" applyAlignment="1">
      <alignment horizontal="center" vertical="center" shrinkToFit="1"/>
    </xf>
    <xf numFmtId="49" fontId="18" fillId="8" borderId="108" xfId="0" applyNumberFormat="1" applyFont="1" applyFill="1" applyBorder="1" applyAlignment="1">
      <alignment horizontal="center" vertical="center" shrinkToFit="1"/>
    </xf>
    <xf numFmtId="0" fontId="18" fillId="8" borderId="109" xfId="0" applyFont="1" applyFill="1" applyBorder="1" applyAlignment="1">
      <alignment horizontal="center" vertical="center" wrapText="1"/>
    </xf>
    <xf numFmtId="0" fontId="18" fillId="8" borderId="110" xfId="0" applyFont="1" applyFill="1" applyBorder="1" applyAlignment="1">
      <alignment horizontal="center" vertical="center" wrapText="1"/>
    </xf>
    <xf numFmtId="0" fontId="18" fillId="8" borderId="111" xfId="0" applyFont="1" applyFill="1" applyBorder="1" applyAlignment="1">
      <alignment horizontal="center" vertical="center" wrapText="1"/>
    </xf>
    <xf numFmtId="3" fontId="18" fillId="2" borderId="43" xfId="0" applyNumberFormat="1" applyFont="1" applyFill="1" applyBorder="1" applyAlignment="1" applyProtection="1">
      <alignment horizontal="center" vertical="center" wrapText="1"/>
      <protection locked="0"/>
    </xf>
    <xf numFmtId="0" fontId="13" fillId="8" borderId="112" xfId="0" applyFont="1" applyFill="1" applyBorder="1" applyAlignment="1">
      <alignment horizontal="center" vertical="center"/>
    </xf>
    <xf numFmtId="0" fontId="13" fillId="8" borderId="113" xfId="0" applyFont="1" applyFill="1" applyBorder="1" applyAlignment="1">
      <alignment horizontal="center" vertical="center"/>
    </xf>
    <xf numFmtId="0" fontId="18" fillId="8" borderId="114" xfId="0" applyFont="1" applyFill="1" applyBorder="1" applyAlignment="1">
      <alignment horizontal="center" vertical="center"/>
    </xf>
    <xf numFmtId="0" fontId="18" fillId="8" borderId="107" xfId="0" applyFont="1" applyFill="1" applyBorder="1" applyAlignment="1">
      <alignment horizontal="center" vertical="center"/>
    </xf>
    <xf numFmtId="0" fontId="18" fillId="8" borderId="115" xfId="0" applyFont="1" applyFill="1" applyBorder="1" applyAlignment="1">
      <alignment horizontal="center" vertical="center"/>
    </xf>
    <xf numFmtId="0" fontId="18" fillId="8" borderId="111" xfId="0" applyFont="1" applyFill="1" applyBorder="1" applyAlignment="1">
      <alignment horizontal="center" vertical="center"/>
    </xf>
    <xf numFmtId="3" fontId="18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27" xfId="0" applyFont="1" applyFill="1" applyBorder="1" applyAlignment="1">
      <alignment horizontal="center" vertical="center" wrapText="1"/>
    </xf>
    <xf numFmtId="0" fontId="18" fillId="2" borderId="6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3" fontId="18" fillId="2" borderId="27" xfId="0" applyNumberFormat="1" applyFont="1" applyFill="1" applyBorder="1" applyAlignment="1">
      <alignment horizontal="center" vertical="center" wrapText="1"/>
    </xf>
    <xf numFmtId="0" fontId="18" fillId="2" borderId="72" xfId="0" applyFont="1" applyFill="1" applyBorder="1" applyAlignment="1">
      <alignment horizontal="center" vertical="center" wrapText="1"/>
    </xf>
    <xf numFmtId="0" fontId="18" fillId="2" borderId="26" xfId="0" applyFont="1" applyFill="1" applyBorder="1"/>
    <xf numFmtId="0" fontId="18" fillId="2" borderId="9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vertical="center"/>
      <protection locked="0"/>
    </xf>
    <xf numFmtId="0" fontId="18" fillId="2" borderId="11" xfId="0" applyFont="1" applyFill="1" applyBorder="1" applyAlignment="1" applyProtection="1">
      <alignment vertical="center"/>
      <protection locked="0"/>
    </xf>
    <xf numFmtId="0" fontId="18" fillId="2" borderId="13" xfId="0" applyFont="1" applyFill="1" applyBorder="1" applyProtection="1">
      <protection locked="0"/>
    </xf>
    <xf numFmtId="0" fontId="13" fillId="2" borderId="64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49" fontId="18" fillId="2" borderId="94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116" xfId="0" applyFont="1" applyFill="1" applyBorder="1" applyAlignment="1" applyProtection="1">
      <alignment horizontal="center" vertical="center" wrapText="1"/>
      <protection locked="0"/>
    </xf>
    <xf numFmtId="0" fontId="18" fillId="2" borderId="94" xfId="0" applyFont="1" applyFill="1" applyBorder="1" applyProtection="1">
      <protection locked="0"/>
    </xf>
    <xf numFmtId="0" fontId="18" fillId="2" borderId="59" xfId="0" applyFont="1" applyFill="1" applyBorder="1" applyProtection="1">
      <protection locked="0"/>
    </xf>
    <xf numFmtId="0" fontId="18" fillId="2" borderId="50" xfId="0" applyFont="1" applyFill="1" applyBorder="1" applyProtection="1">
      <protection locked="0"/>
    </xf>
    <xf numFmtId="0" fontId="18" fillId="2" borderId="8" xfId="0" applyFont="1" applyFill="1" applyBorder="1" applyProtection="1"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17" fillId="2" borderId="30" xfId="0" applyFont="1" applyFill="1" applyBorder="1" applyAlignment="1" applyProtection="1">
      <alignment horizontal="center" vertical="center" wrapText="1"/>
      <protection locked="0"/>
    </xf>
    <xf numFmtId="49" fontId="17" fillId="2" borderId="30" xfId="0" applyNumberFormat="1" applyFont="1" applyFill="1" applyBorder="1" applyAlignment="1" applyProtection="1">
      <alignment horizontal="center" vertical="center" wrapText="1" shrinkToFit="1"/>
      <protection locked="0"/>
    </xf>
    <xf numFmtId="0" fontId="17" fillId="2" borderId="31" xfId="0" applyFont="1" applyFill="1" applyBorder="1" applyAlignment="1" applyProtection="1">
      <alignment horizontal="center" vertical="center" wrapText="1"/>
      <protection locked="0"/>
    </xf>
    <xf numFmtId="0" fontId="17" fillId="2" borderId="31" xfId="0" applyFont="1" applyFill="1" applyBorder="1" applyAlignment="1" applyProtection="1">
      <alignment horizontal="center" vertical="center"/>
      <protection locked="0"/>
    </xf>
    <xf numFmtId="3" fontId="17" fillId="2" borderId="32" xfId="0" applyNumberFormat="1" applyFont="1" applyFill="1" applyBorder="1" applyAlignment="1" applyProtection="1">
      <alignment horizontal="center" vertical="center"/>
      <protection locked="0"/>
    </xf>
    <xf numFmtId="3" fontId="17" fillId="2" borderId="33" xfId="0" applyNumberFormat="1" applyFont="1" applyFill="1" applyBorder="1" applyAlignment="1" applyProtection="1">
      <alignment horizontal="center" vertical="center"/>
      <protection locked="0"/>
    </xf>
    <xf numFmtId="0" fontId="17" fillId="2" borderId="32" xfId="0" applyFont="1" applyFill="1" applyBorder="1" applyAlignment="1" applyProtection="1">
      <alignment horizontal="center" vertical="center"/>
      <protection locked="0"/>
    </xf>
    <xf numFmtId="0" fontId="17" fillId="2" borderId="33" xfId="0" applyFont="1" applyFill="1" applyBorder="1" applyAlignment="1" applyProtection="1">
      <alignment horizontal="center" vertical="center"/>
      <protection locked="0"/>
    </xf>
    <xf numFmtId="0" fontId="12" fillId="0" borderId="5" xfId="0" applyFont="1" applyFill="1" applyBorder="1" applyAlignment="1" applyProtection="1">
      <alignment horizontal="center" vertical="center" wrapText="1"/>
    </xf>
    <xf numFmtId="0" fontId="12" fillId="0" borderId="7" xfId="0" applyFont="1" applyFill="1" applyBorder="1" applyAlignment="1" applyProtection="1">
      <alignment horizontal="center" vertical="center" wrapText="1"/>
    </xf>
    <xf numFmtId="0" fontId="12" fillId="0" borderId="5" xfId="0" applyFont="1" applyFill="1" applyBorder="1" applyAlignment="1" applyProtection="1">
      <alignment horizontal="center" vertical="top" wrapText="1"/>
    </xf>
    <xf numFmtId="0" fontId="12" fillId="0" borderId="7" xfId="0" applyFont="1" applyFill="1" applyBorder="1" applyAlignment="1" applyProtection="1">
      <alignment horizontal="center" vertical="top" wrapText="1"/>
    </xf>
    <xf numFmtId="0" fontId="11" fillId="0" borderId="1" xfId="0" applyFont="1" applyFill="1" applyBorder="1" applyAlignment="1" applyProtection="1">
      <alignment horizontal="center"/>
    </xf>
    <xf numFmtId="0" fontId="11" fillId="0" borderId="2" xfId="0" applyFont="1" applyFill="1" applyBorder="1" applyAlignment="1" applyProtection="1">
      <alignment horizontal="center"/>
    </xf>
    <xf numFmtId="0" fontId="11" fillId="0" borderId="3" xfId="0" applyFont="1" applyFill="1" applyBorder="1" applyAlignment="1" applyProtection="1">
      <alignment horizontal="center"/>
    </xf>
    <xf numFmtId="0" fontId="12" fillId="2" borderId="4" xfId="0" applyFont="1" applyFill="1" applyBorder="1" applyAlignment="1" applyProtection="1">
      <alignment horizontal="center" vertical="center" wrapText="1"/>
    </xf>
    <xf numFmtId="0" fontId="12" fillId="2" borderId="8" xfId="0" applyFont="1" applyFill="1" applyBorder="1" applyAlignment="1" applyProtection="1">
      <alignment horizontal="center" vertical="center" wrapText="1"/>
    </xf>
    <xf numFmtId="0" fontId="12" fillId="2" borderId="5" xfId="0" applyFont="1" applyFill="1" applyBorder="1" applyAlignment="1" applyProtection="1">
      <alignment horizontal="center" vertical="center" wrapText="1"/>
    </xf>
    <xf numFmtId="0" fontId="12" fillId="2" borderId="6" xfId="0" applyFont="1" applyFill="1" applyBorder="1" applyAlignment="1" applyProtection="1">
      <alignment horizontal="center" vertical="center" wrapText="1"/>
    </xf>
    <xf numFmtId="0" fontId="12" fillId="2" borderId="7" xfId="0" applyFont="1" applyFill="1" applyBorder="1" applyAlignment="1" applyProtection="1">
      <alignment horizontal="center" vertical="center" wrapText="1"/>
    </xf>
    <xf numFmtId="0" fontId="12" fillId="0" borderId="4" xfId="0" applyFont="1" applyFill="1" applyBorder="1" applyAlignment="1" applyProtection="1">
      <alignment horizontal="center" vertical="center" wrapText="1"/>
    </xf>
    <xf numFmtId="0" fontId="12" fillId="0" borderId="8" xfId="0" applyFont="1" applyFill="1" applyBorder="1" applyAlignment="1" applyProtection="1">
      <alignment horizontal="center" vertical="center" wrapText="1"/>
    </xf>
    <xf numFmtId="0" fontId="13" fillId="0" borderId="4" xfId="0" applyFont="1" applyFill="1" applyBorder="1" applyAlignment="1" applyProtection="1">
      <alignment horizontal="center" vertical="center" wrapText="1"/>
    </xf>
    <xf numFmtId="0" fontId="13" fillId="0" borderId="8" xfId="0" applyFont="1" applyFill="1" applyBorder="1" applyAlignment="1" applyProtection="1">
      <alignment horizontal="center" vertical="center" wrapText="1"/>
    </xf>
    <xf numFmtId="3" fontId="12" fillId="0" borderId="5" xfId="0" applyNumberFormat="1" applyFont="1" applyFill="1" applyBorder="1" applyAlignment="1" applyProtection="1">
      <alignment horizontal="center" vertical="center"/>
    </xf>
    <xf numFmtId="3" fontId="12" fillId="0" borderId="7" xfId="0" applyNumberFormat="1" applyFont="1" applyFill="1" applyBorder="1" applyAlignment="1" applyProtection="1">
      <alignment horizontal="center" vertical="center"/>
    </xf>
    <xf numFmtId="0" fontId="14" fillId="0" borderId="40" xfId="0" applyFont="1" applyFill="1" applyBorder="1" applyAlignment="1" applyProtection="1">
      <alignment horizontal="center" vertical="center" wrapText="1"/>
    </xf>
    <xf numFmtId="0" fontId="14" fillId="0" borderId="49" xfId="0" applyFont="1" applyFill="1" applyBorder="1" applyAlignment="1" applyProtection="1">
      <alignment horizontal="center" vertical="center" wrapText="1"/>
    </xf>
    <xf numFmtId="0" fontId="14" fillId="0" borderId="28" xfId="0" applyFont="1" applyFill="1" applyBorder="1" applyAlignment="1" applyProtection="1">
      <alignment horizontal="center" vertical="center" wrapText="1"/>
    </xf>
    <xf numFmtId="0" fontId="14" fillId="0" borderId="50" xfId="0" applyFont="1" applyFill="1" applyBorder="1" applyAlignment="1" applyProtection="1">
      <alignment horizontal="center" vertical="center" wrapText="1"/>
    </xf>
    <xf numFmtId="0" fontId="14" fillId="0" borderId="19" xfId="0" applyFont="1" applyFill="1" applyBorder="1" applyAlignment="1" applyProtection="1">
      <alignment horizontal="center" vertical="center" wrapText="1"/>
    </xf>
    <xf numFmtId="0" fontId="14" fillId="0" borderId="11" xfId="0" applyFont="1" applyFill="1" applyBorder="1" applyAlignment="1" applyProtection="1">
      <alignment horizontal="center" vertical="center" wrapText="1"/>
    </xf>
    <xf numFmtId="0" fontId="14" fillId="2" borderId="4" xfId="0" applyFont="1" applyFill="1" applyBorder="1" applyAlignment="1" applyProtection="1">
      <alignment horizontal="center" vertical="center" wrapText="1"/>
    </xf>
    <xf numFmtId="0" fontId="14" fillId="2" borderId="8" xfId="0" applyFont="1" applyFill="1" applyBorder="1" applyAlignment="1" applyProtection="1">
      <alignment horizontal="center" vertical="center" wrapText="1"/>
    </xf>
    <xf numFmtId="0" fontId="12" fillId="2" borderId="19" xfId="0" applyFont="1" applyFill="1" applyBorder="1" applyAlignment="1" applyProtection="1">
      <alignment horizontal="center" vertical="center" wrapText="1"/>
    </xf>
    <xf numFmtId="0" fontId="12" fillId="2" borderId="11" xfId="0" applyFont="1" applyFill="1" applyBorder="1" applyAlignment="1" applyProtection="1">
      <alignment horizontal="center" vertical="center" wrapText="1"/>
    </xf>
    <xf numFmtId="3" fontId="14" fillId="0" borderId="20" xfId="0" applyNumberFormat="1" applyFont="1" applyFill="1" applyBorder="1" applyAlignment="1" applyProtection="1">
      <alignment horizontal="center" vertical="center" wrapText="1"/>
    </xf>
    <xf numFmtId="3" fontId="14" fillId="0" borderId="9" xfId="0" applyNumberFormat="1" applyFont="1" applyFill="1" applyBorder="1" applyAlignment="1" applyProtection="1">
      <alignment horizontal="center" vertical="center" wrapText="1"/>
    </xf>
    <xf numFmtId="3" fontId="14" fillId="0" borderId="39" xfId="0" applyNumberFormat="1" applyFont="1" applyFill="1" applyBorder="1" applyAlignment="1" applyProtection="1">
      <alignment horizontal="center" vertical="center" wrapText="1"/>
    </xf>
    <xf numFmtId="3" fontId="14" fillId="0" borderId="12" xfId="0" applyNumberFormat="1" applyFont="1" applyFill="1" applyBorder="1" applyAlignment="1" applyProtection="1">
      <alignment horizontal="center" vertical="center" wrapText="1"/>
    </xf>
    <xf numFmtId="0" fontId="14" fillId="0" borderId="18" xfId="0" applyFont="1" applyFill="1" applyBorder="1" applyAlignment="1" applyProtection="1">
      <alignment horizontal="center" vertical="center" wrapText="1"/>
    </xf>
    <xf numFmtId="0" fontId="14" fillId="0" borderId="9" xfId="0" applyFont="1" applyFill="1" applyBorder="1" applyAlignment="1" applyProtection="1">
      <alignment horizontal="center" vertical="center" wrapText="1"/>
    </xf>
    <xf numFmtId="0" fontId="18" fillId="2" borderId="5" xfId="0" applyFont="1" applyFill="1" applyBorder="1" applyAlignment="1" applyProtection="1">
      <alignment horizontal="center" vertical="center" wrapText="1"/>
    </xf>
    <xf numFmtId="0" fontId="18" fillId="2" borderId="42" xfId="0" applyFont="1" applyFill="1" applyBorder="1" applyAlignment="1" applyProtection="1">
      <alignment horizontal="center" vertical="center" wrapText="1"/>
    </xf>
    <xf numFmtId="3" fontId="24" fillId="0" borderId="32" xfId="0" applyNumberFormat="1" applyFont="1" applyFill="1" applyBorder="1" applyAlignment="1" applyProtection="1">
      <alignment horizontal="center"/>
      <protection locked="0"/>
    </xf>
    <xf numFmtId="3" fontId="24" fillId="0" borderId="30" xfId="0" applyNumberFormat="1" applyFont="1" applyFill="1" applyBorder="1" applyAlignment="1" applyProtection="1">
      <alignment horizontal="center"/>
      <protection locked="0"/>
    </xf>
    <xf numFmtId="3" fontId="24" fillId="0" borderId="33" xfId="0" applyNumberFormat="1" applyFont="1" applyFill="1" applyBorder="1" applyAlignment="1" applyProtection="1">
      <alignment horizontal="center"/>
      <protection locked="0"/>
    </xf>
    <xf numFmtId="0" fontId="12" fillId="2" borderId="16" xfId="0" applyFont="1" applyFill="1" applyBorder="1" applyAlignment="1" applyProtection="1">
      <alignment horizontal="center" vertical="center" wrapText="1"/>
    </xf>
    <xf numFmtId="0" fontId="12" fillId="2" borderId="14" xfId="0" applyFont="1" applyFill="1" applyBorder="1" applyAlignment="1" applyProtection="1">
      <alignment horizontal="center" vertical="center" wrapText="1"/>
    </xf>
    <xf numFmtId="0" fontId="12" fillId="2" borderId="63" xfId="0" applyFont="1" applyFill="1" applyBorder="1" applyAlignment="1" applyProtection="1">
      <alignment horizontal="center" vertical="center" wrapText="1"/>
    </xf>
    <xf numFmtId="0" fontId="12" fillId="2" borderId="43" xfId="0" applyFont="1" applyFill="1" applyBorder="1" applyAlignment="1" applyProtection="1">
      <alignment horizontal="center" vertical="center" wrapText="1"/>
    </xf>
    <xf numFmtId="0" fontId="12" fillId="2" borderId="44" xfId="0" applyFont="1" applyFill="1" applyBorder="1" applyAlignment="1" applyProtection="1">
      <alignment horizontal="center" vertical="center" wrapText="1"/>
    </xf>
    <xf numFmtId="0" fontId="12" fillId="2" borderId="45" xfId="0" applyFont="1" applyFill="1" applyBorder="1" applyAlignment="1" applyProtection="1">
      <alignment horizontal="center" vertical="center" wrapText="1"/>
    </xf>
    <xf numFmtId="0" fontId="12" fillId="2" borderId="18" xfId="0" applyFont="1" applyFill="1" applyBorder="1" applyAlignment="1" applyProtection="1">
      <alignment horizontal="center" vertical="center" wrapText="1"/>
    </xf>
    <xf numFmtId="0" fontId="12" fillId="2" borderId="20" xfId="0" applyFont="1" applyFill="1" applyBorder="1" applyAlignment="1" applyProtection="1">
      <alignment horizontal="center" vertical="center" wrapText="1"/>
    </xf>
    <xf numFmtId="0" fontId="12" fillId="2" borderId="9" xfId="0" applyFont="1" applyFill="1" applyBorder="1" applyAlignment="1" applyProtection="1">
      <alignment horizontal="center" vertical="center" wrapText="1"/>
    </xf>
    <xf numFmtId="0" fontId="12" fillId="0" borderId="16" xfId="0" applyFont="1" applyFill="1" applyBorder="1" applyAlignment="1" applyProtection="1">
      <alignment horizontal="center" vertical="center" wrapText="1"/>
    </xf>
    <xf numFmtId="0" fontId="12" fillId="0" borderId="14" xfId="0" applyFont="1" applyFill="1" applyBorder="1" applyAlignment="1" applyProtection="1">
      <alignment horizontal="center" vertical="center" wrapText="1"/>
    </xf>
    <xf numFmtId="0" fontId="12" fillId="0" borderId="13" xfId="0" applyFont="1" applyFill="1" applyBorder="1" applyAlignment="1" applyProtection="1">
      <alignment horizontal="center" vertical="center" wrapText="1"/>
    </xf>
    <xf numFmtId="0" fontId="13" fillId="0" borderId="26" xfId="0" applyFont="1" applyFill="1" applyBorder="1" applyAlignment="1" applyProtection="1">
      <alignment horizontal="center" vertical="center" wrapText="1"/>
    </xf>
    <xf numFmtId="0" fontId="12" fillId="2" borderId="13" xfId="0" applyFont="1" applyFill="1" applyBorder="1" applyAlignment="1" applyProtection="1">
      <alignment horizontal="center" vertical="center" wrapText="1"/>
    </xf>
    <xf numFmtId="0" fontId="12" fillId="2" borderId="47" xfId="0" applyFont="1" applyFill="1" applyBorder="1" applyAlignment="1" applyProtection="1">
      <alignment horizontal="center" vertical="center" wrapText="1"/>
    </xf>
    <xf numFmtId="0" fontId="12" fillId="2" borderId="48" xfId="0" applyFont="1" applyFill="1" applyBorder="1" applyAlignment="1" applyProtection="1">
      <alignment horizontal="center" vertical="center" wrapText="1"/>
    </xf>
    <xf numFmtId="3" fontId="12" fillId="0" borderId="18" xfId="0" applyNumberFormat="1" applyFont="1" applyFill="1" applyBorder="1" applyAlignment="1" applyProtection="1">
      <alignment horizontal="center" vertical="center"/>
    </xf>
    <xf numFmtId="3" fontId="12" fillId="0" borderId="19" xfId="0" applyNumberFormat="1" applyFont="1" applyFill="1" applyBorder="1" applyAlignment="1" applyProtection="1">
      <alignment horizontal="center" vertical="center"/>
    </xf>
    <xf numFmtId="0" fontId="12" fillId="0" borderId="2" xfId="0" applyFont="1" applyFill="1" applyBorder="1" applyAlignment="1" applyProtection="1">
      <alignment horizontal="center" vertical="top" wrapText="1"/>
    </xf>
    <xf numFmtId="0" fontId="12" fillId="0" borderId="43" xfId="0" applyFont="1" applyFill="1" applyBorder="1" applyAlignment="1" applyProtection="1">
      <alignment horizontal="center" vertical="center" wrapText="1"/>
    </xf>
    <xf numFmtId="0" fontId="12" fillId="0" borderId="44" xfId="0" applyFont="1" applyFill="1" applyBorder="1" applyAlignment="1" applyProtection="1">
      <alignment horizontal="center" vertical="center" wrapText="1"/>
    </xf>
    <xf numFmtId="0" fontId="12" fillId="0" borderId="46" xfId="0" applyFont="1" applyFill="1" applyBorder="1" applyAlignment="1" applyProtection="1">
      <alignment horizontal="center" vertical="center" wrapText="1"/>
    </xf>
    <xf numFmtId="0" fontId="12" fillId="2" borderId="17" xfId="0" applyFont="1" applyFill="1" applyBorder="1" applyAlignment="1" applyProtection="1">
      <alignment horizontal="center" vertical="center" wrapText="1"/>
    </xf>
    <xf numFmtId="0" fontId="12" fillId="2" borderId="10" xfId="0" applyFont="1" applyFill="1" applyBorder="1" applyAlignment="1" applyProtection="1">
      <alignment horizontal="center" vertical="center" wrapText="1"/>
    </xf>
    <xf numFmtId="0" fontId="12" fillId="0" borderId="18" xfId="0" applyFont="1" applyFill="1" applyBorder="1" applyAlignment="1" applyProtection="1">
      <alignment horizontal="center" vertical="top" wrapText="1"/>
    </xf>
    <xf numFmtId="0" fontId="12" fillId="0" borderId="19" xfId="0" applyFont="1" applyFill="1" applyBorder="1" applyAlignment="1" applyProtection="1">
      <alignment horizontal="center" vertical="top" wrapText="1"/>
    </xf>
    <xf numFmtId="3" fontId="14" fillId="0" borderId="40" xfId="0" applyNumberFormat="1" applyFont="1" applyFill="1" applyBorder="1" applyAlignment="1" applyProtection="1">
      <alignment horizontal="center" vertical="center" wrapText="1"/>
    </xf>
    <xf numFmtId="3" fontId="14" fillId="0" borderId="49" xfId="0" applyNumberFormat="1" applyFont="1" applyFill="1" applyBorder="1" applyAlignment="1" applyProtection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</xf>
    <xf numFmtId="0" fontId="14" fillId="0" borderId="20" xfId="0" applyFont="1" applyFill="1" applyBorder="1" applyAlignment="1" applyProtection="1">
      <alignment horizontal="center" vertical="center" wrapText="1"/>
    </xf>
    <xf numFmtId="0" fontId="12" fillId="2" borderId="26" xfId="0" applyFont="1" applyFill="1" applyBorder="1" applyAlignment="1" applyProtection="1">
      <alignment horizontal="center" vertical="center" wrapText="1"/>
    </xf>
    <xf numFmtId="0" fontId="12" fillId="2" borderId="65" xfId="0" applyFont="1" applyFill="1" applyBorder="1" applyAlignment="1" applyProtection="1">
      <alignment horizontal="center" vertical="center"/>
    </xf>
    <xf numFmtId="0" fontId="12" fillId="2" borderId="66" xfId="0" applyFont="1" applyFill="1" applyBorder="1" applyAlignment="1" applyProtection="1">
      <alignment horizontal="center" vertical="center"/>
    </xf>
    <xf numFmtId="0" fontId="14" fillId="0" borderId="21" xfId="0" applyFont="1" applyFill="1" applyBorder="1" applyAlignment="1" applyProtection="1">
      <alignment horizontal="center" vertical="center" wrapText="1"/>
    </xf>
    <xf numFmtId="0" fontId="12" fillId="2" borderId="40" xfId="0" applyFont="1" applyFill="1" applyBorder="1" applyAlignment="1" applyProtection="1">
      <alignment horizontal="center" vertical="center" wrapText="1"/>
    </xf>
    <xf numFmtId="0" fontId="12" fillId="2" borderId="49" xfId="0" applyFont="1" applyFill="1" applyBorder="1" applyAlignment="1" applyProtection="1">
      <alignment horizontal="center" vertical="center" wrapText="1"/>
    </xf>
    <xf numFmtId="0" fontId="12" fillId="2" borderId="25" xfId="0" applyFont="1" applyFill="1" applyBorder="1" applyAlignment="1" applyProtection="1">
      <alignment horizontal="center" vertical="center" wrapText="1"/>
    </xf>
    <xf numFmtId="0" fontId="12" fillId="2" borderId="59" xfId="0" applyFont="1" applyFill="1" applyBorder="1" applyAlignment="1" applyProtection="1">
      <alignment horizontal="center" vertical="center" wrapText="1"/>
    </xf>
    <xf numFmtId="0" fontId="12" fillId="0" borderId="26" xfId="0" applyFont="1" applyFill="1" applyBorder="1" applyAlignment="1" applyProtection="1">
      <alignment horizontal="center" vertical="center" wrapText="1"/>
    </xf>
    <xf numFmtId="0" fontId="13" fillId="2" borderId="4" xfId="0" applyFont="1" applyFill="1" applyBorder="1" applyAlignment="1" applyProtection="1">
      <alignment horizontal="center" vertical="center" wrapText="1"/>
    </xf>
    <xf numFmtId="0" fontId="13" fillId="2" borderId="26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4" fillId="2" borderId="16" xfId="0" applyFont="1" applyFill="1" applyBorder="1" applyAlignment="1" applyProtection="1">
      <alignment horizontal="center" vertical="center" wrapText="1"/>
    </xf>
    <xf numFmtId="0" fontId="14" fillId="2" borderId="13" xfId="0" applyFont="1" applyFill="1" applyBorder="1" applyAlignment="1" applyProtection="1">
      <alignment horizontal="center" vertical="center" wrapText="1"/>
    </xf>
  </cellXfs>
  <cellStyles count="4">
    <cellStyle name="Hypertextový odkaz" xfId="3" builtinId="8"/>
    <cellStyle name="Normální" xfId="0" builtinId="0"/>
    <cellStyle name="Normální 2" xfId="1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10" workbookViewId="0">
      <selection activeCell="C44" sqref="C44"/>
    </sheetView>
  </sheetViews>
  <sheetFormatPr defaultRowHeight="14.4" x14ac:dyDescent="0.3"/>
  <sheetData>
    <row r="1" spans="1:14" ht="21" x14ac:dyDescent="0.4">
      <c r="A1" s="1" t="s">
        <v>295</v>
      </c>
    </row>
    <row r="2" spans="1:14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3" t="s">
        <v>296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2" t="s">
        <v>297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">
      <c r="A6" s="3" t="s">
        <v>298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3">
      <c r="A7" s="2" t="s">
        <v>299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3">
      <c r="A8" s="2" t="s">
        <v>300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3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3">
      <c r="A10" s="5" t="s">
        <v>301</v>
      </c>
      <c r="B10" s="6" t="s">
        <v>302</v>
      </c>
      <c r="C10" s="7" t="s">
        <v>303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3">
      <c r="A11" s="8" t="s">
        <v>304</v>
      </c>
      <c r="B11" s="2" t="s">
        <v>305</v>
      </c>
      <c r="C11" s="9" t="s">
        <v>306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3">
      <c r="A12" s="10" t="s">
        <v>307</v>
      </c>
      <c r="B12" s="11" t="s">
        <v>308</v>
      </c>
      <c r="C12" s="12" t="s">
        <v>309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3">
      <c r="A13" s="10" t="s">
        <v>310</v>
      </c>
      <c r="B13" s="11" t="s">
        <v>308</v>
      </c>
      <c r="C13" s="12" t="s">
        <v>309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3">
      <c r="A14" s="10" t="s">
        <v>311</v>
      </c>
      <c r="B14" s="11" t="s">
        <v>308</v>
      </c>
      <c r="C14" s="12" t="s">
        <v>309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3">
      <c r="A15" s="10" t="s">
        <v>312</v>
      </c>
      <c r="B15" s="11" t="s">
        <v>308</v>
      </c>
      <c r="C15" s="12" t="s">
        <v>309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3">
      <c r="A16" s="10" t="s">
        <v>313</v>
      </c>
      <c r="B16" s="11" t="s">
        <v>308</v>
      </c>
      <c r="C16" s="12" t="s">
        <v>309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3">
      <c r="A17" s="13" t="s">
        <v>314</v>
      </c>
      <c r="B17" s="14" t="s">
        <v>315</v>
      </c>
      <c r="C17" s="15" t="s">
        <v>316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3">
      <c r="A18" s="13" t="s">
        <v>317</v>
      </c>
      <c r="B18" s="14" t="s">
        <v>315</v>
      </c>
      <c r="C18" s="15" t="s">
        <v>316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3">
      <c r="A19" s="13" t="s">
        <v>318</v>
      </c>
      <c r="B19" s="14" t="s">
        <v>315</v>
      </c>
      <c r="C19" s="15" t="s">
        <v>316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3">
      <c r="A20" s="13" t="s">
        <v>319</v>
      </c>
      <c r="B20" s="14" t="s">
        <v>315</v>
      </c>
      <c r="C20" s="15" t="s">
        <v>316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3">
      <c r="A21" s="13" t="s">
        <v>320</v>
      </c>
      <c r="B21" s="14" t="s">
        <v>315</v>
      </c>
      <c r="C21" s="15" t="s">
        <v>316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3">
      <c r="A22" s="13" t="s">
        <v>321</v>
      </c>
      <c r="B22" s="14" t="s">
        <v>315</v>
      </c>
      <c r="C22" s="15" t="s">
        <v>316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3">
      <c r="A23" s="13" t="s">
        <v>322</v>
      </c>
      <c r="B23" s="14" t="s">
        <v>315</v>
      </c>
      <c r="C23" s="15" t="s">
        <v>316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3">
      <c r="A24" s="16" t="s">
        <v>268</v>
      </c>
      <c r="B24" s="17" t="s">
        <v>315</v>
      </c>
      <c r="C24" s="18" t="s">
        <v>316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3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3" t="s">
        <v>323</v>
      </c>
    </row>
    <row r="28" spans="1:14" x14ac:dyDescent="0.3">
      <c r="A28" s="2" t="s">
        <v>324</v>
      </c>
    </row>
    <row r="29" spans="1:14" x14ac:dyDescent="0.3">
      <c r="A29" s="2" t="s">
        <v>325</v>
      </c>
    </row>
    <row r="30" spans="1:14" x14ac:dyDescent="0.3">
      <c r="A30" s="2"/>
    </row>
    <row r="31" spans="1:14" x14ac:dyDescent="0.3">
      <c r="A31" s="2"/>
    </row>
    <row r="32" spans="1:14" x14ac:dyDescent="0.3">
      <c r="A32" s="4"/>
    </row>
    <row r="33" spans="1:1" x14ac:dyDescent="0.3">
      <c r="A33" s="4"/>
    </row>
    <row r="34" spans="1:1" x14ac:dyDescent="0.3">
      <c r="A34" s="20" t="s">
        <v>326</v>
      </c>
    </row>
    <row r="35" spans="1:1" x14ac:dyDescent="0.3">
      <c r="A35" t="s">
        <v>327</v>
      </c>
    </row>
    <row r="37" spans="1:1" x14ac:dyDescent="0.3">
      <c r="A37" s="20" t="s">
        <v>328</v>
      </c>
    </row>
    <row r="38" spans="1:1" x14ac:dyDescent="0.3">
      <c r="A38" t="s">
        <v>329</v>
      </c>
    </row>
    <row r="40" spans="1:1" x14ac:dyDescent="0.3">
      <c r="A40" s="3" t="s">
        <v>330</v>
      </c>
    </row>
    <row r="41" spans="1:1" x14ac:dyDescent="0.3">
      <c r="A41" s="2" t="s">
        <v>331</v>
      </c>
    </row>
    <row r="42" spans="1:1" x14ac:dyDescent="0.3">
      <c r="A42" s="21" t="s">
        <v>332</v>
      </c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2"/>
  <sheetViews>
    <sheetView topLeftCell="A73" zoomScale="90" zoomScaleNormal="90" workbookViewId="0">
      <selection activeCell="A76" sqref="A76:XFD76"/>
    </sheetView>
  </sheetViews>
  <sheetFormatPr defaultRowHeight="14.4" x14ac:dyDescent="0.3"/>
  <cols>
    <col min="1" max="1" width="6.77734375" style="201" customWidth="1"/>
    <col min="2" max="2" width="18.44140625" style="201" customWidth="1"/>
    <col min="3" max="4" width="8.88671875" style="201"/>
    <col min="5" max="5" width="10.77734375" style="201" customWidth="1"/>
    <col min="6" max="6" width="13.88671875" style="201" customWidth="1"/>
    <col min="7" max="7" width="16" style="201" customWidth="1"/>
    <col min="8" max="10" width="8.88671875" style="201"/>
    <col min="11" max="11" width="20.44140625" style="201" customWidth="1"/>
    <col min="12" max="12" width="11.44140625" style="201" customWidth="1"/>
    <col min="13" max="13" width="12.109375" style="201" customWidth="1"/>
    <col min="14" max="19" width="8.88671875" style="201"/>
  </cols>
  <sheetData>
    <row r="1" spans="1:19" ht="18.600000000000001" thickBot="1" x14ac:dyDescent="0.4">
      <c r="A1" s="690" t="s">
        <v>716</v>
      </c>
      <c r="B1" s="691"/>
      <c r="C1" s="691"/>
      <c r="D1" s="691"/>
      <c r="E1" s="691"/>
      <c r="F1" s="691"/>
      <c r="G1" s="691"/>
      <c r="H1" s="691"/>
      <c r="I1" s="691"/>
      <c r="J1" s="691"/>
      <c r="K1" s="691"/>
      <c r="L1" s="691"/>
      <c r="M1" s="691"/>
      <c r="N1" s="691"/>
      <c r="O1" s="691"/>
      <c r="P1" s="691"/>
      <c r="Q1" s="691"/>
      <c r="R1" s="691"/>
      <c r="S1" s="692"/>
    </row>
    <row r="2" spans="1:19" ht="15" x14ac:dyDescent="0.3">
      <c r="A2" s="693" t="s">
        <v>0</v>
      </c>
      <c r="B2" s="695" t="s">
        <v>1</v>
      </c>
      <c r="C2" s="696"/>
      <c r="D2" s="696"/>
      <c r="E2" s="696"/>
      <c r="F2" s="697"/>
      <c r="G2" s="693" t="s">
        <v>2</v>
      </c>
      <c r="H2" s="698" t="s">
        <v>3</v>
      </c>
      <c r="I2" s="700" t="s">
        <v>4</v>
      </c>
      <c r="J2" s="693" t="s">
        <v>5</v>
      </c>
      <c r="K2" s="693" t="s">
        <v>6</v>
      </c>
      <c r="L2" s="702" t="s">
        <v>632</v>
      </c>
      <c r="M2" s="703"/>
      <c r="N2" s="688" t="s">
        <v>633</v>
      </c>
      <c r="O2" s="689"/>
      <c r="P2" s="686" t="s">
        <v>634</v>
      </c>
      <c r="Q2" s="687"/>
      <c r="R2" s="688" t="s">
        <v>7</v>
      </c>
      <c r="S2" s="689"/>
    </row>
    <row r="3" spans="1:19" ht="153.6" thickBot="1" x14ac:dyDescent="0.35">
      <c r="A3" s="694"/>
      <c r="B3" s="22" t="s">
        <v>8</v>
      </c>
      <c r="C3" s="23" t="s">
        <v>9</v>
      </c>
      <c r="D3" s="23" t="s">
        <v>10</v>
      </c>
      <c r="E3" s="23" t="s">
        <v>11</v>
      </c>
      <c r="F3" s="24" t="s">
        <v>12</v>
      </c>
      <c r="G3" s="694"/>
      <c r="H3" s="699"/>
      <c r="I3" s="701"/>
      <c r="J3" s="694"/>
      <c r="K3" s="694"/>
      <c r="L3" s="25" t="s">
        <v>13</v>
      </c>
      <c r="M3" s="26" t="s">
        <v>14</v>
      </c>
      <c r="N3" s="27" t="s">
        <v>15</v>
      </c>
      <c r="O3" s="28" t="s">
        <v>16</v>
      </c>
      <c r="P3" s="29" t="s">
        <v>635</v>
      </c>
      <c r="Q3" s="30" t="s">
        <v>636</v>
      </c>
      <c r="R3" s="31" t="s">
        <v>17</v>
      </c>
      <c r="S3" s="28" t="s">
        <v>18</v>
      </c>
    </row>
    <row r="4" spans="1:19" s="497" customFormat="1" ht="69" x14ac:dyDescent="0.3">
      <c r="A4" s="32">
        <v>1</v>
      </c>
      <c r="B4" s="33" t="s">
        <v>19</v>
      </c>
      <c r="C4" s="33" t="s">
        <v>20</v>
      </c>
      <c r="D4" s="34" t="s">
        <v>21</v>
      </c>
      <c r="E4" s="34" t="s">
        <v>22</v>
      </c>
      <c r="F4" s="34" t="s">
        <v>23</v>
      </c>
      <c r="G4" s="35" t="s">
        <v>29</v>
      </c>
      <c r="H4" s="35" t="s">
        <v>24</v>
      </c>
      <c r="I4" s="35" t="s">
        <v>25</v>
      </c>
      <c r="J4" s="33" t="s">
        <v>26</v>
      </c>
      <c r="K4" s="36" t="s">
        <v>29</v>
      </c>
      <c r="L4" s="37"/>
      <c r="M4" s="38">
        <f t="shared" ref="M4:M66" si="0">L4/100*85</f>
        <v>0</v>
      </c>
      <c r="N4" s="39"/>
      <c r="O4" s="40"/>
      <c r="P4" s="41"/>
      <c r="Q4" s="42"/>
      <c r="R4" s="35"/>
      <c r="S4" s="35"/>
    </row>
    <row r="5" spans="1:19" s="497" customFormat="1" ht="69" x14ac:dyDescent="0.3">
      <c r="A5" s="32">
        <v>2</v>
      </c>
      <c r="B5" s="33" t="s">
        <v>30</v>
      </c>
      <c r="C5" s="33" t="s">
        <v>31</v>
      </c>
      <c r="D5" s="34" t="s">
        <v>32</v>
      </c>
      <c r="E5" s="34" t="s">
        <v>33</v>
      </c>
      <c r="F5" s="34" t="s">
        <v>34</v>
      </c>
      <c r="G5" s="43" t="s">
        <v>35</v>
      </c>
      <c r="H5" s="43" t="s">
        <v>24</v>
      </c>
      <c r="I5" s="43" t="s">
        <v>25</v>
      </c>
      <c r="J5" s="33" t="s">
        <v>36</v>
      </c>
      <c r="K5" s="44" t="s">
        <v>37</v>
      </c>
      <c r="L5" s="45">
        <v>1500000</v>
      </c>
      <c r="M5" s="38">
        <f t="shared" si="0"/>
        <v>1275000</v>
      </c>
      <c r="N5" s="46">
        <v>2022</v>
      </c>
      <c r="O5" s="47">
        <v>2025</v>
      </c>
      <c r="P5" s="46"/>
      <c r="Q5" s="47"/>
      <c r="R5" s="43" t="s">
        <v>38</v>
      </c>
      <c r="S5" s="48"/>
    </row>
    <row r="6" spans="1:19" s="497" customFormat="1" ht="83.4" thickBot="1" x14ac:dyDescent="0.35">
      <c r="A6" s="32">
        <v>3</v>
      </c>
      <c r="B6" s="49" t="s">
        <v>39</v>
      </c>
      <c r="C6" s="49" t="s">
        <v>40</v>
      </c>
      <c r="D6" s="50" t="s">
        <v>41</v>
      </c>
      <c r="E6" s="50" t="s">
        <v>42</v>
      </c>
      <c r="F6" s="50" t="s">
        <v>43</v>
      </c>
      <c r="G6" s="51" t="s">
        <v>44</v>
      </c>
      <c r="H6" s="51" t="s">
        <v>24</v>
      </c>
      <c r="I6" s="51" t="s">
        <v>25</v>
      </c>
      <c r="J6" s="52" t="s">
        <v>45</v>
      </c>
      <c r="K6" s="51" t="s">
        <v>46</v>
      </c>
      <c r="L6" s="53">
        <v>23000000</v>
      </c>
      <c r="M6" s="38">
        <f t="shared" si="0"/>
        <v>19550000</v>
      </c>
      <c r="N6" s="54">
        <v>2022</v>
      </c>
      <c r="O6" s="55">
        <v>2024</v>
      </c>
      <c r="P6" s="54" t="s">
        <v>27</v>
      </c>
      <c r="Q6" s="55" t="s">
        <v>27</v>
      </c>
      <c r="R6" s="51" t="s">
        <v>47</v>
      </c>
      <c r="S6" s="56" t="s">
        <v>28</v>
      </c>
    </row>
    <row r="7" spans="1:19" s="497" customFormat="1" ht="151.80000000000001" x14ac:dyDescent="0.3">
      <c r="A7" s="32">
        <v>4</v>
      </c>
      <c r="B7" s="80" t="s">
        <v>50</v>
      </c>
      <c r="C7" s="80" t="s">
        <v>51</v>
      </c>
      <c r="D7" s="81" t="s">
        <v>52</v>
      </c>
      <c r="E7" s="81" t="s">
        <v>53</v>
      </c>
      <c r="F7" s="81" t="s">
        <v>54</v>
      </c>
      <c r="G7" s="338" t="s">
        <v>55</v>
      </c>
      <c r="H7" s="338" t="s">
        <v>24</v>
      </c>
      <c r="I7" s="338" t="s">
        <v>25</v>
      </c>
      <c r="J7" s="80" t="s">
        <v>56</v>
      </c>
      <c r="K7" s="561" t="s">
        <v>57</v>
      </c>
      <c r="L7" s="339">
        <v>500000</v>
      </c>
      <c r="M7" s="562">
        <f t="shared" si="0"/>
        <v>425000</v>
      </c>
      <c r="N7" s="341" t="s">
        <v>58</v>
      </c>
      <c r="O7" s="342" t="s">
        <v>58</v>
      </c>
      <c r="P7" s="341"/>
      <c r="Q7" s="342"/>
      <c r="R7" s="345"/>
      <c r="S7" s="345"/>
    </row>
    <row r="8" spans="1:19" s="497" customFormat="1" ht="55.8" thickBot="1" x14ac:dyDescent="0.35">
      <c r="A8" s="32">
        <v>5</v>
      </c>
      <c r="B8" s="57" t="s">
        <v>59</v>
      </c>
      <c r="C8" s="57" t="s">
        <v>60</v>
      </c>
      <c r="D8" s="58" t="s">
        <v>61</v>
      </c>
      <c r="E8" s="58" t="s">
        <v>62</v>
      </c>
      <c r="F8" s="58" t="s">
        <v>63</v>
      </c>
      <c r="G8" s="59" t="s">
        <v>64</v>
      </c>
      <c r="H8" s="59" t="s">
        <v>24</v>
      </c>
      <c r="I8" s="59" t="s">
        <v>25</v>
      </c>
      <c r="J8" s="57" t="s">
        <v>65</v>
      </c>
      <c r="K8" s="60" t="s">
        <v>64</v>
      </c>
      <c r="L8" s="61">
        <v>1800000</v>
      </c>
      <c r="M8" s="62">
        <f t="shared" si="0"/>
        <v>1530000</v>
      </c>
      <c r="N8" s="63" t="s">
        <v>66</v>
      </c>
      <c r="O8" s="64"/>
      <c r="P8" s="65" t="s">
        <v>27</v>
      </c>
      <c r="Q8" s="64"/>
      <c r="R8" s="60"/>
      <c r="S8" s="60"/>
    </row>
    <row r="9" spans="1:19" s="497" customFormat="1" ht="124.8" thickBot="1" x14ac:dyDescent="0.35">
      <c r="A9" s="32">
        <v>6</v>
      </c>
      <c r="B9" s="66" t="s">
        <v>67</v>
      </c>
      <c r="C9" s="66" t="s">
        <v>68</v>
      </c>
      <c r="D9" s="67" t="s">
        <v>69</v>
      </c>
      <c r="E9" s="67" t="s">
        <v>70</v>
      </c>
      <c r="F9" s="67" t="s">
        <v>71</v>
      </c>
      <c r="G9" s="68" t="s">
        <v>72</v>
      </c>
      <c r="H9" s="68" t="s">
        <v>24</v>
      </c>
      <c r="I9" s="68" t="s">
        <v>25</v>
      </c>
      <c r="J9" s="66" t="s">
        <v>73</v>
      </c>
      <c r="K9" s="68" t="s">
        <v>74</v>
      </c>
      <c r="L9" s="69">
        <v>1000000</v>
      </c>
      <c r="M9" s="70">
        <f t="shared" si="0"/>
        <v>850000</v>
      </c>
      <c r="N9" s="71" t="s">
        <v>66</v>
      </c>
      <c r="O9" s="72"/>
      <c r="P9" s="73"/>
      <c r="Q9" s="72"/>
      <c r="R9" s="74"/>
      <c r="S9" s="74"/>
    </row>
    <row r="10" spans="1:19" s="497" customFormat="1" ht="69" x14ac:dyDescent="0.3">
      <c r="A10" s="32">
        <v>7</v>
      </c>
      <c r="B10" s="75" t="s">
        <v>75</v>
      </c>
      <c r="C10" s="75" t="s">
        <v>31</v>
      </c>
      <c r="D10" s="76" t="s">
        <v>76</v>
      </c>
      <c r="E10" s="76" t="s">
        <v>77</v>
      </c>
      <c r="F10" s="76" t="s">
        <v>78</v>
      </c>
      <c r="G10" s="43" t="s">
        <v>79</v>
      </c>
      <c r="H10" s="43" t="s">
        <v>24</v>
      </c>
      <c r="I10" s="43" t="s">
        <v>25</v>
      </c>
      <c r="J10" s="75" t="s">
        <v>36</v>
      </c>
      <c r="K10" s="44" t="s">
        <v>80</v>
      </c>
      <c r="L10" s="45">
        <v>1000000</v>
      </c>
      <c r="M10" s="77">
        <f t="shared" si="0"/>
        <v>850000</v>
      </c>
      <c r="N10" s="46">
        <v>2022</v>
      </c>
      <c r="O10" s="47">
        <v>2025</v>
      </c>
      <c r="P10" s="46"/>
      <c r="Q10" s="47"/>
      <c r="R10" s="43" t="s">
        <v>81</v>
      </c>
      <c r="S10" s="48"/>
    </row>
    <row r="11" spans="1:19" s="497" customFormat="1" ht="42" thickBot="1" x14ac:dyDescent="0.35">
      <c r="A11" s="32">
        <v>8</v>
      </c>
      <c r="B11" s="33" t="s">
        <v>82</v>
      </c>
      <c r="C11" s="33" t="s">
        <v>83</v>
      </c>
      <c r="D11" s="34" t="s">
        <v>84</v>
      </c>
      <c r="E11" s="34" t="s">
        <v>85</v>
      </c>
      <c r="F11" s="34" t="s">
        <v>86</v>
      </c>
      <c r="G11" s="43" t="s">
        <v>87</v>
      </c>
      <c r="H11" s="43" t="s">
        <v>24</v>
      </c>
      <c r="I11" s="43" t="s">
        <v>25</v>
      </c>
      <c r="J11" s="33" t="s">
        <v>88</v>
      </c>
      <c r="K11" s="44" t="s">
        <v>89</v>
      </c>
      <c r="L11" s="45">
        <v>200000</v>
      </c>
      <c r="M11" s="77">
        <f t="shared" si="0"/>
        <v>170000</v>
      </c>
      <c r="N11" s="78">
        <v>44621</v>
      </c>
      <c r="O11" s="79">
        <v>45261</v>
      </c>
      <c r="P11" s="46"/>
      <c r="Q11" s="47"/>
      <c r="R11" s="48"/>
      <c r="S11" s="48"/>
    </row>
    <row r="12" spans="1:19" s="497" customFormat="1" ht="69" x14ac:dyDescent="0.3">
      <c r="A12" s="32">
        <v>9</v>
      </c>
      <c r="B12" s="80" t="s">
        <v>90</v>
      </c>
      <c r="C12" s="80" t="s">
        <v>91</v>
      </c>
      <c r="D12" s="81" t="s">
        <v>92</v>
      </c>
      <c r="E12" s="81" t="s">
        <v>93</v>
      </c>
      <c r="F12" s="81" t="s">
        <v>94</v>
      </c>
      <c r="G12" s="82" t="s">
        <v>95</v>
      </c>
      <c r="H12" s="83" t="s">
        <v>24</v>
      </c>
      <c r="I12" s="84" t="s">
        <v>25</v>
      </c>
      <c r="J12" s="85" t="s">
        <v>96</v>
      </c>
      <c r="K12" s="82" t="s">
        <v>95</v>
      </c>
      <c r="L12" s="86">
        <v>5000000</v>
      </c>
      <c r="M12" s="87">
        <f t="shared" si="0"/>
        <v>4250000</v>
      </c>
      <c r="N12" s="88"/>
      <c r="O12" s="89"/>
      <c r="P12" s="88"/>
      <c r="Q12" s="89"/>
      <c r="R12" s="90"/>
      <c r="S12" s="90"/>
    </row>
    <row r="13" spans="1:19" s="497" customFormat="1" ht="97.2" thickBot="1" x14ac:dyDescent="0.35">
      <c r="A13" s="32">
        <v>10</v>
      </c>
      <c r="B13" s="326" t="s">
        <v>90</v>
      </c>
      <c r="C13" s="520" t="s">
        <v>91</v>
      </c>
      <c r="D13" s="521" t="s">
        <v>92</v>
      </c>
      <c r="E13" s="521" t="s">
        <v>93</v>
      </c>
      <c r="F13" s="521" t="s">
        <v>94</v>
      </c>
      <c r="G13" s="552" t="s">
        <v>97</v>
      </c>
      <c r="H13" s="553" t="s">
        <v>24</v>
      </c>
      <c r="I13" s="554" t="s">
        <v>25</v>
      </c>
      <c r="J13" s="555" t="s">
        <v>96</v>
      </c>
      <c r="K13" s="552" t="s">
        <v>97</v>
      </c>
      <c r="L13" s="556">
        <v>1500000</v>
      </c>
      <c r="M13" s="557">
        <f t="shared" si="0"/>
        <v>1275000</v>
      </c>
      <c r="N13" s="558"/>
      <c r="O13" s="559"/>
      <c r="P13" s="558"/>
      <c r="Q13" s="559"/>
      <c r="R13" s="560"/>
      <c r="S13" s="607"/>
    </row>
    <row r="14" spans="1:19" s="497" customFormat="1" ht="42" thickBot="1" x14ac:dyDescent="0.35">
      <c r="A14" s="32">
        <v>11</v>
      </c>
      <c r="B14" s="66" t="s">
        <v>98</v>
      </c>
      <c r="C14" s="66" t="s">
        <v>99</v>
      </c>
      <c r="D14" s="67" t="s">
        <v>100</v>
      </c>
      <c r="E14" s="67" t="s">
        <v>101</v>
      </c>
      <c r="F14" s="67" t="s">
        <v>102</v>
      </c>
      <c r="G14" s="74" t="s">
        <v>103</v>
      </c>
      <c r="H14" s="68" t="s">
        <v>24</v>
      </c>
      <c r="I14" s="68" t="s">
        <v>25</v>
      </c>
      <c r="J14" s="66" t="s">
        <v>25</v>
      </c>
      <c r="K14" s="74"/>
      <c r="L14" s="69"/>
      <c r="M14" s="683">
        <f t="shared" si="0"/>
        <v>0</v>
      </c>
      <c r="N14" s="73"/>
      <c r="O14" s="72"/>
      <c r="P14" s="73"/>
      <c r="Q14" s="72"/>
      <c r="R14" s="74"/>
      <c r="S14" s="74"/>
    </row>
    <row r="15" spans="1:19" s="497" customFormat="1" ht="97.2" thickBot="1" x14ac:dyDescent="0.35">
      <c r="A15" s="677">
        <v>12</v>
      </c>
      <c r="B15" s="678" t="s">
        <v>98</v>
      </c>
      <c r="C15" s="678" t="s">
        <v>99</v>
      </c>
      <c r="D15" s="679" t="s">
        <v>100</v>
      </c>
      <c r="E15" s="679" t="s">
        <v>101</v>
      </c>
      <c r="F15" s="679" t="s">
        <v>102</v>
      </c>
      <c r="G15" s="680" t="s">
        <v>724</v>
      </c>
      <c r="H15" s="680" t="s">
        <v>24</v>
      </c>
      <c r="I15" s="680" t="s">
        <v>25</v>
      </c>
      <c r="J15" s="678" t="s">
        <v>25</v>
      </c>
      <c r="K15" s="680" t="s">
        <v>727</v>
      </c>
      <c r="L15" s="682">
        <v>3300000</v>
      </c>
      <c r="M15" s="683">
        <f t="shared" si="0"/>
        <v>2805000</v>
      </c>
      <c r="N15" s="684" t="s">
        <v>728</v>
      </c>
      <c r="O15" s="685"/>
      <c r="P15" s="684"/>
      <c r="Q15" s="685"/>
      <c r="R15" s="681"/>
      <c r="S15" s="681"/>
    </row>
    <row r="16" spans="1:19" s="497" customFormat="1" ht="124.8" thickBot="1" x14ac:dyDescent="0.35">
      <c r="A16" s="677">
        <v>13</v>
      </c>
      <c r="B16" s="678" t="s">
        <v>98</v>
      </c>
      <c r="C16" s="678" t="s">
        <v>99</v>
      </c>
      <c r="D16" s="679" t="s">
        <v>100</v>
      </c>
      <c r="E16" s="679" t="s">
        <v>101</v>
      </c>
      <c r="F16" s="679" t="s">
        <v>102</v>
      </c>
      <c r="G16" s="680" t="s">
        <v>725</v>
      </c>
      <c r="H16" s="680" t="s">
        <v>24</v>
      </c>
      <c r="I16" s="680" t="s">
        <v>25</v>
      </c>
      <c r="J16" s="678" t="s">
        <v>25</v>
      </c>
      <c r="K16" s="680" t="s">
        <v>729</v>
      </c>
      <c r="L16" s="682">
        <v>1000000</v>
      </c>
      <c r="M16" s="683">
        <f t="shared" si="0"/>
        <v>850000</v>
      </c>
      <c r="N16" s="684" t="s">
        <v>728</v>
      </c>
      <c r="O16" s="685"/>
      <c r="P16" s="684"/>
      <c r="Q16" s="685"/>
      <c r="R16" s="681"/>
      <c r="S16" s="681"/>
    </row>
    <row r="17" spans="1:19" s="497" customFormat="1" ht="83.4" thickBot="1" x14ac:dyDescent="0.35">
      <c r="A17" s="677">
        <v>14</v>
      </c>
      <c r="B17" s="678" t="s">
        <v>98</v>
      </c>
      <c r="C17" s="678" t="s">
        <v>99</v>
      </c>
      <c r="D17" s="679" t="s">
        <v>100</v>
      </c>
      <c r="E17" s="679" t="s">
        <v>101</v>
      </c>
      <c r="F17" s="679" t="s">
        <v>102</v>
      </c>
      <c r="G17" s="680" t="s">
        <v>726</v>
      </c>
      <c r="H17" s="680" t="s">
        <v>24</v>
      </c>
      <c r="I17" s="680" t="s">
        <v>25</v>
      </c>
      <c r="J17" s="678" t="s">
        <v>25</v>
      </c>
      <c r="K17" s="680" t="s">
        <v>730</v>
      </c>
      <c r="L17" s="682">
        <v>1000000</v>
      </c>
      <c r="M17" s="683">
        <f t="shared" si="0"/>
        <v>850000</v>
      </c>
      <c r="N17" s="684" t="s">
        <v>728</v>
      </c>
      <c r="O17" s="685"/>
      <c r="P17" s="684"/>
      <c r="Q17" s="685"/>
      <c r="R17" s="681"/>
      <c r="S17" s="681"/>
    </row>
    <row r="18" spans="1:19" s="497" customFormat="1" ht="42" thickBot="1" x14ac:dyDescent="0.35">
      <c r="A18" s="32">
        <v>15</v>
      </c>
      <c r="B18" s="93" t="s">
        <v>104</v>
      </c>
      <c r="C18" s="93" t="s">
        <v>105</v>
      </c>
      <c r="D18" s="94"/>
      <c r="E18" s="94"/>
      <c r="F18" s="95"/>
      <c r="G18" s="96" t="s">
        <v>106</v>
      </c>
      <c r="H18" s="96" t="s">
        <v>24</v>
      </c>
      <c r="I18" s="96" t="s">
        <v>25</v>
      </c>
      <c r="J18" s="93" t="s">
        <v>105</v>
      </c>
      <c r="K18" s="96" t="s">
        <v>107</v>
      </c>
      <c r="L18" s="97">
        <v>30000000</v>
      </c>
      <c r="M18" s="98">
        <f t="shared" si="0"/>
        <v>25500000</v>
      </c>
      <c r="N18" s="99" t="s">
        <v>66</v>
      </c>
      <c r="O18" s="95"/>
      <c r="P18" s="100" t="s">
        <v>27</v>
      </c>
      <c r="Q18" s="95"/>
      <c r="R18" s="96" t="s">
        <v>108</v>
      </c>
      <c r="S18" s="96"/>
    </row>
    <row r="19" spans="1:19" s="497" customFormat="1" ht="69" x14ac:dyDescent="0.3">
      <c r="A19" s="32">
        <v>16</v>
      </c>
      <c r="B19" s="102" t="s">
        <v>356</v>
      </c>
      <c r="C19" s="103" t="s">
        <v>357</v>
      </c>
      <c r="D19" s="104">
        <v>44226233</v>
      </c>
      <c r="E19" s="104">
        <v>107569248</v>
      </c>
      <c r="F19" s="105">
        <v>600085627</v>
      </c>
      <c r="G19" s="106" t="s">
        <v>358</v>
      </c>
      <c r="H19" s="107" t="s">
        <v>268</v>
      </c>
      <c r="I19" s="108" t="s">
        <v>25</v>
      </c>
      <c r="J19" s="108" t="s">
        <v>25</v>
      </c>
      <c r="K19" s="108" t="s">
        <v>359</v>
      </c>
      <c r="L19" s="109">
        <v>1800000</v>
      </c>
      <c r="M19" s="110">
        <f t="shared" si="0"/>
        <v>1530000</v>
      </c>
      <c r="N19" s="111">
        <v>2024</v>
      </c>
      <c r="O19" s="112">
        <v>2027</v>
      </c>
      <c r="P19" s="111"/>
      <c r="Q19" s="112"/>
      <c r="R19" s="111" t="s">
        <v>28</v>
      </c>
      <c r="S19" s="113" t="s">
        <v>28</v>
      </c>
    </row>
    <row r="20" spans="1:19" s="497" customFormat="1" ht="82.8" x14ac:dyDescent="0.3">
      <c r="A20" s="32">
        <v>17</v>
      </c>
      <c r="B20" s="114" t="s">
        <v>360</v>
      </c>
      <c r="C20" s="52" t="s">
        <v>357</v>
      </c>
      <c r="D20" s="115" t="s">
        <v>361</v>
      </c>
      <c r="E20" s="115" t="s">
        <v>362</v>
      </c>
      <c r="F20" s="116" t="s">
        <v>363</v>
      </c>
      <c r="G20" s="117" t="s">
        <v>364</v>
      </c>
      <c r="H20" s="107" t="s">
        <v>268</v>
      </c>
      <c r="I20" s="108" t="s">
        <v>25</v>
      </c>
      <c r="J20" s="108" t="s">
        <v>25</v>
      </c>
      <c r="K20" s="118" t="s">
        <v>365</v>
      </c>
      <c r="L20" s="119">
        <v>1000000</v>
      </c>
      <c r="M20" s="120">
        <f t="shared" si="0"/>
        <v>850000</v>
      </c>
      <c r="N20" s="111">
        <v>2022</v>
      </c>
      <c r="O20" s="112">
        <v>2024</v>
      </c>
      <c r="P20" s="121"/>
      <c r="Q20" s="122"/>
      <c r="R20" s="111" t="s">
        <v>366</v>
      </c>
      <c r="S20" s="123" t="s">
        <v>367</v>
      </c>
    </row>
    <row r="21" spans="1:19" s="497" customFormat="1" ht="69" x14ac:dyDescent="0.3">
      <c r="A21" s="32">
        <v>18</v>
      </c>
      <c r="B21" s="114" t="s">
        <v>360</v>
      </c>
      <c r="C21" s="52" t="s">
        <v>357</v>
      </c>
      <c r="D21" s="115" t="s">
        <v>361</v>
      </c>
      <c r="E21" s="115" t="s">
        <v>362</v>
      </c>
      <c r="F21" s="116" t="s">
        <v>363</v>
      </c>
      <c r="G21" s="117" t="s">
        <v>368</v>
      </c>
      <c r="H21" s="107" t="s">
        <v>268</v>
      </c>
      <c r="I21" s="108" t="s">
        <v>25</v>
      </c>
      <c r="J21" s="108" t="s">
        <v>25</v>
      </c>
      <c r="K21" s="118" t="s">
        <v>369</v>
      </c>
      <c r="L21" s="119">
        <v>400000</v>
      </c>
      <c r="M21" s="120">
        <f t="shared" si="0"/>
        <v>340000</v>
      </c>
      <c r="N21" s="111">
        <v>2022</v>
      </c>
      <c r="O21" s="112">
        <v>2024</v>
      </c>
      <c r="P21" s="124"/>
      <c r="Q21" s="125"/>
      <c r="R21" s="111" t="s">
        <v>28</v>
      </c>
      <c r="S21" s="113" t="s">
        <v>28</v>
      </c>
    </row>
    <row r="22" spans="1:19" s="497" customFormat="1" ht="69" x14ac:dyDescent="0.3">
      <c r="A22" s="32">
        <v>19</v>
      </c>
      <c r="B22" s="114" t="s">
        <v>360</v>
      </c>
      <c r="C22" s="52" t="s">
        <v>357</v>
      </c>
      <c r="D22" s="115" t="s">
        <v>361</v>
      </c>
      <c r="E22" s="115" t="s">
        <v>362</v>
      </c>
      <c r="F22" s="116" t="s">
        <v>363</v>
      </c>
      <c r="G22" s="117" t="s">
        <v>370</v>
      </c>
      <c r="H22" s="107" t="s">
        <v>268</v>
      </c>
      <c r="I22" s="108" t="s">
        <v>25</v>
      </c>
      <c r="J22" s="108" t="s">
        <v>25</v>
      </c>
      <c r="K22" s="118" t="s">
        <v>371</v>
      </c>
      <c r="L22" s="119">
        <v>1000000</v>
      </c>
      <c r="M22" s="120">
        <f t="shared" si="0"/>
        <v>850000</v>
      </c>
      <c r="N22" s="111">
        <v>2022</v>
      </c>
      <c r="O22" s="112">
        <v>2024</v>
      </c>
      <c r="P22" s="124"/>
      <c r="Q22" s="125"/>
      <c r="R22" s="111" t="s">
        <v>28</v>
      </c>
      <c r="S22" s="113" t="s">
        <v>28</v>
      </c>
    </row>
    <row r="23" spans="1:19" s="497" customFormat="1" ht="69" x14ac:dyDescent="0.3">
      <c r="A23" s="32">
        <v>20</v>
      </c>
      <c r="B23" s="102" t="s">
        <v>360</v>
      </c>
      <c r="C23" s="103" t="s">
        <v>357</v>
      </c>
      <c r="D23" s="104" t="s">
        <v>361</v>
      </c>
      <c r="E23" s="104" t="s">
        <v>362</v>
      </c>
      <c r="F23" s="105" t="s">
        <v>363</v>
      </c>
      <c r="G23" s="126" t="s">
        <v>372</v>
      </c>
      <c r="H23" s="107" t="s">
        <v>268</v>
      </c>
      <c r="I23" s="108" t="s">
        <v>25</v>
      </c>
      <c r="J23" s="108" t="s">
        <v>25</v>
      </c>
      <c r="K23" s="108" t="s">
        <v>373</v>
      </c>
      <c r="L23" s="109">
        <v>4000000</v>
      </c>
      <c r="M23" s="120">
        <f t="shared" si="0"/>
        <v>3400000</v>
      </c>
      <c r="N23" s="111">
        <v>2022</v>
      </c>
      <c r="O23" s="112">
        <v>2024</v>
      </c>
      <c r="P23" s="111"/>
      <c r="Q23" s="112"/>
      <c r="R23" s="111" t="s">
        <v>28</v>
      </c>
      <c r="S23" s="113" t="s">
        <v>28</v>
      </c>
    </row>
    <row r="24" spans="1:19" s="497" customFormat="1" ht="69" x14ac:dyDescent="0.3">
      <c r="A24" s="32">
        <v>21</v>
      </c>
      <c r="B24" s="102" t="s">
        <v>360</v>
      </c>
      <c r="C24" s="103" t="s">
        <v>357</v>
      </c>
      <c r="D24" s="104" t="s">
        <v>361</v>
      </c>
      <c r="E24" s="104" t="s">
        <v>362</v>
      </c>
      <c r="F24" s="105" t="s">
        <v>363</v>
      </c>
      <c r="G24" s="126" t="s">
        <v>374</v>
      </c>
      <c r="H24" s="107" t="s">
        <v>268</v>
      </c>
      <c r="I24" s="108" t="s">
        <v>25</v>
      </c>
      <c r="J24" s="108" t="s">
        <v>25</v>
      </c>
      <c r="K24" s="108" t="s">
        <v>375</v>
      </c>
      <c r="L24" s="109">
        <v>60000000</v>
      </c>
      <c r="M24" s="120">
        <f t="shared" si="0"/>
        <v>51000000</v>
      </c>
      <c r="N24" s="111">
        <v>2022</v>
      </c>
      <c r="O24" s="112">
        <v>2024</v>
      </c>
      <c r="P24" s="111"/>
      <c r="Q24" s="112"/>
      <c r="R24" s="111" t="s">
        <v>28</v>
      </c>
      <c r="S24" s="113" t="s">
        <v>28</v>
      </c>
    </row>
    <row r="25" spans="1:19" s="497" customFormat="1" ht="69" x14ac:dyDescent="0.3">
      <c r="A25" s="32">
        <v>22</v>
      </c>
      <c r="B25" s="102" t="s">
        <v>376</v>
      </c>
      <c r="C25" s="103" t="s">
        <v>357</v>
      </c>
      <c r="D25" s="104" t="s">
        <v>377</v>
      </c>
      <c r="E25" s="104" t="s">
        <v>378</v>
      </c>
      <c r="F25" s="105" t="s">
        <v>379</v>
      </c>
      <c r="G25" s="126" t="s">
        <v>380</v>
      </c>
      <c r="H25" s="107" t="s">
        <v>268</v>
      </c>
      <c r="I25" s="108" t="s">
        <v>25</v>
      </c>
      <c r="J25" s="108" t="s">
        <v>25</v>
      </c>
      <c r="K25" s="108" t="s">
        <v>381</v>
      </c>
      <c r="L25" s="109">
        <v>500000</v>
      </c>
      <c r="M25" s="128">
        <f t="shared" si="0"/>
        <v>425000</v>
      </c>
      <c r="N25" s="111">
        <v>2022</v>
      </c>
      <c r="O25" s="112">
        <v>2024</v>
      </c>
      <c r="P25" s="111"/>
      <c r="Q25" s="129"/>
      <c r="R25" s="102" t="s">
        <v>382</v>
      </c>
      <c r="S25" s="113" t="s">
        <v>28</v>
      </c>
    </row>
    <row r="26" spans="1:19" s="497" customFormat="1" ht="69" x14ac:dyDescent="0.3">
      <c r="A26" s="32">
        <v>23</v>
      </c>
      <c r="B26" s="102" t="s">
        <v>376</v>
      </c>
      <c r="C26" s="103" t="s">
        <v>357</v>
      </c>
      <c r="D26" s="104" t="s">
        <v>377</v>
      </c>
      <c r="E26" s="104" t="s">
        <v>378</v>
      </c>
      <c r="F26" s="105" t="s">
        <v>379</v>
      </c>
      <c r="G26" s="126" t="s">
        <v>383</v>
      </c>
      <c r="H26" s="107" t="s">
        <v>268</v>
      </c>
      <c r="I26" s="108" t="s">
        <v>25</v>
      </c>
      <c r="J26" s="108" t="s">
        <v>25</v>
      </c>
      <c r="K26" s="108" t="s">
        <v>384</v>
      </c>
      <c r="L26" s="109">
        <v>280000</v>
      </c>
      <c r="M26" s="128">
        <f t="shared" si="0"/>
        <v>238000</v>
      </c>
      <c r="N26" s="111">
        <v>2022</v>
      </c>
      <c r="O26" s="112">
        <v>2024</v>
      </c>
      <c r="P26" s="111"/>
      <c r="Q26" s="112"/>
      <c r="R26" s="111" t="s">
        <v>28</v>
      </c>
      <c r="S26" s="113" t="s">
        <v>28</v>
      </c>
    </row>
    <row r="27" spans="1:19" s="497" customFormat="1" ht="69" x14ac:dyDescent="0.3">
      <c r="A27" s="32">
        <v>24</v>
      </c>
      <c r="B27" s="102" t="s">
        <v>376</v>
      </c>
      <c r="C27" s="103" t="s">
        <v>357</v>
      </c>
      <c r="D27" s="104" t="s">
        <v>377</v>
      </c>
      <c r="E27" s="104" t="s">
        <v>378</v>
      </c>
      <c r="F27" s="105" t="s">
        <v>379</v>
      </c>
      <c r="G27" s="126" t="s">
        <v>385</v>
      </c>
      <c r="H27" s="107" t="s">
        <v>268</v>
      </c>
      <c r="I27" s="108" t="s">
        <v>25</v>
      </c>
      <c r="J27" s="108" t="s">
        <v>25</v>
      </c>
      <c r="K27" s="108" t="s">
        <v>386</v>
      </c>
      <c r="L27" s="109">
        <v>950000</v>
      </c>
      <c r="M27" s="128">
        <f t="shared" si="0"/>
        <v>807500</v>
      </c>
      <c r="N27" s="111">
        <v>2022</v>
      </c>
      <c r="O27" s="112">
        <v>2024</v>
      </c>
      <c r="P27" s="111"/>
      <c r="Q27" s="112"/>
      <c r="R27" s="111" t="s">
        <v>28</v>
      </c>
      <c r="S27" s="113" t="s">
        <v>28</v>
      </c>
    </row>
    <row r="28" spans="1:19" s="497" customFormat="1" ht="69" x14ac:dyDescent="0.3">
      <c r="A28" s="32">
        <v>25</v>
      </c>
      <c r="B28" s="102" t="s">
        <v>376</v>
      </c>
      <c r="C28" s="103" t="s">
        <v>357</v>
      </c>
      <c r="D28" s="104" t="s">
        <v>377</v>
      </c>
      <c r="E28" s="104" t="s">
        <v>378</v>
      </c>
      <c r="F28" s="105" t="s">
        <v>379</v>
      </c>
      <c r="G28" s="126" t="s">
        <v>368</v>
      </c>
      <c r="H28" s="107" t="s">
        <v>268</v>
      </c>
      <c r="I28" s="108" t="s">
        <v>25</v>
      </c>
      <c r="J28" s="108" t="s">
        <v>25</v>
      </c>
      <c r="K28" s="108" t="s">
        <v>387</v>
      </c>
      <c r="L28" s="109">
        <v>300000</v>
      </c>
      <c r="M28" s="128">
        <f t="shared" si="0"/>
        <v>255000</v>
      </c>
      <c r="N28" s="111">
        <v>2022</v>
      </c>
      <c r="O28" s="112">
        <v>2024</v>
      </c>
      <c r="P28" s="111"/>
      <c r="Q28" s="112"/>
      <c r="R28" s="111" t="s">
        <v>28</v>
      </c>
      <c r="S28" s="113" t="s">
        <v>28</v>
      </c>
    </row>
    <row r="29" spans="1:19" s="497" customFormat="1" ht="69" x14ac:dyDescent="0.3">
      <c r="A29" s="32">
        <v>26</v>
      </c>
      <c r="B29" s="102" t="s">
        <v>376</v>
      </c>
      <c r="C29" s="103" t="s">
        <v>357</v>
      </c>
      <c r="D29" s="104" t="s">
        <v>377</v>
      </c>
      <c r="E29" s="104" t="s">
        <v>378</v>
      </c>
      <c r="F29" s="105" t="s">
        <v>379</v>
      </c>
      <c r="G29" s="126" t="s">
        <v>388</v>
      </c>
      <c r="H29" s="107" t="s">
        <v>268</v>
      </c>
      <c r="I29" s="108" t="s">
        <v>25</v>
      </c>
      <c r="J29" s="108" t="s">
        <v>25</v>
      </c>
      <c r="K29" s="108" t="s">
        <v>389</v>
      </c>
      <c r="L29" s="109">
        <v>300000</v>
      </c>
      <c r="M29" s="128">
        <f t="shared" si="0"/>
        <v>255000</v>
      </c>
      <c r="N29" s="111">
        <v>2022</v>
      </c>
      <c r="O29" s="112">
        <v>2024</v>
      </c>
      <c r="P29" s="111"/>
      <c r="Q29" s="112"/>
      <c r="R29" s="111" t="s">
        <v>28</v>
      </c>
      <c r="S29" s="113" t="s">
        <v>28</v>
      </c>
    </row>
    <row r="30" spans="1:19" s="497" customFormat="1" ht="69" x14ac:dyDescent="0.3">
      <c r="A30" s="32">
        <v>27</v>
      </c>
      <c r="B30" s="102" t="s">
        <v>376</v>
      </c>
      <c r="C30" s="103" t="s">
        <v>357</v>
      </c>
      <c r="D30" s="104" t="s">
        <v>377</v>
      </c>
      <c r="E30" s="104" t="s">
        <v>378</v>
      </c>
      <c r="F30" s="105" t="s">
        <v>379</v>
      </c>
      <c r="G30" s="126" t="s">
        <v>390</v>
      </c>
      <c r="H30" s="107" t="s">
        <v>268</v>
      </c>
      <c r="I30" s="108" t="s">
        <v>25</v>
      </c>
      <c r="J30" s="108" t="s">
        <v>25</v>
      </c>
      <c r="K30" s="108" t="s">
        <v>391</v>
      </c>
      <c r="L30" s="109">
        <v>500000</v>
      </c>
      <c r="M30" s="128">
        <f t="shared" si="0"/>
        <v>425000</v>
      </c>
      <c r="N30" s="111">
        <v>2023</v>
      </c>
      <c r="O30" s="112">
        <v>2025</v>
      </c>
      <c r="P30" s="111"/>
      <c r="Q30" s="112"/>
      <c r="R30" s="111" t="s">
        <v>28</v>
      </c>
      <c r="S30" s="113" t="s">
        <v>28</v>
      </c>
    </row>
    <row r="31" spans="1:19" s="497" customFormat="1" ht="69" x14ac:dyDescent="0.3">
      <c r="A31" s="32">
        <v>28</v>
      </c>
      <c r="B31" s="102" t="s">
        <v>376</v>
      </c>
      <c r="C31" s="103" t="s">
        <v>357</v>
      </c>
      <c r="D31" s="104" t="s">
        <v>377</v>
      </c>
      <c r="E31" s="104" t="s">
        <v>378</v>
      </c>
      <c r="F31" s="105" t="s">
        <v>379</v>
      </c>
      <c r="G31" s="126" t="s">
        <v>392</v>
      </c>
      <c r="H31" s="107" t="s">
        <v>268</v>
      </c>
      <c r="I31" s="108" t="s">
        <v>25</v>
      </c>
      <c r="J31" s="108" t="s">
        <v>25</v>
      </c>
      <c r="K31" s="108" t="s">
        <v>393</v>
      </c>
      <c r="L31" s="109">
        <v>200000</v>
      </c>
      <c r="M31" s="128">
        <f t="shared" si="0"/>
        <v>170000</v>
      </c>
      <c r="N31" s="111">
        <v>2023</v>
      </c>
      <c r="O31" s="112">
        <v>2025</v>
      </c>
      <c r="P31" s="111"/>
      <c r="Q31" s="112"/>
      <c r="R31" s="111" t="s">
        <v>28</v>
      </c>
      <c r="S31" s="113" t="s">
        <v>28</v>
      </c>
    </row>
    <row r="32" spans="1:19" s="497" customFormat="1" ht="82.8" x14ac:dyDescent="0.3">
      <c r="A32" s="32">
        <v>29</v>
      </c>
      <c r="B32" s="114" t="s">
        <v>394</v>
      </c>
      <c r="C32" s="52" t="s">
        <v>357</v>
      </c>
      <c r="D32" s="115" t="s">
        <v>395</v>
      </c>
      <c r="E32" s="115" t="s">
        <v>396</v>
      </c>
      <c r="F32" s="116" t="s">
        <v>397</v>
      </c>
      <c r="G32" s="108" t="s">
        <v>398</v>
      </c>
      <c r="H32" s="107" t="s">
        <v>268</v>
      </c>
      <c r="I32" s="108" t="s">
        <v>25</v>
      </c>
      <c r="J32" s="108" t="s">
        <v>25</v>
      </c>
      <c r="K32" s="108" t="s">
        <v>399</v>
      </c>
      <c r="L32" s="109">
        <v>2000000</v>
      </c>
      <c r="M32" s="128">
        <f t="shared" si="0"/>
        <v>1700000</v>
      </c>
      <c r="N32" s="111">
        <v>2023</v>
      </c>
      <c r="O32" s="112">
        <v>2024</v>
      </c>
      <c r="P32" s="111"/>
      <c r="Q32" s="112"/>
      <c r="R32" s="111" t="s">
        <v>28</v>
      </c>
      <c r="S32" s="113" t="s">
        <v>28</v>
      </c>
    </row>
    <row r="33" spans="1:19" s="497" customFormat="1" ht="96.6" x14ac:dyDescent="0.3">
      <c r="A33" s="32">
        <v>30</v>
      </c>
      <c r="B33" s="114" t="s">
        <v>394</v>
      </c>
      <c r="C33" s="52" t="s">
        <v>357</v>
      </c>
      <c r="D33" s="115" t="s">
        <v>395</v>
      </c>
      <c r="E33" s="115" t="s">
        <v>396</v>
      </c>
      <c r="F33" s="116" t="s">
        <v>397</v>
      </c>
      <c r="G33" s="108" t="s">
        <v>400</v>
      </c>
      <c r="H33" s="107" t="s">
        <v>268</v>
      </c>
      <c r="I33" s="108" t="s">
        <v>25</v>
      </c>
      <c r="J33" s="108" t="s">
        <v>25</v>
      </c>
      <c r="K33" s="108" t="s">
        <v>401</v>
      </c>
      <c r="L33" s="109">
        <v>400000</v>
      </c>
      <c r="M33" s="128">
        <f t="shared" si="0"/>
        <v>340000</v>
      </c>
      <c r="N33" s="111">
        <v>2022</v>
      </c>
      <c r="O33" s="112">
        <v>2023</v>
      </c>
      <c r="P33" s="111"/>
      <c r="Q33" s="112"/>
      <c r="R33" s="111" t="s">
        <v>28</v>
      </c>
      <c r="S33" s="113" t="s">
        <v>28</v>
      </c>
    </row>
    <row r="34" spans="1:19" s="497" customFormat="1" ht="82.8" x14ac:dyDescent="0.3">
      <c r="A34" s="32">
        <v>31</v>
      </c>
      <c r="B34" s="114" t="s">
        <v>394</v>
      </c>
      <c r="C34" s="52" t="s">
        <v>357</v>
      </c>
      <c r="D34" s="115" t="s">
        <v>395</v>
      </c>
      <c r="E34" s="115" t="s">
        <v>396</v>
      </c>
      <c r="F34" s="116" t="s">
        <v>397</v>
      </c>
      <c r="G34" s="108" t="s">
        <v>402</v>
      </c>
      <c r="H34" s="107" t="s">
        <v>268</v>
      </c>
      <c r="I34" s="108" t="s">
        <v>25</v>
      </c>
      <c r="J34" s="108" t="s">
        <v>25</v>
      </c>
      <c r="K34" s="108" t="s">
        <v>403</v>
      </c>
      <c r="L34" s="109">
        <v>3000000</v>
      </c>
      <c r="M34" s="128">
        <f t="shared" si="0"/>
        <v>2550000</v>
      </c>
      <c r="N34" s="111">
        <v>2023</v>
      </c>
      <c r="O34" s="112">
        <v>2025</v>
      </c>
      <c r="P34" s="111"/>
      <c r="Q34" s="112"/>
      <c r="R34" s="111" t="s">
        <v>28</v>
      </c>
      <c r="S34" s="113" t="s">
        <v>28</v>
      </c>
    </row>
    <row r="35" spans="1:19" s="497" customFormat="1" ht="110.4" x14ac:dyDescent="0.3">
      <c r="A35" s="32">
        <v>32</v>
      </c>
      <c r="B35" s="114" t="s">
        <v>394</v>
      </c>
      <c r="C35" s="52" t="s">
        <v>357</v>
      </c>
      <c r="D35" s="115" t="s">
        <v>395</v>
      </c>
      <c r="E35" s="115" t="s">
        <v>396</v>
      </c>
      <c r="F35" s="116" t="s">
        <v>397</v>
      </c>
      <c r="G35" s="108" t="s">
        <v>404</v>
      </c>
      <c r="H35" s="107" t="s">
        <v>268</v>
      </c>
      <c r="I35" s="108" t="s">
        <v>25</v>
      </c>
      <c r="J35" s="108" t="s">
        <v>25</v>
      </c>
      <c r="K35" s="108" t="s">
        <v>405</v>
      </c>
      <c r="L35" s="109">
        <v>50000000</v>
      </c>
      <c r="M35" s="128">
        <f t="shared" si="0"/>
        <v>42500000</v>
      </c>
      <c r="N35" s="111">
        <v>2024</v>
      </c>
      <c r="O35" s="112">
        <v>2027</v>
      </c>
      <c r="P35" s="124"/>
      <c r="Q35" s="125"/>
      <c r="R35" s="111" t="s">
        <v>28</v>
      </c>
      <c r="S35" s="113" t="s">
        <v>28</v>
      </c>
    </row>
    <row r="36" spans="1:19" s="497" customFormat="1" ht="69" x14ac:dyDescent="0.3">
      <c r="A36" s="32">
        <v>33</v>
      </c>
      <c r="B36" s="102" t="s">
        <v>406</v>
      </c>
      <c r="C36" s="103" t="s">
        <v>357</v>
      </c>
      <c r="D36" s="104" t="s">
        <v>407</v>
      </c>
      <c r="E36" s="104" t="s">
        <v>408</v>
      </c>
      <c r="F36" s="105" t="s">
        <v>409</v>
      </c>
      <c r="G36" s="106" t="s">
        <v>368</v>
      </c>
      <c r="H36" s="107" t="s">
        <v>268</v>
      </c>
      <c r="I36" s="108" t="s">
        <v>25</v>
      </c>
      <c r="J36" s="108" t="s">
        <v>25</v>
      </c>
      <c r="K36" s="108" t="s">
        <v>369</v>
      </c>
      <c r="L36" s="109">
        <v>180000</v>
      </c>
      <c r="M36" s="128">
        <f t="shared" si="0"/>
        <v>153000</v>
      </c>
      <c r="N36" s="111">
        <v>2023</v>
      </c>
      <c r="O36" s="112">
        <v>2025</v>
      </c>
      <c r="P36" s="111"/>
      <c r="Q36" s="112"/>
      <c r="R36" s="111" t="s">
        <v>28</v>
      </c>
      <c r="S36" s="113" t="s">
        <v>28</v>
      </c>
    </row>
    <row r="37" spans="1:19" s="497" customFormat="1" ht="69" x14ac:dyDescent="0.3">
      <c r="A37" s="32">
        <v>34</v>
      </c>
      <c r="B37" s="130" t="s">
        <v>406</v>
      </c>
      <c r="C37" s="103" t="s">
        <v>357</v>
      </c>
      <c r="D37" s="131">
        <v>70201012</v>
      </c>
      <c r="E37" s="132" t="s">
        <v>408</v>
      </c>
      <c r="F37" s="112">
        <v>600085040</v>
      </c>
      <c r="G37" s="133" t="s">
        <v>410</v>
      </c>
      <c r="H37" s="134" t="s">
        <v>268</v>
      </c>
      <c r="I37" s="103" t="s">
        <v>25</v>
      </c>
      <c r="J37" s="129" t="s">
        <v>25</v>
      </c>
      <c r="K37" s="133" t="s">
        <v>411</v>
      </c>
      <c r="L37" s="109">
        <v>1000000</v>
      </c>
      <c r="M37" s="135">
        <f t="shared" si="0"/>
        <v>850000</v>
      </c>
      <c r="N37" s="111">
        <v>2022</v>
      </c>
      <c r="O37" s="113">
        <v>2024</v>
      </c>
      <c r="P37" s="134"/>
      <c r="Q37" s="112"/>
      <c r="R37" s="111" t="s">
        <v>28</v>
      </c>
      <c r="S37" s="113" t="s">
        <v>28</v>
      </c>
    </row>
    <row r="38" spans="1:19" s="497" customFormat="1" ht="69" x14ac:dyDescent="0.3">
      <c r="A38" s="32">
        <v>35</v>
      </c>
      <c r="B38" s="130" t="s">
        <v>406</v>
      </c>
      <c r="C38" s="103" t="s">
        <v>357</v>
      </c>
      <c r="D38" s="131">
        <v>70201012</v>
      </c>
      <c r="E38" s="132" t="s">
        <v>408</v>
      </c>
      <c r="F38" s="112">
        <v>600085040</v>
      </c>
      <c r="G38" s="136" t="s">
        <v>412</v>
      </c>
      <c r="H38" s="134" t="s">
        <v>268</v>
      </c>
      <c r="I38" s="103" t="s">
        <v>25</v>
      </c>
      <c r="J38" s="129" t="s">
        <v>25</v>
      </c>
      <c r="K38" s="133" t="s">
        <v>413</v>
      </c>
      <c r="L38" s="109">
        <v>600000</v>
      </c>
      <c r="M38" s="135">
        <f t="shared" si="0"/>
        <v>510000</v>
      </c>
      <c r="N38" s="111">
        <v>2022</v>
      </c>
      <c r="O38" s="113">
        <v>2024</v>
      </c>
      <c r="P38" s="134"/>
      <c r="Q38" s="129"/>
      <c r="R38" s="102" t="s">
        <v>28</v>
      </c>
      <c r="S38" s="113" t="s">
        <v>28</v>
      </c>
    </row>
    <row r="39" spans="1:19" s="497" customFormat="1" ht="69" x14ac:dyDescent="0.3">
      <c r="A39" s="32">
        <v>36</v>
      </c>
      <c r="B39" s="130" t="s">
        <v>406</v>
      </c>
      <c r="C39" s="103" t="s">
        <v>357</v>
      </c>
      <c r="D39" s="131">
        <v>70201012</v>
      </c>
      <c r="E39" s="132" t="s">
        <v>408</v>
      </c>
      <c r="F39" s="112">
        <v>600085040</v>
      </c>
      <c r="G39" s="136" t="s">
        <v>392</v>
      </c>
      <c r="H39" s="134" t="s">
        <v>268</v>
      </c>
      <c r="I39" s="103" t="s">
        <v>25</v>
      </c>
      <c r="J39" s="129" t="s">
        <v>25</v>
      </c>
      <c r="K39" s="133" t="s">
        <v>414</v>
      </c>
      <c r="L39" s="109">
        <v>200000</v>
      </c>
      <c r="M39" s="135">
        <f t="shared" si="0"/>
        <v>170000</v>
      </c>
      <c r="N39" s="111">
        <v>2022</v>
      </c>
      <c r="O39" s="113">
        <v>2025</v>
      </c>
      <c r="P39" s="134"/>
      <c r="Q39" s="112"/>
      <c r="R39" s="111" t="s">
        <v>28</v>
      </c>
      <c r="S39" s="113" t="s">
        <v>28</v>
      </c>
    </row>
    <row r="40" spans="1:19" s="497" customFormat="1" ht="276.60000000000002" thickBot="1" x14ac:dyDescent="0.35">
      <c r="A40" s="32">
        <v>37</v>
      </c>
      <c r="B40" s="151" t="s">
        <v>415</v>
      </c>
      <c r="C40" s="152" t="s">
        <v>357</v>
      </c>
      <c r="D40" s="153" t="s">
        <v>416</v>
      </c>
      <c r="E40" s="153" t="s">
        <v>417</v>
      </c>
      <c r="F40" s="154" t="s">
        <v>418</v>
      </c>
      <c r="G40" s="155" t="s">
        <v>419</v>
      </c>
      <c r="H40" s="156" t="s">
        <v>268</v>
      </c>
      <c r="I40" s="157" t="s">
        <v>25</v>
      </c>
      <c r="J40" s="157" t="s">
        <v>25</v>
      </c>
      <c r="K40" s="157" t="s">
        <v>420</v>
      </c>
      <c r="L40" s="158">
        <v>320000</v>
      </c>
      <c r="M40" s="159">
        <f t="shared" si="0"/>
        <v>272000</v>
      </c>
      <c r="N40" s="160">
        <v>2022</v>
      </c>
      <c r="O40" s="161">
        <v>2023</v>
      </c>
      <c r="P40" s="160"/>
      <c r="Q40" s="161"/>
      <c r="R40" s="160" t="s">
        <v>28</v>
      </c>
      <c r="S40" s="162" t="s">
        <v>28</v>
      </c>
    </row>
    <row r="41" spans="1:19" s="497" customFormat="1" ht="82.8" x14ac:dyDescent="0.3">
      <c r="A41" s="32">
        <v>38</v>
      </c>
      <c r="B41" s="177" t="s">
        <v>421</v>
      </c>
      <c r="C41" s="178" t="s">
        <v>357</v>
      </c>
      <c r="D41" s="179" t="s">
        <v>422</v>
      </c>
      <c r="E41" s="179" t="s">
        <v>423</v>
      </c>
      <c r="F41" s="180" t="s">
        <v>424</v>
      </c>
      <c r="G41" s="608" t="s">
        <v>425</v>
      </c>
      <c r="H41" s="182" t="s">
        <v>268</v>
      </c>
      <c r="I41" s="183" t="s">
        <v>25</v>
      </c>
      <c r="J41" s="183" t="s">
        <v>25</v>
      </c>
      <c r="K41" s="183" t="s">
        <v>426</v>
      </c>
      <c r="L41" s="184">
        <v>650000</v>
      </c>
      <c r="M41" s="212">
        <f t="shared" si="0"/>
        <v>552500</v>
      </c>
      <c r="N41" s="186">
        <v>2022</v>
      </c>
      <c r="O41" s="187">
        <v>2027</v>
      </c>
      <c r="P41" s="186"/>
      <c r="Q41" s="187"/>
      <c r="R41" s="186" t="s">
        <v>28</v>
      </c>
      <c r="S41" s="190" t="s">
        <v>28</v>
      </c>
    </row>
    <row r="42" spans="1:19" s="497" customFormat="1" ht="69" x14ac:dyDescent="0.3">
      <c r="A42" s="32">
        <v>39</v>
      </c>
      <c r="B42" s="102" t="s">
        <v>427</v>
      </c>
      <c r="C42" s="52" t="s">
        <v>357</v>
      </c>
      <c r="D42" s="115" t="s">
        <v>428</v>
      </c>
      <c r="E42" s="115" t="s">
        <v>429</v>
      </c>
      <c r="F42" s="116" t="s">
        <v>430</v>
      </c>
      <c r="G42" s="108" t="s">
        <v>431</v>
      </c>
      <c r="H42" s="107" t="s">
        <v>268</v>
      </c>
      <c r="I42" s="108" t="s">
        <v>25</v>
      </c>
      <c r="J42" s="108" t="s">
        <v>25</v>
      </c>
      <c r="K42" s="108" t="s">
        <v>432</v>
      </c>
      <c r="L42" s="109">
        <v>10000000</v>
      </c>
      <c r="M42" s="128">
        <f t="shared" si="0"/>
        <v>8500000</v>
      </c>
      <c r="N42" s="111">
        <v>2023</v>
      </c>
      <c r="O42" s="112">
        <v>2024</v>
      </c>
      <c r="P42" s="137"/>
      <c r="Q42" s="138"/>
      <c r="R42" s="137"/>
      <c r="S42" s="123" t="s">
        <v>28</v>
      </c>
    </row>
    <row r="43" spans="1:19" s="497" customFormat="1" ht="82.8" x14ac:dyDescent="0.3">
      <c r="A43" s="32">
        <v>40</v>
      </c>
      <c r="B43" s="102" t="s">
        <v>427</v>
      </c>
      <c r="C43" s="52" t="s">
        <v>357</v>
      </c>
      <c r="D43" s="115" t="s">
        <v>428</v>
      </c>
      <c r="E43" s="115" t="s">
        <v>429</v>
      </c>
      <c r="F43" s="116" t="s">
        <v>430</v>
      </c>
      <c r="G43" s="108" t="s">
        <v>433</v>
      </c>
      <c r="H43" s="107" t="s">
        <v>268</v>
      </c>
      <c r="I43" s="108" t="s">
        <v>25</v>
      </c>
      <c r="J43" s="108" t="s">
        <v>25</v>
      </c>
      <c r="K43" s="108" t="s">
        <v>434</v>
      </c>
      <c r="L43" s="109">
        <v>6000000</v>
      </c>
      <c r="M43" s="128">
        <f t="shared" si="0"/>
        <v>5100000</v>
      </c>
      <c r="N43" s="111">
        <v>2023</v>
      </c>
      <c r="O43" s="112">
        <v>2024</v>
      </c>
      <c r="P43" s="137"/>
      <c r="Q43" s="138"/>
      <c r="R43" s="137"/>
      <c r="S43" s="113" t="s">
        <v>28</v>
      </c>
    </row>
    <row r="44" spans="1:19" s="497" customFormat="1" ht="96.6" x14ac:dyDescent="0.3">
      <c r="A44" s="32">
        <v>41</v>
      </c>
      <c r="B44" s="102" t="s">
        <v>427</v>
      </c>
      <c r="C44" s="52" t="s">
        <v>357</v>
      </c>
      <c r="D44" s="115" t="s">
        <v>428</v>
      </c>
      <c r="E44" s="115" t="s">
        <v>429</v>
      </c>
      <c r="F44" s="116" t="s">
        <v>430</v>
      </c>
      <c r="G44" s="108" t="s">
        <v>435</v>
      </c>
      <c r="H44" s="107" t="s">
        <v>268</v>
      </c>
      <c r="I44" s="108" t="s">
        <v>25</v>
      </c>
      <c r="J44" s="108" t="s">
        <v>25</v>
      </c>
      <c r="K44" s="108" t="s">
        <v>436</v>
      </c>
      <c r="L44" s="109">
        <v>12000000</v>
      </c>
      <c r="M44" s="128">
        <f t="shared" si="0"/>
        <v>10200000</v>
      </c>
      <c r="N44" s="111">
        <v>2024</v>
      </c>
      <c r="O44" s="112">
        <v>2026</v>
      </c>
      <c r="P44" s="137"/>
      <c r="Q44" s="138"/>
      <c r="R44" s="137"/>
      <c r="S44" s="123" t="s">
        <v>28</v>
      </c>
    </row>
    <row r="45" spans="1:19" s="497" customFormat="1" ht="198" customHeight="1" x14ac:dyDescent="0.3">
      <c r="A45" s="32">
        <v>42</v>
      </c>
      <c r="B45" s="102" t="s">
        <v>427</v>
      </c>
      <c r="C45" s="52" t="s">
        <v>357</v>
      </c>
      <c r="D45" s="115" t="s">
        <v>428</v>
      </c>
      <c r="E45" s="115" t="s">
        <v>429</v>
      </c>
      <c r="F45" s="116" t="s">
        <v>430</v>
      </c>
      <c r="G45" s="108" t="s">
        <v>437</v>
      </c>
      <c r="H45" s="107" t="s">
        <v>268</v>
      </c>
      <c r="I45" s="108" t="s">
        <v>25</v>
      </c>
      <c r="J45" s="108" t="s">
        <v>25</v>
      </c>
      <c r="K45" s="108" t="s">
        <v>438</v>
      </c>
      <c r="L45" s="109">
        <v>15000000</v>
      </c>
      <c r="M45" s="128">
        <f t="shared" si="0"/>
        <v>12750000</v>
      </c>
      <c r="N45" s="111">
        <v>2024</v>
      </c>
      <c r="O45" s="112">
        <v>2026</v>
      </c>
      <c r="P45" s="137"/>
      <c r="Q45" s="138"/>
      <c r="R45" s="137"/>
      <c r="S45" s="113" t="s">
        <v>28</v>
      </c>
    </row>
    <row r="46" spans="1:19" s="497" customFormat="1" ht="151.80000000000001" x14ac:dyDescent="0.3">
      <c r="A46" s="32">
        <v>43</v>
      </c>
      <c r="B46" s="102" t="s">
        <v>427</v>
      </c>
      <c r="C46" s="52" t="s">
        <v>357</v>
      </c>
      <c r="D46" s="115" t="s">
        <v>428</v>
      </c>
      <c r="E46" s="115" t="s">
        <v>429</v>
      </c>
      <c r="F46" s="116" t="s">
        <v>430</v>
      </c>
      <c r="G46" s="108" t="s">
        <v>439</v>
      </c>
      <c r="H46" s="107" t="s">
        <v>268</v>
      </c>
      <c r="I46" s="108" t="s">
        <v>25</v>
      </c>
      <c r="J46" s="108" t="s">
        <v>25</v>
      </c>
      <c r="K46" s="108" t="s">
        <v>440</v>
      </c>
      <c r="L46" s="109">
        <v>10000000</v>
      </c>
      <c r="M46" s="128">
        <f t="shared" si="0"/>
        <v>8500000</v>
      </c>
      <c r="N46" s="111">
        <v>2024</v>
      </c>
      <c r="O46" s="112">
        <v>2025</v>
      </c>
      <c r="P46" s="137"/>
      <c r="Q46" s="129" t="s">
        <v>441</v>
      </c>
      <c r="R46" s="137"/>
      <c r="S46" s="123" t="s">
        <v>28</v>
      </c>
    </row>
    <row r="47" spans="1:19" s="497" customFormat="1" ht="82.8" x14ac:dyDescent="0.3">
      <c r="A47" s="32">
        <v>44</v>
      </c>
      <c r="B47" s="102" t="s">
        <v>427</v>
      </c>
      <c r="C47" s="52" t="s">
        <v>357</v>
      </c>
      <c r="D47" s="115" t="s">
        <v>428</v>
      </c>
      <c r="E47" s="115" t="s">
        <v>429</v>
      </c>
      <c r="F47" s="116" t="s">
        <v>430</v>
      </c>
      <c r="G47" s="108" t="s">
        <v>442</v>
      </c>
      <c r="H47" s="107" t="s">
        <v>268</v>
      </c>
      <c r="I47" s="108" t="s">
        <v>25</v>
      </c>
      <c r="J47" s="108" t="s">
        <v>25</v>
      </c>
      <c r="K47" s="108" t="s">
        <v>443</v>
      </c>
      <c r="L47" s="109">
        <v>1200000</v>
      </c>
      <c r="M47" s="128">
        <f t="shared" si="0"/>
        <v>1020000</v>
      </c>
      <c r="N47" s="111">
        <v>2022</v>
      </c>
      <c r="O47" s="112">
        <v>2023</v>
      </c>
      <c r="P47" s="137"/>
      <c r="Q47" s="138"/>
      <c r="R47" s="137"/>
      <c r="S47" s="113" t="s">
        <v>28</v>
      </c>
    </row>
    <row r="48" spans="1:19" s="497" customFormat="1" ht="82.8" x14ac:dyDescent="0.3">
      <c r="A48" s="32">
        <v>45</v>
      </c>
      <c r="B48" s="102" t="s">
        <v>427</v>
      </c>
      <c r="C48" s="52" t="s">
        <v>357</v>
      </c>
      <c r="D48" s="115" t="s">
        <v>428</v>
      </c>
      <c r="E48" s="115" t="s">
        <v>429</v>
      </c>
      <c r="F48" s="116" t="s">
        <v>430</v>
      </c>
      <c r="G48" s="117" t="s">
        <v>444</v>
      </c>
      <c r="H48" s="107" t="s">
        <v>268</v>
      </c>
      <c r="I48" s="108" t="s">
        <v>25</v>
      </c>
      <c r="J48" s="108" t="s">
        <v>25</v>
      </c>
      <c r="K48" s="118" t="s">
        <v>445</v>
      </c>
      <c r="L48" s="119">
        <v>12500000</v>
      </c>
      <c r="M48" s="120">
        <f t="shared" si="0"/>
        <v>10625000</v>
      </c>
      <c r="N48" s="124">
        <v>2023</v>
      </c>
      <c r="O48" s="125">
        <v>2027</v>
      </c>
      <c r="P48" s="124"/>
      <c r="Q48" s="125"/>
      <c r="R48" s="111" t="s">
        <v>28</v>
      </c>
      <c r="S48" s="113" t="s">
        <v>28</v>
      </c>
    </row>
    <row r="49" spans="1:19" s="497" customFormat="1" ht="69" x14ac:dyDescent="0.3">
      <c r="A49" s="32">
        <v>46</v>
      </c>
      <c r="B49" s="102" t="s">
        <v>427</v>
      </c>
      <c r="C49" s="52" t="s">
        <v>357</v>
      </c>
      <c r="D49" s="115" t="s">
        <v>428</v>
      </c>
      <c r="E49" s="115" t="s">
        <v>429</v>
      </c>
      <c r="F49" s="116" t="s">
        <v>430</v>
      </c>
      <c r="G49" s="106" t="s">
        <v>368</v>
      </c>
      <c r="H49" s="107" t="s">
        <v>268</v>
      </c>
      <c r="I49" s="108" t="s">
        <v>25</v>
      </c>
      <c r="J49" s="108" t="s">
        <v>25</v>
      </c>
      <c r="K49" s="108" t="s">
        <v>369</v>
      </c>
      <c r="L49" s="109">
        <v>280000</v>
      </c>
      <c r="M49" s="128">
        <f t="shared" si="0"/>
        <v>238000</v>
      </c>
      <c r="N49" s="111">
        <v>2023</v>
      </c>
      <c r="O49" s="112">
        <v>2025</v>
      </c>
      <c r="P49" s="111"/>
      <c r="Q49" s="112"/>
      <c r="R49" s="111" t="s">
        <v>28</v>
      </c>
      <c r="S49" s="113" t="s">
        <v>28</v>
      </c>
    </row>
    <row r="50" spans="1:19" s="497" customFormat="1" ht="179.4" x14ac:dyDescent="0.3">
      <c r="A50" s="32">
        <v>47</v>
      </c>
      <c r="B50" s="114" t="s">
        <v>446</v>
      </c>
      <c r="C50" s="52" t="s">
        <v>357</v>
      </c>
      <c r="D50" s="115" t="s">
        <v>447</v>
      </c>
      <c r="E50" s="115" t="s">
        <v>448</v>
      </c>
      <c r="F50" s="116" t="s">
        <v>449</v>
      </c>
      <c r="G50" s="117" t="s">
        <v>444</v>
      </c>
      <c r="H50" s="107" t="s">
        <v>268</v>
      </c>
      <c r="I50" s="108" t="s">
        <v>25</v>
      </c>
      <c r="J50" s="108" t="s">
        <v>25</v>
      </c>
      <c r="K50" s="118" t="s">
        <v>450</v>
      </c>
      <c r="L50" s="119">
        <v>12500000</v>
      </c>
      <c r="M50" s="120">
        <f t="shared" si="0"/>
        <v>10625000</v>
      </c>
      <c r="N50" s="124">
        <v>2023</v>
      </c>
      <c r="O50" s="125">
        <v>2027</v>
      </c>
      <c r="P50" s="124"/>
      <c r="Q50" s="125"/>
      <c r="R50" s="111" t="s">
        <v>28</v>
      </c>
      <c r="S50" s="113" t="s">
        <v>28</v>
      </c>
    </row>
    <row r="51" spans="1:19" s="497" customFormat="1" ht="69" x14ac:dyDescent="0.3">
      <c r="A51" s="32">
        <v>48</v>
      </c>
      <c r="B51" s="114" t="s">
        <v>446</v>
      </c>
      <c r="C51" s="52" t="s">
        <v>357</v>
      </c>
      <c r="D51" s="115" t="s">
        <v>447</v>
      </c>
      <c r="E51" s="115" t="s">
        <v>448</v>
      </c>
      <c r="F51" s="116" t="s">
        <v>449</v>
      </c>
      <c r="G51" s="117" t="s">
        <v>451</v>
      </c>
      <c r="H51" s="107" t="s">
        <v>268</v>
      </c>
      <c r="I51" s="108" t="s">
        <v>25</v>
      </c>
      <c r="J51" s="108" t="s">
        <v>25</v>
      </c>
      <c r="K51" s="118" t="s">
        <v>452</v>
      </c>
      <c r="L51" s="119">
        <v>600000</v>
      </c>
      <c r="M51" s="120">
        <f t="shared" si="0"/>
        <v>510000</v>
      </c>
      <c r="N51" s="124">
        <v>2023</v>
      </c>
      <c r="O51" s="125">
        <v>2027</v>
      </c>
      <c r="P51" s="124"/>
      <c r="Q51" s="125"/>
      <c r="R51" s="111" t="s">
        <v>28</v>
      </c>
      <c r="S51" s="113" t="s">
        <v>28</v>
      </c>
    </row>
    <row r="52" spans="1:19" s="497" customFormat="1" ht="69" x14ac:dyDescent="0.3">
      <c r="A52" s="32">
        <v>49</v>
      </c>
      <c r="B52" s="114" t="s">
        <v>453</v>
      </c>
      <c r="C52" s="52" t="s">
        <v>357</v>
      </c>
      <c r="D52" s="115" t="s">
        <v>454</v>
      </c>
      <c r="E52" s="115" t="s">
        <v>455</v>
      </c>
      <c r="F52" s="116" t="s">
        <v>456</v>
      </c>
      <c r="G52" s="140" t="s">
        <v>457</v>
      </c>
      <c r="H52" s="141" t="s">
        <v>268</v>
      </c>
      <c r="I52" s="118" t="s">
        <v>25</v>
      </c>
      <c r="J52" s="118" t="s">
        <v>25</v>
      </c>
      <c r="K52" s="142" t="s">
        <v>458</v>
      </c>
      <c r="L52" s="119">
        <v>200000</v>
      </c>
      <c r="M52" s="120">
        <f t="shared" si="0"/>
        <v>170000</v>
      </c>
      <c r="N52" s="124">
        <v>2023</v>
      </c>
      <c r="O52" s="125">
        <v>2027</v>
      </c>
      <c r="P52" s="124"/>
      <c r="Q52" s="125"/>
      <c r="R52" s="124" t="s">
        <v>28</v>
      </c>
      <c r="S52" s="143" t="s">
        <v>28</v>
      </c>
    </row>
    <row r="53" spans="1:19" s="497" customFormat="1" ht="69" x14ac:dyDescent="0.3">
      <c r="A53" s="32">
        <v>50</v>
      </c>
      <c r="B53" s="102" t="s">
        <v>453</v>
      </c>
      <c r="C53" s="103" t="s">
        <v>357</v>
      </c>
      <c r="D53" s="104" t="s">
        <v>454</v>
      </c>
      <c r="E53" s="104" t="s">
        <v>455</v>
      </c>
      <c r="F53" s="105" t="s">
        <v>456</v>
      </c>
      <c r="G53" s="106" t="s">
        <v>459</v>
      </c>
      <c r="H53" s="107" t="s">
        <v>268</v>
      </c>
      <c r="I53" s="108" t="s">
        <v>25</v>
      </c>
      <c r="J53" s="108" t="s">
        <v>25</v>
      </c>
      <c r="K53" s="144" t="s">
        <v>460</v>
      </c>
      <c r="L53" s="109">
        <v>200000</v>
      </c>
      <c r="M53" s="128">
        <f t="shared" si="0"/>
        <v>170000</v>
      </c>
      <c r="N53" s="111">
        <v>2023</v>
      </c>
      <c r="O53" s="112">
        <v>2027</v>
      </c>
      <c r="P53" s="111"/>
      <c r="Q53" s="112"/>
      <c r="R53" s="111" t="s">
        <v>28</v>
      </c>
      <c r="S53" s="113" t="s">
        <v>28</v>
      </c>
    </row>
    <row r="54" spans="1:19" s="497" customFormat="1" ht="69" x14ac:dyDescent="0.3">
      <c r="A54" s="32">
        <v>51</v>
      </c>
      <c r="B54" s="102" t="s">
        <v>453</v>
      </c>
      <c r="C54" s="103" t="s">
        <v>357</v>
      </c>
      <c r="D54" s="104" t="s">
        <v>454</v>
      </c>
      <c r="E54" s="104" t="s">
        <v>455</v>
      </c>
      <c r="F54" s="105" t="s">
        <v>456</v>
      </c>
      <c r="G54" s="106" t="s">
        <v>461</v>
      </c>
      <c r="H54" s="107" t="s">
        <v>268</v>
      </c>
      <c r="I54" s="108" t="s">
        <v>25</v>
      </c>
      <c r="J54" s="108" t="s">
        <v>25</v>
      </c>
      <c r="K54" s="144" t="s">
        <v>462</v>
      </c>
      <c r="L54" s="109">
        <v>300000</v>
      </c>
      <c r="M54" s="128">
        <f t="shared" si="0"/>
        <v>255000</v>
      </c>
      <c r="N54" s="111">
        <v>2023</v>
      </c>
      <c r="O54" s="112">
        <v>2027</v>
      </c>
      <c r="P54" s="111"/>
      <c r="Q54" s="112"/>
      <c r="R54" s="111" t="s">
        <v>28</v>
      </c>
      <c r="S54" s="113" t="s">
        <v>28</v>
      </c>
    </row>
    <row r="55" spans="1:19" s="497" customFormat="1" ht="69" x14ac:dyDescent="0.3">
      <c r="A55" s="32">
        <v>52</v>
      </c>
      <c r="B55" s="102" t="s">
        <v>453</v>
      </c>
      <c r="C55" s="103" t="s">
        <v>357</v>
      </c>
      <c r="D55" s="104" t="s">
        <v>454</v>
      </c>
      <c r="E55" s="104" t="s">
        <v>455</v>
      </c>
      <c r="F55" s="105" t="s">
        <v>456</v>
      </c>
      <c r="G55" s="126" t="s">
        <v>463</v>
      </c>
      <c r="H55" s="107" t="s">
        <v>268</v>
      </c>
      <c r="I55" s="108" t="s">
        <v>25</v>
      </c>
      <c r="J55" s="108" t="s">
        <v>25</v>
      </c>
      <c r="K55" s="144" t="s">
        <v>464</v>
      </c>
      <c r="L55" s="109">
        <v>150000</v>
      </c>
      <c r="M55" s="128">
        <f>L55/100*85</f>
        <v>127500</v>
      </c>
      <c r="N55" s="111">
        <v>2023</v>
      </c>
      <c r="O55" s="112">
        <v>2027</v>
      </c>
      <c r="P55" s="111"/>
      <c r="Q55" s="112"/>
      <c r="R55" s="111" t="s">
        <v>28</v>
      </c>
      <c r="S55" s="113" t="s">
        <v>28</v>
      </c>
    </row>
    <row r="56" spans="1:19" s="497" customFormat="1" ht="55.8" thickBot="1" x14ac:dyDescent="0.35">
      <c r="A56" s="32">
        <v>53</v>
      </c>
      <c r="B56" s="151" t="s">
        <v>465</v>
      </c>
      <c r="C56" s="152" t="s">
        <v>357</v>
      </c>
      <c r="D56" s="153" t="s">
        <v>466</v>
      </c>
      <c r="E56" s="153" t="s">
        <v>467</v>
      </c>
      <c r="F56" s="154" t="s">
        <v>468</v>
      </c>
      <c r="G56" s="609" t="s">
        <v>469</v>
      </c>
      <c r="H56" s="156" t="s">
        <v>268</v>
      </c>
      <c r="I56" s="157" t="s">
        <v>25</v>
      </c>
      <c r="J56" s="610" t="s">
        <v>25</v>
      </c>
      <c r="K56" s="157" t="s">
        <v>470</v>
      </c>
      <c r="L56" s="158">
        <v>50000</v>
      </c>
      <c r="M56" s="159">
        <f t="shared" si="0"/>
        <v>42500</v>
      </c>
      <c r="N56" s="160">
        <v>2022</v>
      </c>
      <c r="O56" s="161">
        <v>2024</v>
      </c>
      <c r="P56" s="160"/>
      <c r="Q56" s="161"/>
      <c r="R56" s="160" t="s">
        <v>28</v>
      </c>
      <c r="S56" s="162" t="s">
        <v>28</v>
      </c>
    </row>
    <row r="57" spans="1:19" s="497" customFormat="1" ht="55.2" x14ac:dyDescent="0.3">
      <c r="A57" s="32">
        <v>54</v>
      </c>
      <c r="B57" s="177" t="s">
        <v>471</v>
      </c>
      <c r="C57" s="178" t="s">
        <v>357</v>
      </c>
      <c r="D57" s="179" t="s">
        <v>472</v>
      </c>
      <c r="E57" s="179" t="s">
        <v>473</v>
      </c>
      <c r="F57" s="180" t="s">
        <v>474</v>
      </c>
      <c r="G57" s="611" t="s">
        <v>475</v>
      </c>
      <c r="H57" s="182" t="s">
        <v>268</v>
      </c>
      <c r="I57" s="183" t="s">
        <v>25</v>
      </c>
      <c r="J57" s="612" t="s">
        <v>25</v>
      </c>
      <c r="K57" s="183" t="s">
        <v>476</v>
      </c>
      <c r="L57" s="184">
        <v>200000</v>
      </c>
      <c r="M57" s="212">
        <f t="shared" si="0"/>
        <v>170000</v>
      </c>
      <c r="N57" s="186">
        <v>2023</v>
      </c>
      <c r="O57" s="187">
        <v>2025</v>
      </c>
      <c r="P57" s="186"/>
      <c r="Q57" s="187"/>
      <c r="R57" s="186" t="s">
        <v>28</v>
      </c>
      <c r="S57" s="190" t="s">
        <v>28</v>
      </c>
    </row>
    <row r="58" spans="1:19" s="497" customFormat="1" ht="55.2" x14ac:dyDescent="0.3">
      <c r="A58" s="32">
        <v>55</v>
      </c>
      <c r="B58" s="102" t="s">
        <v>471</v>
      </c>
      <c r="C58" s="103" t="s">
        <v>357</v>
      </c>
      <c r="D58" s="104" t="s">
        <v>472</v>
      </c>
      <c r="E58" s="104" t="s">
        <v>473</v>
      </c>
      <c r="F58" s="105" t="s">
        <v>474</v>
      </c>
      <c r="G58" s="145" t="s">
        <v>477</v>
      </c>
      <c r="H58" s="107" t="s">
        <v>268</v>
      </c>
      <c r="I58" s="108" t="s">
        <v>25</v>
      </c>
      <c r="J58" s="144" t="s">
        <v>25</v>
      </c>
      <c r="K58" s="146" t="s">
        <v>414</v>
      </c>
      <c r="L58" s="147">
        <v>200000</v>
      </c>
      <c r="M58" s="128">
        <f t="shared" si="0"/>
        <v>170000</v>
      </c>
      <c r="N58" s="148">
        <v>2023</v>
      </c>
      <c r="O58" s="149">
        <v>2025</v>
      </c>
      <c r="P58" s="148"/>
      <c r="Q58" s="149"/>
      <c r="R58" s="148" t="s">
        <v>28</v>
      </c>
      <c r="S58" s="150" t="s">
        <v>28</v>
      </c>
    </row>
    <row r="59" spans="1:19" s="497" customFormat="1" ht="55.8" thickBot="1" x14ac:dyDescent="0.35">
      <c r="A59" s="32">
        <v>56</v>
      </c>
      <c r="B59" s="151" t="s">
        <v>471</v>
      </c>
      <c r="C59" s="152" t="s">
        <v>357</v>
      </c>
      <c r="D59" s="153" t="s">
        <v>472</v>
      </c>
      <c r="E59" s="153" t="s">
        <v>473</v>
      </c>
      <c r="F59" s="154" t="s">
        <v>474</v>
      </c>
      <c r="G59" s="155" t="s">
        <v>478</v>
      </c>
      <c r="H59" s="156" t="s">
        <v>268</v>
      </c>
      <c r="I59" s="157" t="s">
        <v>25</v>
      </c>
      <c r="J59" s="157" t="s">
        <v>25</v>
      </c>
      <c r="K59" s="156" t="s">
        <v>479</v>
      </c>
      <c r="L59" s="158">
        <v>200000</v>
      </c>
      <c r="M59" s="159">
        <f t="shared" si="0"/>
        <v>170000</v>
      </c>
      <c r="N59" s="160">
        <v>2023</v>
      </c>
      <c r="O59" s="161">
        <v>2025</v>
      </c>
      <c r="P59" s="160"/>
      <c r="Q59" s="161"/>
      <c r="R59" s="160" t="s">
        <v>28</v>
      </c>
      <c r="S59" s="162" t="s">
        <v>28</v>
      </c>
    </row>
    <row r="60" spans="1:19" s="497" customFormat="1" ht="55.2" x14ac:dyDescent="0.3">
      <c r="A60" s="32">
        <v>57</v>
      </c>
      <c r="B60" s="163" t="s">
        <v>480</v>
      </c>
      <c r="C60" s="103" t="s">
        <v>357</v>
      </c>
      <c r="D60" s="131">
        <v>72745053</v>
      </c>
      <c r="E60" s="164">
        <v>107568870</v>
      </c>
      <c r="F60" s="113">
        <v>600085236</v>
      </c>
      <c r="G60" s="133" t="s">
        <v>481</v>
      </c>
      <c r="H60" s="101" t="s">
        <v>268</v>
      </c>
      <c r="I60" s="133" t="s">
        <v>25</v>
      </c>
      <c r="J60" s="133" t="s">
        <v>25</v>
      </c>
      <c r="K60" s="133" t="s">
        <v>482</v>
      </c>
      <c r="L60" s="109">
        <v>500000</v>
      </c>
      <c r="M60" s="135">
        <f t="shared" si="0"/>
        <v>425000</v>
      </c>
      <c r="N60" s="111">
        <v>2022</v>
      </c>
      <c r="O60" s="113">
        <v>2025</v>
      </c>
      <c r="P60" s="111"/>
      <c r="Q60" s="113"/>
      <c r="R60" s="101" t="s">
        <v>28</v>
      </c>
      <c r="S60" s="101" t="s">
        <v>28</v>
      </c>
    </row>
    <row r="61" spans="1:19" s="497" customFormat="1" ht="83.4" thickBot="1" x14ac:dyDescent="0.35">
      <c r="A61" s="32">
        <v>58</v>
      </c>
      <c r="B61" s="151" t="s">
        <v>483</v>
      </c>
      <c r="C61" s="152" t="s">
        <v>357</v>
      </c>
      <c r="D61" s="153" t="s">
        <v>484</v>
      </c>
      <c r="E61" s="153" t="s">
        <v>485</v>
      </c>
      <c r="F61" s="154" t="s">
        <v>486</v>
      </c>
      <c r="G61" s="155" t="s">
        <v>487</v>
      </c>
      <c r="H61" s="156" t="s">
        <v>268</v>
      </c>
      <c r="I61" s="157" t="s">
        <v>25</v>
      </c>
      <c r="J61" s="157" t="s">
        <v>25</v>
      </c>
      <c r="K61" s="157" t="s">
        <v>488</v>
      </c>
      <c r="L61" s="158">
        <v>2000000</v>
      </c>
      <c r="M61" s="159">
        <f t="shared" si="0"/>
        <v>1700000</v>
      </c>
      <c r="N61" s="160">
        <v>2022</v>
      </c>
      <c r="O61" s="161">
        <v>2027</v>
      </c>
      <c r="P61" s="160"/>
      <c r="Q61" s="161"/>
      <c r="R61" s="160" t="s">
        <v>28</v>
      </c>
      <c r="S61" s="162" t="s">
        <v>28</v>
      </c>
    </row>
    <row r="62" spans="1:19" s="497" customFormat="1" ht="83.4" thickBot="1" x14ac:dyDescent="0.35">
      <c r="A62" s="32">
        <v>59</v>
      </c>
      <c r="B62" s="151" t="s">
        <v>483</v>
      </c>
      <c r="C62" s="152" t="s">
        <v>357</v>
      </c>
      <c r="D62" s="153" t="s">
        <v>484</v>
      </c>
      <c r="E62" s="153" t="s">
        <v>485</v>
      </c>
      <c r="F62" s="154" t="s">
        <v>486</v>
      </c>
      <c r="G62" s="155" t="s">
        <v>489</v>
      </c>
      <c r="H62" s="156" t="s">
        <v>268</v>
      </c>
      <c r="I62" s="157" t="s">
        <v>25</v>
      </c>
      <c r="J62" s="157" t="s">
        <v>25</v>
      </c>
      <c r="K62" s="157" t="s">
        <v>490</v>
      </c>
      <c r="L62" s="158">
        <v>2000000</v>
      </c>
      <c r="M62" s="159">
        <f t="shared" si="0"/>
        <v>1700000</v>
      </c>
      <c r="N62" s="160">
        <v>2022</v>
      </c>
      <c r="O62" s="161">
        <v>2027</v>
      </c>
      <c r="P62" s="160"/>
      <c r="Q62" s="161"/>
      <c r="R62" s="160" t="s">
        <v>28</v>
      </c>
      <c r="S62" s="162" t="s">
        <v>28</v>
      </c>
    </row>
    <row r="63" spans="1:19" s="497" customFormat="1" ht="83.4" thickBot="1" x14ac:dyDescent="0.35">
      <c r="A63" s="32">
        <v>60</v>
      </c>
      <c r="B63" s="151" t="s">
        <v>483</v>
      </c>
      <c r="C63" s="152" t="s">
        <v>357</v>
      </c>
      <c r="D63" s="153" t="s">
        <v>484</v>
      </c>
      <c r="E63" s="153" t="s">
        <v>485</v>
      </c>
      <c r="F63" s="154" t="s">
        <v>486</v>
      </c>
      <c r="G63" s="155" t="s">
        <v>491</v>
      </c>
      <c r="H63" s="156" t="s">
        <v>268</v>
      </c>
      <c r="I63" s="157" t="s">
        <v>25</v>
      </c>
      <c r="J63" s="157" t="s">
        <v>25</v>
      </c>
      <c r="K63" s="157" t="s">
        <v>492</v>
      </c>
      <c r="L63" s="158">
        <v>7000000</v>
      </c>
      <c r="M63" s="159">
        <f t="shared" si="0"/>
        <v>5950000</v>
      </c>
      <c r="N63" s="160">
        <v>2022</v>
      </c>
      <c r="O63" s="161">
        <v>2027</v>
      </c>
      <c r="P63" s="160"/>
      <c r="Q63" s="161"/>
      <c r="R63" s="160" t="s">
        <v>28</v>
      </c>
      <c r="S63" s="162" t="s">
        <v>28</v>
      </c>
    </row>
    <row r="64" spans="1:19" s="497" customFormat="1" ht="83.4" thickBot="1" x14ac:dyDescent="0.35">
      <c r="A64" s="32">
        <v>61</v>
      </c>
      <c r="B64" s="151" t="s">
        <v>483</v>
      </c>
      <c r="C64" s="152" t="s">
        <v>357</v>
      </c>
      <c r="D64" s="153" t="s">
        <v>484</v>
      </c>
      <c r="E64" s="153" t="s">
        <v>485</v>
      </c>
      <c r="F64" s="154" t="s">
        <v>486</v>
      </c>
      <c r="G64" s="155" t="s">
        <v>493</v>
      </c>
      <c r="H64" s="156" t="s">
        <v>268</v>
      </c>
      <c r="I64" s="157" t="s">
        <v>25</v>
      </c>
      <c r="J64" s="157" t="s">
        <v>25</v>
      </c>
      <c r="K64" s="157" t="s">
        <v>462</v>
      </c>
      <c r="L64" s="158">
        <v>4000000</v>
      </c>
      <c r="M64" s="159">
        <f t="shared" si="0"/>
        <v>3400000</v>
      </c>
      <c r="N64" s="160">
        <v>2022</v>
      </c>
      <c r="O64" s="161">
        <v>2027</v>
      </c>
      <c r="P64" s="160"/>
      <c r="Q64" s="161"/>
      <c r="R64" s="160" t="s">
        <v>28</v>
      </c>
      <c r="S64" s="162" t="s">
        <v>28</v>
      </c>
    </row>
    <row r="65" spans="1:19" s="497" customFormat="1" ht="83.4" thickBot="1" x14ac:dyDescent="0.35">
      <c r="A65" s="32">
        <v>62</v>
      </c>
      <c r="B65" s="151" t="s">
        <v>483</v>
      </c>
      <c r="C65" s="152" t="s">
        <v>357</v>
      </c>
      <c r="D65" s="153" t="s">
        <v>484</v>
      </c>
      <c r="E65" s="153" t="s">
        <v>485</v>
      </c>
      <c r="F65" s="154" t="s">
        <v>486</v>
      </c>
      <c r="G65" s="155" t="s">
        <v>494</v>
      </c>
      <c r="H65" s="156" t="s">
        <v>268</v>
      </c>
      <c r="I65" s="157" t="s">
        <v>25</v>
      </c>
      <c r="J65" s="157" t="s">
        <v>25</v>
      </c>
      <c r="K65" s="157" t="s">
        <v>495</v>
      </c>
      <c r="L65" s="158">
        <v>5000000</v>
      </c>
      <c r="M65" s="159">
        <f t="shared" si="0"/>
        <v>4250000</v>
      </c>
      <c r="N65" s="160">
        <v>2022</v>
      </c>
      <c r="O65" s="161">
        <v>2027</v>
      </c>
      <c r="P65" s="160"/>
      <c r="Q65" s="161"/>
      <c r="R65" s="160" t="s">
        <v>28</v>
      </c>
      <c r="S65" s="162" t="s">
        <v>28</v>
      </c>
    </row>
    <row r="66" spans="1:19" s="497" customFormat="1" ht="69.599999999999994" thickBot="1" x14ac:dyDescent="0.35">
      <c r="A66" s="32">
        <v>63</v>
      </c>
      <c r="B66" s="613" t="s">
        <v>496</v>
      </c>
      <c r="C66" s="614" t="s">
        <v>357</v>
      </c>
      <c r="D66" s="169">
        <v>70226024</v>
      </c>
      <c r="E66" s="170">
        <v>107569001</v>
      </c>
      <c r="F66" s="176">
        <v>600085082</v>
      </c>
      <c r="G66" s="172" t="s">
        <v>477</v>
      </c>
      <c r="H66" s="172" t="s">
        <v>268</v>
      </c>
      <c r="I66" s="615" t="s">
        <v>25</v>
      </c>
      <c r="J66" s="615" t="s">
        <v>25</v>
      </c>
      <c r="K66" s="172" t="s">
        <v>497</v>
      </c>
      <c r="L66" s="173">
        <v>100000</v>
      </c>
      <c r="M66" s="174">
        <f t="shared" si="0"/>
        <v>85000</v>
      </c>
      <c r="N66" s="175">
        <v>2023</v>
      </c>
      <c r="O66" s="176">
        <v>2025</v>
      </c>
      <c r="P66" s="616"/>
      <c r="Q66" s="617"/>
      <c r="R66" s="565" t="s">
        <v>28</v>
      </c>
      <c r="S66" s="565" t="s">
        <v>28</v>
      </c>
    </row>
    <row r="67" spans="1:19" s="497" customFormat="1" ht="69.599999999999994" thickBot="1" x14ac:dyDescent="0.35">
      <c r="A67" s="32">
        <v>64</v>
      </c>
      <c r="B67" s="563" t="s">
        <v>496</v>
      </c>
      <c r="C67" s="168" t="s">
        <v>357</v>
      </c>
      <c r="D67" s="169">
        <v>70226024</v>
      </c>
      <c r="E67" s="170">
        <v>107569001</v>
      </c>
      <c r="F67" s="498">
        <v>600085082</v>
      </c>
      <c r="G67" s="171" t="s">
        <v>498</v>
      </c>
      <c r="H67" s="172" t="s">
        <v>268</v>
      </c>
      <c r="I67" s="172" t="s">
        <v>25</v>
      </c>
      <c r="J67" s="172" t="s">
        <v>25</v>
      </c>
      <c r="K67" s="171" t="s">
        <v>499</v>
      </c>
      <c r="L67" s="173">
        <v>230000</v>
      </c>
      <c r="M67" s="174">
        <f t="shared" ref="M67:M71" si="1">L67/100*85</f>
        <v>195500</v>
      </c>
      <c r="N67" s="175">
        <v>2023</v>
      </c>
      <c r="O67" s="176">
        <v>2025</v>
      </c>
      <c r="P67" s="499"/>
      <c r="Q67" s="500"/>
      <c r="R67" s="175" t="s">
        <v>28</v>
      </c>
      <c r="S67" s="176" t="s">
        <v>28</v>
      </c>
    </row>
    <row r="68" spans="1:19" s="497" customFormat="1" ht="69" x14ac:dyDescent="0.3">
      <c r="A68" s="32">
        <v>65</v>
      </c>
      <c r="B68" s="177" t="s">
        <v>500</v>
      </c>
      <c r="C68" s="178" t="s">
        <v>357</v>
      </c>
      <c r="D68" s="179" t="s">
        <v>501</v>
      </c>
      <c r="E68" s="179" t="s">
        <v>502</v>
      </c>
      <c r="F68" s="180" t="s">
        <v>503</v>
      </c>
      <c r="G68" s="181" t="s">
        <v>444</v>
      </c>
      <c r="H68" s="182" t="s">
        <v>268</v>
      </c>
      <c r="I68" s="183" t="s">
        <v>25</v>
      </c>
      <c r="J68" s="183" t="s">
        <v>25</v>
      </c>
      <c r="K68" s="181" t="s">
        <v>504</v>
      </c>
      <c r="L68" s="184">
        <v>30000000</v>
      </c>
      <c r="M68" s="185">
        <f t="shared" si="1"/>
        <v>25500000</v>
      </c>
      <c r="N68" s="186">
        <v>2023</v>
      </c>
      <c r="O68" s="187">
        <v>2025</v>
      </c>
      <c r="P68" s="188"/>
      <c r="Q68" s="189"/>
      <c r="R68" s="186" t="s">
        <v>28</v>
      </c>
      <c r="S68" s="190" t="s">
        <v>28</v>
      </c>
    </row>
    <row r="69" spans="1:19" s="497" customFormat="1" ht="69" x14ac:dyDescent="0.3">
      <c r="A69" s="32">
        <v>66</v>
      </c>
      <c r="B69" s="163" t="s">
        <v>500</v>
      </c>
      <c r="C69" s="103" t="s">
        <v>357</v>
      </c>
      <c r="D69" s="104" t="s">
        <v>501</v>
      </c>
      <c r="E69" s="104" t="s">
        <v>502</v>
      </c>
      <c r="F69" s="105" t="s">
        <v>503</v>
      </c>
      <c r="G69" s="133" t="s">
        <v>505</v>
      </c>
      <c r="H69" s="107" t="s">
        <v>268</v>
      </c>
      <c r="I69" s="108" t="s">
        <v>25</v>
      </c>
      <c r="J69" s="108" t="s">
        <v>25</v>
      </c>
      <c r="K69" s="133" t="s">
        <v>506</v>
      </c>
      <c r="L69" s="109">
        <v>500000</v>
      </c>
      <c r="M69" s="135">
        <f t="shared" si="1"/>
        <v>425000</v>
      </c>
      <c r="N69" s="111">
        <v>2023</v>
      </c>
      <c r="O69" s="112">
        <v>2023</v>
      </c>
      <c r="P69" s="191"/>
      <c r="Q69" s="192"/>
      <c r="R69" s="111" t="s">
        <v>28</v>
      </c>
      <c r="S69" s="113" t="s">
        <v>28</v>
      </c>
    </row>
    <row r="70" spans="1:19" s="497" customFormat="1" ht="69.599999999999994" thickBot="1" x14ac:dyDescent="0.35">
      <c r="A70" s="32">
        <v>67</v>
      </c>
      <c r="B70" s="151" t="s">
        <v>500</v>
      </c>
      <c r="C70" s="152" t="s">
        <v>357</v>
      </c>
      <c r="D70" s="153" t="s">
        <v>501</v>
      </c>
      <c r="E70" s="153" t="s">
        <v>502</v>
      </c>
      <c r="F70" s="154" t="s">
        <v>503</v>
      </c>
      <c r="G70" s="193" t="s">
        <v>507</v>
      </c>
      <c r="H70" s="156" t="s">
        <v>268</v>
      </c>
      <c r="I70" s="157" t="s">
        <v>25</v>
      </c>
      <c r="J70" s="157" t="s">
        <v>25</v>
      </c>
      <c r="K70" s="193" t="s">
        <v>508</v>
      </c>
      <c r="L70" s="194">
        <v>400000</v>
      </c>
      <c r="M70" s="195">
        <f t="shared" si="1"/>
        <v>340000</v>
      </c>
      <c r="N70" s="160">
        <v>2023</v>
      </c>
      <c r="O70" s="161">
        <v>2025</v>
      </c>
      <c r="P70" s="196"/>
      <c r="Q70" s="197"/>
      <c r="R70" s="160" t="s">
        <v>28</v>
      </c>
      <c r="S70" s="162" t="s">
        <v>28</v>
      </c>
    </row>
    <row r="71" spans="1:19" s="497" customFormat="1" ht="69.599999999999994" thickBot="1" x14ac:dyDescent="0.35">
      <c r="A71" s="32">
        <v>68</v>
      </c>
      <c r="B71" s="151" t="s">
        <v>500</v>
      </c>
      <c r="C71" s="152" t="s">
        <v>357</v>
      </c>
      <c r="D71" s="153" t="s">
        <v>501</v>
      </c>
      <c r="E71" s="153" t="s">
        <v>502</v>
      </c>
      <c r="F71" s="154" t="s">
        <v>503</v>
      </c>
      <c r="G71" s="193" t="s">
        <v>509</v>
      </c>
      <c r="H71" s="156" t="s">
        <v>268</v>
      </c>
      <c r="I71" s="157" t="s">
        <v>25</v>
      </c>
      <c r="J71" s="157" t="s">
        <v>25</v>
      </c>
      <c r="K71" s="193" t="s">
        <v>510</v>
      </c>
      <c r="L71" s="194">
        <v>120000</v>
      </c>
      <c r="M71" s="174">
        <f t="shared" si="1"/>
        <v>102000</v>
      </c>
      <c r="N71" s="160">
        <v>2024</v>
      </c>
      <c r="O71" s="161">
        <v>2024</v>
      </c>
      <c r="P71" s="196"/>
      <c r="Q71" s="197"/>
      <c r="R71" s="160" t="s">
        <v>28</v>
      </c>
      <c r="S71" s="162" t="s">
        <v>28</v>
      </c>
    </row>
    <row r="72" spans="1:19" s="497" customFormat="1" ht="207" x14ac:dyDescent="0.3">
      <c r="A72" s="32">
        <v>69</v>
      </c>
      <c r="B72" s="102" t="s">
        <v>511</v>
      </c>
      <c r="C72" s="103" t="s">
        <v>357</v>
      </c>
      <c r="D72" s="104" t="s">
        <v>512</v>
      </c>
      <c r="E72" s="104" t="s">
        <v>513</v>
      </c>
      <c r="F72" s="105" t="s">
        <v>514</v>
      </c>
      <c r="G72" s="126" t="s">
        <v>87</v>
      </c>
      <c r="H72" s="107" t="s">
        <v>268</v>
      </c>
      <c r="I72" s="108" t="s">
        <v>25</v>
      </c>
      <c r="J72" s="108" t="s">
        <v>25</v>
      </c>
      <c r="K72" s="108" t="s">
        <v>515</v>
      </c>
      <c r="L72" s="109">
        <v>1500000</v>
      </c>
      <c r="M72" s="128">
        <f>L72/100*85</f>
        <v>1275000</v>
      </c>
      <c r="N72" s="111">
        <v>2022</v>
      </c>
      <c r="O72" s="112">
        <v>2024</v>
      </c>
      <c r="P72" s="111"/>
      <c r="Q72" s="129"/>
      <c r="R72" s="102" t="s">
        <v>28</v>
      </c>
      <c r="S72" s="113" t="s">
        <v>28</v>
      </c>
    </row>
    <row r="73" spans="1:19" s="497" customFormat="1" ht="69" x14ac:dyDescent="0.3">
      <c r="A73" s="32">
        <v>70</v>
      </c>
      <c r="B73" s="165" t="s">
        <v>516</v>
      </c>
      <c r="C73" s="103" t="s">
        <v>357</v>
      </c>
      <c r="D73" s="104" t="s">
        <v>517</v>
      </c>
      <c r="E73" s="104" t="s">
        <v>518</v>
      </c>
      <c r="F73" s="105" t="s">
        <v>519</v>
      </c>
      <c r="G73" s="145" t="s">
        <v>520</v>
      </c>
      <c r="H73" s="107" t="s">
        <v>268</v>
      </c>
      <c r="I73" s="108" t="s">
        <v>25</v>
      </c>
      <c r="J73" s="144" t="s">
        <v>25</v>
      </c>
      <c r="K73" s="146" t="s">
        <v>414</v>
      </c>
      <c r="L73" s="147">
        <v>100000</v>
      </c>
      <c r="M73" s="128">
        <f>L73/100*85</f>
        <v>85000</v>
      </c>
      <c r="N73" s="148">
        <v>2022</v>
      </c>
      <c r="O73" s="149">
        <v>2025</v>
      </c>
      <c r="P73" s="148"/>
      <c r="Q73" s="149"/>
      <c r="R73" s="148" t="s">
        <v>28</v>
      </c>
      <c r="S73" s="150" t="s">
        <v>28</v>
      </c>
    </row>
    <row r="74" spans="1:19" s="497" customFormat="1" ht="69.599999999999994" thickBot="1" x14ac:dyDescent="0.35">
      <c r="A74" s="32">
        <v>71</v>
      </c>
      <c r="B74" s="151" t="s">
        <v>516</v>
      </c>
      <c r="C74" s="300" t="s">
        <v>357</v>
      </c>
      <c r="D74" s="387" t="s">
        <v>517</v>
      </c>
      <c r="E74" s="387" t="s">
        <v>521</v>
      </c>
      <c r="F74" s="501">
        <v>600085171</v>
      </c>
      <c r="G74" s="389" t="s">
        <v>370</v>
      </c>
      <c r="H74" s="156" t="s">
        <v>268</v>
      </c>
      <c r="I74" s="157" t="s">
        <v>25</v>
      </c>
      <c r="J74" s="157" t="s">
        <v>25</v>
      </c>
      <c r="K74" s="422" t="s">
        <v>411</v>
      </c>
      <c r="L74" s="390">
        <v>400000</v>
      </c>
      <c r="M74" s="274">
        <f t="shared" ref="M74" si="2">L74/100*85</f>
        <v>340000</v>
      </c>
      <c r="N74" s="160">
        <v>2022</v>
      </c>
      <c r="O74" s="161">
        <v>2024</v>
      </c>
      <c r="P74" s="391"/>
      <c r="Q74" s="395"/>
      <c r="R74" s="160" t="s">
        <v>28</v>
      </c>
      <c r="S74" s="162" t="s">
        <v>28</v>
      </c>
    </row>
    <row r="75" spans="1:19" s="497" customFormat="1" ht="13.8" x14ac:dyDescent="0.3">
      <c r="A75" s="544"/>
      <c r="B75" s="545"/>
      <c r="C75" s="546"/>
      <c r="D75" s="547"/>
      <c r="E75" s="547"/>
      <c r="F75" s="548"/>
      <c r="G75" s="546"/>
      <c r="H75" s="549"/>
      <c r="I75" s="545"/>
      <c r="J75" s="545"/>
      <c r="K75" s="546"/>
      <c r="L75" s="550"/>
      <c r="M75" s="550"/>
      <c r="N75" s="549"/>
      <c r="O75" s="549"/>
      <c r="P75" s="551"/>
      <c r="Q75" s="551"/>
      <c r="R75" s="549"/>
      <c r="S75" s="549"/>
    </row>
    <row r="76" spans="1:19" s="497" customFormat="1" ht="13.8" x14ac:dyDescent="0.3"/>
    <row r="77" spans="1:19" s="497" customFormat="1" ht="13.8" x14ac:dyDescent="0.3">
      <c r="A77" s="502" t="s">
        <v>269</v>
      </c>
      <c r="B77" s="502"/>
      <c r="C77" s="502"/>
      <c r="D77" s="502"/>
      <c r="E77" s="502"/>
      <c r="F77" s="502"/>
      <c r="G77" s="502"/>
      <c r="H77" s="502"/>
      <c r="I77" s="502"/>
      <c r="J77" s="502"/>
      <c r="K77" s="502"/>
      <c r="L77" s="503"/>
    </row>
    <row r="78" spans="1:19" x14ac:dyDescent="0.3">
      <c r="A78" s="199" t="s">
        <v>270</v>
      </c>
      <c r="B78" s="199"/>
      <c r="C78" s="199"/>
      <c r="D78" s="199"/>
      <c r="E78" s="199"/>
      <c r="F78" s="199"/>
      <c r="G78" s="199"/>
      <c r="H78" s="199"/>
      <c r="I78" s="199"/>
      <c r="J78" s="199"/>
      <c r="K78" s="199"/>
      <c r="L78" s="200"/>
    </row>
    <row r="79" spans="1:19" x14ac:dyDescent="0.3">
      <c r="A79" s="202" t="s">
        <v>271</v>
      </c>
      <c r="B79" s="202"/>
      <c r="C79" s="202"/>
      <c r="D79" s="202"/>
      <c r="E79" s="202"/>
      <c r="F79" s="202"/>
      <c r="G79" s="202"/>
      <c r="H79" s="202"/>
      <c r="I79" s="202"/>
      <c r="J79" s="202"/>
      <c r="K79" s="202"/>
      <c r="L79" s="203"/>
    </row>
    <row r="80" spans="1:19" x14ac:dyDescent="0.3">
      <c r="A80" s="202" t="s">
        <v>272</v>
      </c>
      <c r="B80" s="202"/>
      <c r="C80" s="202"/>
      <c r="D80" s="202"/>
      <c r="E80" s="202"/>
      <c r="F80" s="202"/>
      <c r="G80" s="202"/>
      <c r="H80" s="202"/>
      <c r="I80" s="202"/>
      <c r="J80" s="202"/>
      <c r="K80" s="202"/>
      <c r="L80" s="203"/>
    </row>
    <row r="81" spans="1:12" x14ac:dyDescent="0.3">
      <c r="A81" s="199"/>
      <c r="B81" s="199"/>
      <c r="C81" s="199"/>
      <c r="D81" s="199"/>
      <c r="E81" s="199"/>
      <c r="F81" s="199"/>
      <c r="G81" s="199"/>
      <c r="H81" s="199"/>
      <c r="I81" s="199"/>
      <c r="J81" s="199"/>
      <c r="K81" s="199"/>
      <c r="L81" s="200"/>
    </row>
    <row r="82" spans="1:12" x14ac:dyDescent="0.3">
      <c r="A82" s="199" t="s">
        <v>273</v>
      </c>
      <c r="B82" s="199"/>
      <c r="C82" s="199"/>
      <c r="D82" s="199"/>
      <c r="E82" s="199"/>
      <c r="F82" s="199"/>
      <c r="G82" s="199"/>
      <c r="H82" s="199"/>
      <c r="I82" s="199"/>
      <c r="J82" s="199"/>
      <c r="K82" s="199"/>
      <c r="L82" s="200"/>
    </row>
    <row r="83" spans="1:12" x14ac:dyDescent="0.3">
      <c r="A83" s="199"/>
      <c r="B83" s="199"/>
      <c r="C83" s="199"/>
      <c r="D83" s="199"/>
      <c r="E83" s="199"/>
      <c r="F83" s="199"/>
      <c r="G83" s="199"/>
      <c r="H83" s="199"/>
      <c r="I83" s="199"/>
      <c r="J83" s="199"/>
      <c r="K83" s="199"/>
      <c r="L83" s="200"/>
    </row>
    <row r="84" spans="1:12" x14ac:dyDescent="0.3">
      <c r="A84" s="204" t="s">
        <v>274</v>
      </c>
      <c r="B84" s="204"/>
      <c r="C84" s="204"/>
      <c r="D84" s="205"/>
      <c r="E84" s="205"/>
      <c r="F84" s="205"/>
      <c r="G84" s="205"/>
      <c r="H84" s="205"/>
      <c r="I84" s="205"/>
      <c r="J84" s="205"/>
      <c r="K84" s="205"/>
      <c r="L84" s="206"/>
    </row>
    <row r="85" spans="1:12" x14ac:dyDescent="0.3">
      <c r="A85" s="199"/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200"/>
    </row>
    <row r="86" spans="1:12" x14ac:dyDescent="0.3">
      <c r="A86" s="204" t="s">
        <v>275</v>
      </c>
      <c r="B86" s="204"/>
      <c r="C86" s="204"/>
      <c r="D86" s="199"/>
      <c r="E86" s="199"/>
      <c r="F86" s="199"/>
      <c r="G86" s="199"/>
      <c r="H86" s="199"/>
      <c r="I86" s="199"/>
      <c r="J86" s="199"/>
      <c r="K86" s="199"/>
      <c r="L86" s="200"/>
    </row>
    <row r="88" spans="1:12" ht="31.2" customHeight="1" x14ac:dyDescent="0.3"/>
    <row r="90" spans="1:12" x14ac:dyDescent="0.3">
      <c r="A90" s="543" t="s">
        <v>710</v>
      </c>
      <c r="B90" s="543"/>
      <c r="C90" s="543"/>
      <c r="D90" s="543"/>
      <c r="E90" s="543"/>
      <c r="F90" s="543"/>
      <c r="G90" s="543"/>
      <c r="H90" s="543" t="s">
        <v>707</v>
      </c>
      <c r="I90" s="543"/>
      <c r="J90" s="543"/>
      <c r="K90" s="543"/>
    </row>
    <row r="91" spans="1:12" x14ac:dyDescent="0.3">
      <c r="A91" s="543"/>
      <c r="B91" s="543"/>
      <c r="C91" s="543"/>
      <c r="D91" s="543"/>
      <c r="E91" s="543"/>
      <c r="F91" s="543"/>
      <c r="G91" s="543"/>
      <c r="H91" s="543" t="s">
        <v>708</v>
      </c>
      <c r="I91" s="543"/>
      <c r="J91" s="543"/>
      <c r="K91" s="543"/>
    </row>
    <row r="92" spans="1:12" x14ac:dyDescent="0.3">
      <c r="A92" s="543"/>
      <c r="B92" s="543"/>
      <c r="C92" s="543"/>
      <c r="D92" s="543"/>
      <c r="E92" s="543"/>
      <c r="F92" s="543"/>
      <c r="G92" s="543"/>
      <c r="H92" s="543" t="s">
        <v>709</v>
      </c>
      <c r="I92" s="543"/>
      <c r="J92" s="543"/>
      <c r="K92" s="543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5" bottom="0.75" header="0.3" footer="0.3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41"/>
  <sheetViews>
    <sheetView zoomScaleNormal="100" workbookViewId="0">
      <selection activeCell="T6" sqref="T6"/>
    </sheetView>
  </sheetViews>
  <sheetFormatPr defaultRowHeight="14.4" x14ac:dyDescent="0.3"/>
  <cols>
    <col min="1" max="1" width="6.6640625" style="201" customWidth="1"/>
    <col min="2" max="2" width="14.33203125" style="496" customWidth="1"/>
    <col min="3" max="3" width="10" style="496" customWidth="1"/>
    <col min="4" max="4" width="8.88671875" style="201"/>
    <col min="5" max="5" width="10.44140625" style="201" customWidth="1"/>
    <col min="6" max="6" width="10.6640625" style="201" customWidth="1"/>
    <col min="7" max="7" width="14" style="201" customWidth="1"/>
    <col min="8" max="10" width="8.88671875" style="201"/>
    <col min="11" max="11" width="20.5546875" style="201" customWidth="1"/>
    <col min="12" max="12" width="11.21875" style="201" customWidth="1"/>
    <col min="13" max="13" width="10.88671875" style="201" customWidth="1"/>
    <col min="14" max="15" width="8.88671875" style="492"/>
    <col min="16" max="26" width="8.88671875" style="201"/>
  </cols>
  <sheetData>
    <row r="1" spans="1:26" ht="18.600000000000001" thickBot="1" x14ac:dyDescent="0.4">
      <c r="A1" s="722" t="s">
        <v>715</v>
      </c>
      <c r="B1" s="723"/>
      <c r="C1" s="723"/>
      <c r="D1" s="723"/>
      <c r="E1" s="723"/>
      <c r="F1" s="723"/>
      <c r="G1" s="723"/>
      <c r="H1" s="723"/>
      <c r="I1" s="723"/>
      <c r="J1" s="723"/>
      <c r="K1" s="723"/>
      <c r="L1" s="723"/>
      <c r="M1" s="723"/>
      <c r="N1" s="723"/>
      <c r="O1" s="723"/>
      <c r="P1" s="723"/>
      <c r="Q1" s="723"/>
      <c r="R1" s="723"/>
      <c r="S1" s="723"/>
      <c r="T1" s="723"/>
      <c r="U1" s="723"/>
      <c r="V1" s="723"/>
      <c r="W1" s="723"/>
      <c r="X1" s="723"/>
      <c r="Y1" s="723"/>
      <c r="Z1" s="724"/>
    </row>
    <row r="2" spans="1:26" ht="15.6" thickBot="1" x14ac:dyDescent="0.35">
      <c r="A2" s="725" t="s">
        <v>0</v>
      </c>
      <c r="B2" s="728" t="s">
        <v>1</v>
      </c>
      <c r="C2" s="729"/>
      <c r="D2" s="729"/>
      <c r="E2" s="729"/>
      <c r="F2" s="730"/>
      <c r="G2" s="731" t="s">
        <v>2</v>
      </c>
      <c r="H2" s="734" t="s">
        <v>109</v>
      </c>
      <c r="I2" s="700" t="s">
        <v>4</v>
      </c>
      <c r="J2" s="725" t="s">
        <v>5</v>
      </c>
      <c r="K2" s="697" t="s">
        <v>6</v>
      </c>
      <c r="L2" s="741" t="s">
        <v>637</v>
      </c>
      <c r="M2" s="742"/>
      <c r="N2" s="743" t="s">
        <v>633</v>
      </c>
      <c r="O2" s="743"/>
      <c r="P2" s="744" t="s">
        <v>638</v>
      </c>
      <c r="Q2" s="745"/>
      <c r="R2" s="745"/>
      <c r="S2" s="745"/>
      <c r="T2" s="745"/>
      <c r="U2" s="745"/>
      <c r="V2" s="745"/>
      <c r="W2" s="746"/>
      <c r="X2" s="746"/>
      <c r="Y2" s="688" t="s">
        <v>7</v>
      </c>
      <c r="Z2" s="689"/>
    </row>
    <row r="3" spans="1:26" x14ac:dyDescent="0.3">
      <c r="A3" s="726"/>
      <c r="B3" s="731" t="s">
        <v>8</v>
      </c>
      <c r="C3" s="747" t="s">
        <v>9</v>
      </c>
      <c r="D3" s="747" t="s">
        <v>10</v>
      </c>
      <c r="E3" s="747" t="s">
        <v>11</v>
      </c>
      <c r="F3" s="712" t="s">
        <v>12</v>
      </c>
      <c r="G3" s="732"/>
      <c r="H3" s="735"/>
      <c r="I3" s="737"/>
      <c r="J3" s="726"/>
      <c r="K3" s="739"/>
      <c r="L3" s="714" t="s">
        <v>13</v>
      </c>
      <c r="M3" s="716" t="s">
        <v>639</v>
      </c>
      <c r="N3" s="718" t="s">
        <v>15</v>
      </c>
      <c r="O3" s="708" t="s">
        <v>16</v>
      </c>
      <c r="P3" s="696" t="s">
        <v>110</v>
      </c>
      <c r="Q3" s="696"/>
      <c r="R3" s="696"/>
      <c r="S3" s="697"/>
      <c r="T3" s="710" t="s">
        <v>111</v>
      </c>
      <c r="U3" s="768" t="s">
        <v>640</v>
      </c>
      <c r="V3" s="768" t="s">
        <v>112</v>
      </c>
      <c r="W3" s="710" t="s">
        <v>113</v>
      </c>
      <c r="X3" s="720" t="s">
        <v>114</v>
      </c>
      <c r="Y3" s="704" t="s">
        <v>17</v>
      </c>
      <c r="Z3" s="706" t="s">
        <v>18</v>
      </c>
    </row>
    <row r="4" spans="1:26" ht="69" customHeight="1" thickBot="1" x14ac:dyDescent="0.35">
      <c r="A4" s="727"/>
      <c r="B4" s="733"/>
      <c r="C4" s="748"/>
      <c r="D4" s="748"/>
      <c r="E4" s="748"/>
      <c r="F4" s="713"/>
      <c r="G4" s="733"/>
      <c r="H4" s="736"/>
      <c r="I4" s="701"/>
      <c r="J4" s="738"/>
      <c r="K4" s="740"/>
      <c r="L4" s="715"/>
      <c r="M4" s="717"/>
      <c r="N4" s="719"/>
      <c r="O4" s="709"/>
      <c r="P4" s="207" t="s">
        <v>115</v>
      </c>
      <c r="Q4" s="208" t="s">
        <v>641</v>
      </c>
      <c r="R4" s="208" t="s">
        <v>642</v>
      </c>
      <c r="S4" s="209" t="s">
        <v>643</v>
      </c>
      <c r="T4" s="711"/>
      <c r="U4" s="769"/>
      <c r="V4" s="769"/>
      <c r="W4" s="711"/>
      <c r="X4" s="721"/>
      <c r="Y4" s="705"/>
      <c r="Z4" s="707"/>
    </row>
    <row r="5" spans="1:26" s="497" customFormat="1" ht="82.8" x14ac:dyDescent="0.3">
      <c r="A5" s="101">
        <v>1</v>
      </c>
      <c r="B5" s="177" t="s">
        <v>116</v>
      </c>
      <c r="C5" s="178" t="s">
        <v>117</v>
      </c>
      <c r="D5" s="210" t="s">
        <v>118</v>
      </c>
      <c r="E5" s="210" t="s">
        <v>119</v>
      </c>
      <c r="F5" s="210" t="s">
        <v>120</v>
      </c>
      <c r="G5" s="181" t="s">
        <v>121</v>
      </c>
      <c r="H5" s="181" t="s">
        <v>24</v>
      </c>
      <c r="I5" s="181" t="s">
        <v>25</v>
      </c>
      <c r="J5" s="178" t="s">
        <v>117</v>
      </c>
      <c r="K5" s="211" t="s">
        <v>122</v>
      </c>
      <c r="L5" s="184">
        <v>10200000</v>
      </c>
      <c r="M5" s="212">
        <f t="shared" ref="M5:M7" si="0">L5/100*85</f>
        <v>8670000</v>
      </c>
      <c r="N5" s="279" t="s">
        <v>66</v>
      </c>
      <c r="O5" s="213"/>
      <c r="P5" s="214"/>
      <c r="Q5" s="215"/>
      <c r="R5" s="215"/>
      <c r="S5" s="190"/>
      <c r="T5" s="216"/>
      <c r="U5" s="216"/>
      <c r="V5" s="216"/>
      <c r="W5" s="216"/>
      <c r="X5" s="216"/>
      <c r="Y5" s="177" t="s">
        <v>123</v>
      </c>
      <c r="Z5" s="217" t="s">
        <v>124</v>
      </c>
    </row>
    <row r="6" spans="1:26" s="497" customFormat="1" ht="83.4" thickBot="1" x14ac:dyDescent="0.35">
      <c r="A6" s="101">
        <v>2</v>
      </c>
      <c r="B6" s="151" t="s">
        <v>116</v>
      </c>
      <c r="C6" s="152" t="s">
        <v>117</v>
      </c>
      <c r="D6" s="218" t="s">
        <v>118</v>
      </c>
      <c r="E6" s="218" t="s">
        <v>119</v>
      </c>
      <c r="F6" s="218" t="s">
        <v>120</v>
      </c>
      <c r="G6" s="193" t="s">
        <v>125</v>
      </c>
      <c r="H6" s="193" t="s">
        <v>24</v>
      </c>
      <c r="I6" s="193" t="s">
        <v>25</v>
      </c>
      <c r="J6" s="152" t="s">
        <v>117</v>
      </c>
      <c r="K6" s="219" t="s">
        <v>126</v>
      </c>
      <c r="L6" s="158">
        <v>2000000</v>
      </c>
      <c r="M6" s="159">
        <f t="shared" si="0"/>
        <v>1700000</v>
      </c>
      <c r="N6" s="160"/>
      <c r="O6" s="162"/>
      <c r="P6" s="220"/>
      <c r="Q6" s="221"/>
      <c r="R6" s="221"/>
      <c r="S6" s="162" t="s">
        <v>27</v>
      </c>
      <c r="T6" s="222"/>
      <c r="U6" s="222"/>
      <c r="V6" s="222"/>
      <c r="W6" s="222"/>
      <c r="X6" s="222" t="s">
        <v>27</v>
      </c>
      <c r="Y6" s="151"/>
      <c r="Z6" s="223"/>
    </row>
    <row r="7" spans="1:26" s="511" customFormat="1" ht="124.8" thickBot="1" x14ac:dyDescent="0.35">
      <c r="A7" s="101">
        <v>3</v>
      </c>
      <c r="B7" s="430" t="s">
        <v>116</v>
      </c>
      <c r="C7" s="300" t="s">
        <v>117</v>
      </c>
      <c r="D7" s="618" t="s">
        <v>118</v>
      </c>
      <c r="E7" s="618" t="s">
        <v>119</v>
      </c>
      <c r="F7" s="618" t="s">
        <v>120</v>
      </c>
      <c r="G7" s="219" t="s">
        <v>337</v>
      </c>
      <c r="H7" s="219" t="s">
        <v>24</v>
      </c>
      <c r="I7" s="219" t="s">
        <v>25</v>
      </c>
      <c r="J7" s="300" t="s">
        <v>117</v>
      </c>
      <c r="K7" s="219" t="s">
        <v>338</v>
      </c>
      <c r="L7" s="390">
        <v>1000000</v>
      </c>
      <c r="M7" s="159">
        <f t="shared" si="0"/>
        <v>850000</v>
      </c>
      <c r="N7" s="391"/>
      <c r="O7" s="392"/>
      <c r="P7" s="393"/>
      <c r="Q7" s="394" t="s">
        <v>27</v>
      </c>
      <c r="R7" s="394" t="s">
        <v>27</v>
      </c>
      <c r="S7" s="392"/>
      <c r="T7" s="396"/>
      <c r="U7" s="396"/>
      <c r="V7" s="396"/>
      <c r="W7" s="396"/>
      <c r="X7" s="396"/>
      <c r="Y7" s="430"/>
      <c r="Z7" s="399"/>
    </row>
    <row r="8" spans="1:26" s="497" customFormat="1" ht="110.4" x14ac:dyDescent="0.3">
      <c r="A8" s="101">
        <v>4</v>
      </c>
      <c r="B8" s="225" t="s">
        <v>90</v>
      </c>
      <c r="C8" s="225" t="s">
        <v>91</v>
      </c>
      <c r="D8" s="226" t="s">
        <v>92</v>
      </c>
      <c r="E8" s="226" t="s">
        <v>127</v>
      </c>
      <c r="F8" s="227" t="s">
        <v>94</v>
      </c>
      <c r="G8" s="228" t="s">
        <v>128</v>
      </c>
      <c r="H8" s="228" t="s">
        <v>24</v>
      </c>
      <c r="I8" s="229" t="s">
        <v>25</v>
      </c>
      <c r="J8" s="230" t="s">
        <v>91</v>
      </c>
      <c r="K8" s="228" t="s">
        <v>129</v>
      </c>
      <c r="L8" s="231">
        <v>10000000</v>
      </c>
      <c r="M8" s="232">
        <f>L8/100*85</f>
        <v>8500000</v>
      </c>
      <c r="N8" s="233">
        <v>2023</v>
      </c>
      <c r="O8" s="234">
        <v>2024</v>
      </c>
      <c r="P8" s="235" t="s">
        <v>27</v>
      </c>
      <c r="Q8" s="236" t="s">
        <v>27</v>
      </c>
      <c r="R8" s="236" t="s">
        <v>27</v>
      </c>
      <c r="S8" s="237" t="s">
        <v>27</v>
      </c>
      <c r="T8" s="238"/>
      <c r="U8" s="238"/>
      <c r="V8" s="238"/>
      <c r="W8" s="238"/>
      <c r="X8" s="239" t="s">
        <v>27</v>
      </c>
      <c r="Y8" s="229" t="s">
        <v>130</v>
      </c>
      <c r="Z8" s="230" t="s">
        <v>131</v>
      </c>
    </row>
    <row r="9" spans="1:26" s="497" customFormat="1" ht="151.80000000000001" x14ac:dyDescent="0.3">
      <c r="A9" s="101">
        <v>5</v>
      </c>
      <c r="B9" s="225" t="s">
        <v>90</v>
      </c>
      <c r="C9" s="225" t="s">
        <v>91</v>
      </c>
      <c r="D9" s="226" t="s">
        <v>92</v>
      </c>
      <c r="E9" s="226" t="s">
        <v>127</v>
      </c>
      <c r="F9" s="227" t="s">
        <v>94</v>
      </c>
      <c r="G9" s="228" t="s">
        <v>132</v>
      </c>
      <c r="H9" s="228" t="s">
        <v>24</v>
      </c>
      <c r="I9" s="229" t="s">
        <v>25</v>
      </c>
      <c r="J9" s="230" t="s">
        <v>91</v>
      </c>
      <c r="K9" s="228" t="s">
        <v>132</v>
      </c>
      <c r="L9" s="231">
        <v>5000000</v>
      </c>
      <c r="M9" s="232">
        <f t="shared" ref="M9:M52" si="1">L9/100*85</f>
        <v>4250000</v>
      </c>
      <c r="N9" s="240" t="s">
        <v>66</v>
      </c>
      <c r="O9" s="234"/>
      <c r="P9" s="235"/>
      <c r="Q9" s="236"/>
      <c r="R9" s="236"/>
      <c r="S9" s="237"/>
      <c r="T9" s="238"/>
      <c r="U9" s="238"/>
      <c r="V9" s="238"/>
      <c r="W9" s="238" t="s">
        <v>27</v>
      </c>
      <c r="X9" s="239"/>
      <c r="Y9" s="229"/>
      <c r="Z9" s="230"/>
    </row>
    <row r="10" spans="1:26" s="497" customFormat="1" ht="83.4" thickBot="1" x14ac:dyDescent="0.35">
      <c r="A10" s="101">
        <v>6</v>
      </c>
      <c r="B10" s="241" t="s">
        <v>90</v>
      </c>
      <c r="C10" s="241" t="s">
        <v>91</v>
      </c>
      <c r="D10" s="242" t="s">
        <v>92</v>
      </c>
      <c r="E10" s="242" t="s">
        <v>127</v>
      </c>
      <c r="F10" s="243" t="s">
        <v>94</v>
      </c>
      <c r="G10" s="244" t="s">
        <v>133</v>
      </c>
      <c r="H10" s="244" t="s">
        <v>24</v>
      </c>
      <c r="I10" s="245" t="s">
        <v>25</v>
      </c>
      <c r="J10" s="246" t="s">
        <v>91</v>
      </c>
      <c r="K10" s="244" t="s">
        <v>133</v>
      </c>
      <c r="L10" s="247">
        <v>6000000</v>
      </c>
      <c r="M10" s="248">
        <f t="shared" si="1"/>
        <v>5100000</v>
      </c>
      <c r="N10" s="249" t="s">
        <v>66</v>
      </c>
      <c r="O10" s="250"/>
      <c r="P10" s="251"/>
      <c r="Q10" s="252"/>
      <c r="R10" s="252"/>
      <c r="S10" s="253"/>
      <c r="T10" s="254"/>
      <c r="U10" s="254"/>
      <c r="V10" s="254"/>
      <c r="W10" s="254"/>
      <c r="X10" s="255"/>
      <c r="Y10" s="245"/>
      <c r="Z10" s="246"/>
    </row>
    <row r="11" spans="1:26" s="511" customFormat="1" ht="179.4" x14ac:dyDescent="0.3">
      <c r="A11" s="101">
        <v>7</v>
      </c>
      <c r="B11" s="102" t="s">
        <v>134</v>
      </c>
      <c r="C11" s="103" t="s">
        <v>135</v>
      </c>
      <c r="D11" s="256" t="s">
        <v>136</v>
      </c>
      <c r="E11" s="256" t="s">
        <v>137</v>
      </c>
      <c r="F11" s="257" t="s">
        <v>138</v>
      </c>
      <c r="G11" s="133" t="s">
        <v>139</v>
      </c>
      <c r="H11" s="133" t="s">
        <v>24</v>
      </c>
      <c r="I11" s="133" t="s">
        <v>25</v>
      </c>
      <c r="J11" s="103" t="s">
        <v>135</v>
      </c>
      <c r="K11" s="293" t="s">
        <v>718</v>
      </c>
      <c r="L11" s="109">
        <v>3000000</v>
      </c>
      <c r="M11" s="128">
        <f t="shared" si="1"/>
        <v>2550000</v>
      </c>
      <c r="N11" s="111"/>
      <c r="O11" s="113"/>
      <c r="P11" s="134"/>
      <c r="Q11" s="131"/>
      <c r="R11" s="131"/>
      <c r="S11" s="113"/>
      <c r="T11" s="101"/>
      <c r="U11" s="101"/>
      <c r="V11" s="101"/>
      <c r="W11" s="101"/>
      <c r="X11" s="101"/>
      <c r="Y11" s="102"/>
      <c r="Z11" s="123"/>
    </row>
    <row r="12" spans="1:26" s="497" customFormat="1" ht="262.8" thickBot="1" x14ac:dyDescent="0.35">
      <c r="A12" s="101">
        <v>8</v>
      </c>
      <c r="B12" s="151" t="s">
        <v>134</v>
      </c>
      <c r="C12" s="152" t="s">
        <v>135</v>
      </c>
      <c r="D12" s="218" t="s">
        <v>136</v>
      </c>
      <c r="E12" s="218" t="s">
        <v>137</v>
      </c>
      <c r="F12" s="266" t="s">
        <v>138</v>
      </c>
      <c r="G12" s="267" t="s">
        <v>140</v>
      </c>
      <c r="H12" s="267" t="s">
        <v>24</v>
      </c>
      <c r="I12" s="267" t="s">
        <v>25</v>
      </c>
      <c r="J12" s="268" t="s">
        <v>135</v>
      </c>
      <c r="K12" s="269" t="s">
        <v>141</v>
      </c>
      <c r="L12" s="270">
        <v>40000000</v>
      </c>
      <c r="M12" s="159">
        <f t="shared" si="1"/>
        <v>34000000</v>
      </c>
      <c r="N12" s="264" t="s">
        <v>66</v>
      </c>
      <c r="O12" s="261"/>
      <c r="P12" s="262"/>
      <c r="Q12" s="263" t="s">
        <v>27</v>
      </c>
      <c r="R12" s="263" t="s">
        <v>27</v>
      </c>
      <c r="S12" s="261"/>
      <c r="T12" s="198"/>
      <c r="U12" s="198"/>
      <c r="V12" s="198" t="s">
        <v>27</v>
      </c>
      <c r="W12" s="198"/>
      <c r="X12" s="198" t="s">
        <v>27</v>
      </c>
      <c r="Y12" s="264" t="s">
        <v>142</v>
      </c>
      <c r="Z12" s="265" t="s">
        <v>143</v>
      </c>
    </row>
    <row r="13" spans="1:26" s="511" customFormat="1" ht="97.2" thickBot="1" x14ac:dyDescent="0.35">
      <c r="A13" s="101">
        <v>9</v>
      </c>
      <c r="B13" s="151" t="s">
        <v>134</v>
      </c>
      <c r="C13" s="152" t="s">
        <v>135</v>
      </c>
      <c r="D13" s="218" t="s">
        <v>136</v>
      </c>
      <c r="E13" s="218" t="s">
        <v>137</v>
      </c>
      <c r="F13" s="266" t="s">
        <v>138</v>
      </c>
      <c r="G13" s="267" t="s">
        <v>250</v>
      </c>
      <c r="H13" s="267" t="s">
        <v>24</v>
      </c>
      <c r="I13" s="267" t="s">
        <v>25</v>
      </c>
      <c r="J13" s="268" t="s">
        <v>135</v>
      </c>
      <c r="K13" s="267" t="s">
        <v>719</v>
      </c>
      <c r="L13" s="504"/>
      <c r="M13" s="505">
        <f>L13/100*85</f>
        <v>0</v>
      </c>
      <c r="N13" s="191"/>
      <c r="O13" s="192"/>
      <c r="P13" s="506"/>
      <c r="Q13" s="507"/>
      <c r="R13" s="507"/>
      <c r="S13" s="192"/>
      <c r="T13" s="508"/>
      <c r="U13" s="508"/>
      <c r="V13" s="508"/>
      <c r="W13" s="508"/>
      <c r="X13" s="508"/>
      <c r="Y13" s="509"/>
      <c r="Z13" s="510"/>
    </row>
    <row r="14" spans="1:26" s="497" customFormat="1" ht="111" thickBot="1" x14ac:dyDescent="0.35">
      <c r="A14" s="101">
        <v>10</v>
      </c>
      <c r="B14" s="271" t="s">
        <v>144</v>
      </c>
      <c r="C14" s="271" t="s">
        <v>68</v>
      </c>
      <c r="D14" s="272" t="s">
        <v>145</v>
      </c>
      <c r="E14" s="272" t="s">
        <v>146</v>
      </c>
      <c r="F14" s="272" t="s">
        <v>147</v>
      </c>
      <c r="G14" s="211" t="s">
        <v>148</v>
      </c>
      <c r="H14" s="211" t="s">
        <v>24</v>
      </c>
      <c r="I14" s="211" t="s">
        <v>25</v>
      </c>
      <c r="J14" s="271" t="s">
        <v>68</v>
      </c>
      <c r="K14" s="273" t="s">
        <v>149</v>
      </c>
      <c r="L14" s="97">
        <v>13000000</v>
      </c>
      <c r="M14" s="274">
        <f t="shared" si="1"/>
        <v>11050000</v>
      </c>
      <c r="N14" s="275">
        <v>2022</v>
      </c>
      <c r="O14" s="213">
        <v>2024</v>
      </c>
      <c r="P14" s="276" t="s">
        <v>27</v>
      </c>
      <c r="Q14" s="277"/>
      <c r="R14" s="277" t="s">
        <v>27</v>
      </c>
      <c r="S14" s="213" t="s">
        <v>27</v>
      </c>
      <c r="T14" s="278"/>
      <c r="U14" s="278"/>
      <c r="V14" s="278"/>
      <c r="W14" s="278"/>
      <c r="X14" s="278" t="s">
        <v>27</v>
      </c>
      <c r="Y14" s="279" t="s">
        <v>150</v>
      </c>
      <c r="Z14" s="280" t="s">
        <v>28</v>
      </c>
    </row>
    <row r="15" spans="1:26" s="497" customFormat="1" ht="82.8" x14ac:dyDescent="0.3">
      <c r="A15" s="101">
        <v>11</v>
      </c>
      <c r="B15" s="103" t="s">
        <v>144</v>
      </c>
      <c r="C15" s="259" t="s">
        <v>68</v>
      </c>
      <c r="D15" s="256" t="s">
        <v>145</v>
      </c>
      <c r="E15" s="256" t="s">
        <v>146</v>
      </c>
      <c r="F15" s="256" t="s">
        <v>147</v>
      </c>
      <c r="G15" s="51" t="s">
        <v>151</v>
      </c>
      <c r="H15" s="258" t="s">
        <v>24</v>
      </c>
      <c r="I15" s="258" t="s">
        <v>25</v>
      </c>
      <c r="J15" s="259" t="s">
        <v>68</v>
      </c>
      <c r="K15" s="281" t="s">
        <v>152</v>
      </c>
      <c r="L15" s="260"/>
      <c r="M15" s="212">
        <f t="shared" si="1"/>
        <v>0</v>
      </c>
      <c r="N15" s="127"/>
      <c r="O15" s="261"/>
      <c r="P15" s="262"/>
      <c r="Q15" s="263"/>
      <c r="R15" s="263"/>
      <c r="S15" s="261"/>
      <c r="T15" s="198"/>
      <c r="U15" s="198"/>
      <c r="V15" s="198"/>
      <c r="W15" s="198"/>
      <c r="X15" s="198"/>
      <c r="Y15" s="264"/>
      <c r="Z15" s="265"/>
    </row>
    <row r="16" spans="1:26" s="497" customFormat="1" ht="82.8" x14ac:dyDescent="0.3">
      <c r="A16" s="101">
        <v>12</v>
      </c>
      <c r="B16" s="103" t="s">
        <v>144</v>
      </c>
      <c r="C16" s="259" t="s">
        <v>68</v>
      </c>
      <c r="D16" s="256" t="s">
        <v>145</v>
      </c>
      <c r="E16" s="256" t="s">
        <v>146</v>
      </c>
      <c r="F16" s="256" t="s">
        <v>147</v>
      </c>
      <c r="G16" s="51" t="s">
        <v>153</v>
      </c>
      <c r="H16" s="258" t="s">
        <v>24</v>
      </c>
      <c r="I16" s="258" t="s">
        <v>25</v>
      </c>
      <c r="J16" s="259" t="s">
        <v>68</v>
      </c>
      <c r="K16" s="281" t="s">
        <v>154</v>
      </c>
      <c r="L16" s="260"/>
      <c r="M16" s="128">
        <f t="shared" si="1"/>
        <v>0</v>
      </c>
      <c r="N16" s="127"/>
      <c r="O16" s="261"/>
      <c r="P16" s="262"/>
      <c r="Q16" s="263"/>
      <c r="R16" s="263"/>
      <c r="S16" s="261"/>
      <c r="T16" s="198"/>
      <c r="U16" s="198"/>
      <c r="V16" s="198"/>
      <c r="W16" s="198"/>
      <c r="X16" s="198"/>
      <c r="Y16" s="264"/>
      <c r="Z16" s="265"/>
    </row>
    <row r="17" spans="1:26" s="497" customFormat="1" ht="82.8" x14ac:dyDescent="0.3">
      <c r="A17" s="101">
        <v>13</v>
      </c>
      <c r="B17" s="103" t="s">
        <v>144</v>
      </c>
      <c r="C17" s="259" t="s">
        <v>68</v>
      </c>
      <c r="D17" s="256" t="s">
        <v>145</v>
      </c>
      <c r="E17" s="256" t="s">
        <v>146</v>
      </c>
      <c r="F17" s="256" t="s">
        <v>147</v>
      </c>
      <c r="G17" s="51" t="s">
        <v>155</v>
      </c>
      <c r="H17" s="258" t="s">
        <v>24</v>
      </c>
      <c r="I17" s="258" t="s">
        <v>25</v>
      </c>
      <c r="J17" s="259" t="s">
        <v>68</v>
      </c>
      <c r="K17" s="281" t="s">
        <v>156</v>
      </c>
      <c r="L17" s="260"/>
      <c r="M17" s="128">
        <f t="shared" si="1"/>
        <v>0</v>
      </c>
      <c r="N17" s="127"/>
      <c r="O17" s="261"/>
      <c r="P17" s="262"/>
      <c r="Q17" s="263"/>
      <c r="R17" s="263"/>
      <c r="S17" s="261"/>
      <c r="T17" s="198"/>
      <c r="U17" s="198"/>
      <c r="V17" s="198"/>
      <c r="W17" s="198"/>
      <c r="X17" s="198"/>
      <c r="Y17" s="264"/>
      <c r="Z17" s="265"/>
    </row>
    <row r="18" spans="1:26" s="511" customFormat="1" ht="82.8" x14ac:dyDescent="0.3">
      <c r="A18" s="101">
        <v>14</v>
      </c>
      <c r="B18" s="103" t="s">
        <v>144</v>
      </c>
      <c r="C18" s="259" t="s">
        <v>68</v>
      </c>
      <c r="D18" s="256" t="s">
        <v>145</v>
      </c>
      <c r="E18" s="256" t="s">
        <v>146</v>
      </c>
      <c r="F18" s="256" t="s">
        <v>147</v>
      </c>
      <c r="G18" s="51" t="s">
        <v>720</v>
      </c>
      <c r="H18" s="258" t="s">
        <v>24</v>
      </c>
      <c r="I18" s="258" t="s">
        <v>25</v>
      </c>
      <c r="J18" s="259" t="s">
        <v>68</v>
      </c>
      <c r="K18" s="281" t="s">
        <v>721</v>
      </c>
      <c r="L18" s="260"/>
      <c r="M18" s="282">
        <f t="shared" si="1"/>
        <v>0</v>
      </c>
      <c r="N18" s="127"/>
      <c r="O18" s="261"/>
      <c r="P18" s="262"/>
      <c r="Q18" s="263"/>
      <c r="R18" s="263"/>
      <c r="S18" s="261"/>
      <c r="T18" s="198"/>
      <c r="U18" s="198"/>
      <c r="V18" s="198"/>
      <c r="W18" s="198"/>
      <c r="X18" s="198"/>
      <c r="Y18" s="264"/>
      <c r="Z18" s="265"/>
    </row>
    <row r="19" spans="1:26" s="497" customFormat="1" ht="83.4" thickBot="1" x14ac:dyDescent="0.35">
      <c r="A19" s="101">
        <v>15</v>
      </c>
      <c r="B19" s="152" t="s">
        <v>144</v>
      </c>
      <c r="C19" s="268" t="s">
        <v>68</v>
      </c>
      <c r="D19" s="218" t="s">
        <v>145</v>
      </c>
      <c r="E19" s="218" t="s">
        <v>146</v>
      </c>
      <c r="F19" s="218" t="s">
        <v>147</v>
      </c>
      <c r="G19" s="269" t="s">
        <v>157</v>
      </c>
      <c r="H19" s="267" t="s">
        <v>24</v>
      </c>
      <c r="I19" s="267" t="s">
        <v>25</v>
      </c>
      <c r="J19" s="268" t="s">
        <v>68</v>
      </c>
      <c r="K19" s="283" t="s">
        <v>158</v>
      </c>
      <c r="L19" s="270"/>
      <c r="M19" s="159">
        <f t="shared" si="1"/>
        <v>0</v>
      </c>
      <c r="N19" s="284"/>
      <c r="O19" s="285"/>
      <c r="P19" s="286"/>
      <c r="Q19" s="287"/>
      <c r="R19" s="287"/>
      <c r="S19" s="285"/>
      <c r="T19" s="288"/>
      <c r="U19" s="288"/>
      <c r="V19" s="288"/>
      <c r="W19" s="288"/>
      <c r="X19" s="288"/>
      <c r="Y19" s="289"/>
      <c r="Z19" s="290"/>
    </row>
    <row r="20" spans="1:26" s="497" customFormat="1" ht="124.2" x14ac:dyDescent="0.3">
      <c r="A20" s="101">
        <v>16</v>
      </c>
      <c r="B20" s="291" t="s">
        <v>159</v>
      </c>
      <c r="C20" s="291" t="s">
        <v>160</v>
      </c>
      <c r="D20" s="292" t="s">
        <v>161</v>
      </c>
      <c r="E20" s="292" t="s">
        <v>162</v>
      </c>
      <c r="F20" s="292" t="s">
        <v>163</v>
      </c>
      <c r="G20" s="293" t="s">
        <v>164</v>
      </c>
      <c r="H20" s="51" t="s">
        <v>24</v>
      </c>
      <c r="I20" s="51" t="s">
        <v>25</v>
      </c>
      <c r="J20" s="52" t="s">
        <v>165</v>
      </c>
      <c r="K20" s="51" t="s">
        <v>166</v>
      </c>
      <c r="L20" s="53">
        <v>12000000</v>
      </c>
      <c r="M20" s="120">
        <f t="shared" si="1"/>
        <v>10200000</v>
      </c>
      <c r="N20" s="54"/>
      <c r="O20" s="55"/>
      <c r="P20" s="294"/>
      <c r="Q20" s="295"/>
      <c r="R20" s="295"/>
      <c r="S20" s="55"/>
      <c r="T20" s="56"/>
      <c r="U20" s="56"/>
      <c r="V20" s="56"/>
      <c r="W20" s="56"/>
      <c r="X20" s="56"/>
      <c r="Y20" s="296" t="s">
        <v>167</v>
      </c>
      <c r="Z20" s="297" t="s">
        <v>28</v>
      </c>
    </row>
    <row r="21" spans="1:26" s="497" customFormat="1" ht="151.80000000000001" x14ac:dyDescent="0.3">
      <c r="A21" s="101">
        <v>17</v>
      </c>
      <c r="B21" s="291" t="s">
        <v>159</v>
      </c>
      <c r="C21" s="259" t="s">
        <v>160</v>
      </c>
      <c r="D21" s="298" t="s">
        <v>161</v>
      </c>
      <c r="E21" s="298" t="s">
        <v>162</v>
      </c>
      <c r="F21" s="298" t="s">
        <v>163</v>
      </c>
      <c r="G21" s="293" t="s">
        <v>168</v>
      </c>
      <c r="H21" s="51" t="s">
        <v>24</v>
      </c>
      <c r="I21" s="51" t="s">
        <v>25</v>
      </c>
      <c r="J21" s="52" t="s">
        <v>165</v>
      </c>
      <c r="K21" s="51" t="s">
        <v>169</v>
      </c>
      <c r="L21" s="53">
        <v>700000</v>
      </c>
      <c r="M21" s="120">
        <f t="shared" si="1"/>
        <v>595000</v>
      </c>
      <c r="N21" s="54"/>
      <c r="O21" s="55"/>
      <c r="P21" s="294"/>
      <c r="Q21" s="295" t="s">
        <v>27</v>
      </c>
      <c r="R21" s="295" t="s">
        <v>27</v>
      </c>
      <c r="S21" s="55"/>
      <c r="T21" s="56"/>
      <c r="U21" s="56"/>
      <c r="V21" s="56"/>
      <c r="W21" s="56"/>
      <c r="X21" s="56"/>
      <c r="Y21" s="296"/>
      <c r="Z21" s="297"/>
    </row>
    <row r="22" spans="1:26" s="497" customFormat="1" ht="179.4" x14ac:dyDescent="0.3">
      <c r="A22" s="101">
        <v>18</v>
      </c>
      <c r="B22" s="291" t="s">
        <v>159</v>
      </c>
      <c r="C22" s="259" t="s">
        <v>160</v>
      </c>
      <c r="D22" s="298" t="s">
        <v>161</v>
      </c>
      <c r="E22" s="298" t="s">
        <v>162</v>
      </c>
      <c r="F22" s="298" t="s">
        <v>163</v>
      </c>
      <c r="G22" s="293" t="s">
        <v>170</v>
      </c>
      <c r="H22" s="51" t="s">
        <v>24</v>
      </c>
      <c r="I22" s="51" t="s">
        <v>25</v>
      </c>
      <c r="J22" s="52" t="s">
        <v>165</v>
      </c>
      <c r="K22" s="51" t="s">
        <v>171</v>
      </c>
      <c r="L22" s="53">
        <v>2000000</v>
      </c>
      <c r="M22" s="120">
        <f t="shared" si="1"/>
        <v>1700000</v>
      </c>
      <c r="N22" s="54"/>
      <c r="O22" s="55"/>
      <c r="P22" s="294" t="s">
        <v>27</v>
      </c>
      <c r="Q22" s="295"/>
      <c r="R22" s="295" t="s">
        <v>27</v>
      </c>
      <c r="S22" s="55" t="s">
        <v>27</v>
      </c>
      <c r="T22" s="56"/>
      <c r="U22" s="56"/>
      <c r="V22" s="56"/>
      <c r="W22" s="56"/>
      <c r="X22" s="56"/>
      <c r="Y22" s="296"/>
      <c r="Z22" s="297"/>
    </row>
    <row r="23" spans="1:26" s="497" customFormat="1" ht="179.4" x14ac:dyDescent="0.3">
      <c r="A23" s="101">
        <v>19</v>
      </c>
      <c r="B23" s="291" t="s">
        <v>159</v>
      </c>
      <c r="C23" s="259" t="s">
        <v>160</v>
      </c>
      <c r="D23" s="298" t="s">
        <v>161</v>
      </c>
      <c r="E23" s="298" t="s">
        <v>162</v>
      </c>
      <c r="F23" s="298" t="s">
        <v>163</v>
      </c>
      <c r="G23" s="51" t="s">
        <v>172</v>
      </c>
      <c r="H23" s="51" t="s">
        <v>24</v>
      </c>
      <c r="I23" s="51" t="s">
        <v>25</v>
      </c>
      <c r="J23" s="52" t="s">
        <v>165</v>
      </c>
      <c r="K23" s="51" t="s">
        <v>173</v>
      </c>
      <c r="L23" s="53">
        <v>1000000</v>
      </c>
      <c r="M23" s="120">
        <f t="shared" si="1"/>
        <v>850000</v>
      </c>
      <c r="N23" s="54"/>
      <c r="O23" s="55"/>
      <c r="P23" s="294" t="s">
        <v>27</v>
      </c>
      <c r="Q23" s="295" t="s">
        <v>27</v>
      </c>
      <c r="R23" s="295" t="s">
        <v>27</v>
      </c>
      <c r="S23" s="55" t="s">
        <v>27</v>
      </c>
      <c r="T23" s="56"/>
      <c r="U23" s="56"/>
      <c r="V23" s="56"/>
      <c r="W23" s="56"/>
      <c r="X23" s="56"/>
      <c r="Y23" s="296"/>
      <c r="Z23" s="297"/>
    </row>
    <row r="24" spans="1:26" s="497" customFormat="1" ht="179.4" x14ac:dyDescent="0.3">
      <c r="A24" s="101">
        <v>20</v>
      </c>
      <c r="B24" s="291" t="s">
        <v>159</v>
      </c>
      <c r="C24" s="259" t="s">
        <v>160</v>
      </c>
      <c r="D24" s="298" t="s">
        <v>161</v>
      </c>
      <c r="E24" s="298" t="s">
        <v>162</v>
      </c>
      <c r="F24" s="298" t="s">
        <v>163</v>
      </c>
      <c r="G24" s="51" t="s">
        <v>174</v>
      </c>
      <c r="H24" s="51" t="s">
        <v>24</v>
      </c>
      <c r="I24" s="51" t="s">
        <v>25</v>
      </c>
      <c r="J24" s="52" t="s">
        <v>165</v>
      </c>
      <c r="K24" s="51" t="s">
        <v>175</v>
      </c>
      <c r="L24" s="53">
        <v>700000</v>
      </c>
      <c r="M24" s="120">
        <f t="shared" si="1"/>
        <v>595000</v>
      </c>
      <c r="N24" s="54"/>
      <c r="O24" s="55"/>
      <c r="P24" s="294"/>
      <c r="Q24" s="295"/>
      <c r="R24" s="295"/>
      <c r="S24" s="55"/>
      <c r="T24" s="56"/>
      <c r="U24" s="56"/>
      <c r="V24" s="56"/>
      <c r="W24" s="56"/>
      <c r="X24" s="56"/>
      <c r="Y24" s="296"/>
      <c r="Z24" s="297"/>
    </row>
    <row r="25" spans="1:26" s="511" customFormat="1" ht="151.80000000000001" x14ac:dyDescent="0.3">
      <c r="A25" s="101">
        <v>21</v>
      </c>
      <c r="B25" s="291" t="s">
        <v>159</v>
      </c>
      <c r="C25" s="259" t="s">
        <v>160</v>
      </c>
      <c r="D25" s="298" t="s">
        <v>161</v>
      </c>
      <c r="E25" s="298" t="s">
        <v>162</v>
      </c>
      <c r="F25" s="298" t="s">
        <v>163</v>
      </c>
      <c r="G25" s="51" t="s">
        <v>176</v>
      </c>
      <c r="H25" s="51" t="s">
        <v>24</v>
      </c>
      <c r="I25" s="51" t="s">
        <v>25</v>
      </c>
      <c r="J25" s="52" t="s">
        <v>165</v>
      </c>
      <c r="K25" s="51" t="s">
        <v>177</v>
      </c>
      <c r="L25" s="53">
        <v>700000</v>
      </c>
      <c r="M25" s="120">
        <f t="shared" si="1"/>
        <v>595000</v>
      </c>
      <c r="N25" s="54"/>
      <c r="O25" s="55"/>
      <c r="P25" s="294"/>
      <c r="Q25" s="295"/>
      <c r="R25" s="295"/>
      <c r="S25" s="55"/>
      <c r="T25" s="56"/>
      <c r="U25" s="56"/>
      <c r="V25" s="56"/>
      <c r="W25" s="56"/>
      <c r="X25" s="56"/>
      <c r="Y25" s="296"/>
      <c r="Z25" s="297"/>
    </row>
    <row r="26" spans="1:26" s="511" customFormat="1" ht="138" x14ac:dyDescent="0.3">
      <c r="A26" s="101">
        <v>22</v>
      </c>
      <c r="B26" s="291" t="s">
        <v>159</v>
      </c>
      <c r="C26" s="259" t="s">
        <v>160</v>
      </c>
      <c r="D26" s="298" t="s">
        <v>161</v>
      </c>
      <c r="E26" s="298" t="s">
        <v>162</v>
      </c>
      <c r="F26" s="298" t="s">
        <v>163</v>
      </c>
      <c r="G26" s="51" t="s">
        <v>178</v>
      </c>
      <c r="H26" s="51" t="s">
        <v>24</v>
      </c>
      <c r="I26" s="51" t="s">
        <v>25</v>
      </c>
      <c r="J26" s="52" t="s">
        <v>165</v>
      </c>
      <c r="K26" s="51" t="s">
        <v>179</v>
      </c>
      <c r="L26" s="53">
        <v>2000000</v>
      </c>
      <c r="M26" s="120">
        <f t="shared" si="1"/>
        <v>1700000</v>
      </c>
      <c r="N26" s="54"/>
      <c r="O26" s="55"/>
      <c r="P26" s="294"/>
      <c r="Q26" s="295"/>
      <c r="R26" s="295"/>
      <c r="S26" s="55"/>
      <c r="T26" s="56"/>
      <c r="U26" s="56"/>
      <c r="V26" s="56"/>
      <c r="W26" s="56"/>
      <c r="X26" s="56"/>
      <c r="Y26" s="296"/>
      <c r="Z26" s="297"/>
    </row>
    <row r="27" spans="1:26" s="511" customFormat="1" ht="96.6" x14ac:dyDescent="0.3">
      <c r="A27" s="101">
        <v>23</v>
      </c>
      <c r="B27" s="291" t="s">
        <v>159</v>
      </c>
      <c r="C27" s="259" t="s">
        <v>160</v>
      </c>
      <c r="D27" s="298" t="s">
        <v>161</v>
      </c>
      <c r="E27" s="298" t="s">
        <v>162</v>
      </c>
      <c r="F27" s="298" t="s">
        <v>163</v>
      </c>
      <c r="G27" s="51" t="s">
        <v>180</v>
      </c>
      <c r="H27" s="51" t="s">
        <v>24</v>
      </c>
      <c r="I27" s="51" t="s">
        <v>25</v>
      </c>
      <c r="J27" s="52" t="s">
        <v>165</v>
      </c>
      <c r="K27" s="51" t="s">
        <v>181</v>
      </c>
      <c r="L27" s="53">
        <v>7000000</v>
      </c>
      <c r="M27" s="120">
        <f t="shared" si="1"/>
        <v>5950000</v>
      </c>
      <c r="N27" s="54"/>
      <c r="O27" s="55"/>
      <c r="P27" s="294"/>
      <c r="Q27" s="295"/>
      <c r="R27" s="295"/>
      <c r="S27" s="55"/>
      <c r="T27" s="56"/>
      <c r="U27" s="56"/>
      <c r="V27" s="56"/>
      <c r="W27" s="56"/>
      <c r="X27" s="56"/>
      <c r="Y27" s="296"/>
      <c r="Z27" s="297"/>
    </row>
    <row r="28" spans="1:26" s="511" customFormat="1" ht="69" x14ac:dyDescent="0.3">
      <c r="A28" s="101">
        <v>24</v>
      </c>
      <c r="B28" s="291" t="s">
        <v>159</v>
      </c>
      <c r="C28" s="259" t="s">
        <v>160</v>
      </c>
      <c r="D28" s="298" t="s">
        <v>161</v>
      </c>
      <c r="E28" s="298" t="s">
        <v>162</v>
      </c>
      <c r="F28" s="298" t="s">
        <v>163</v>
      </c>
      <c r="G28" s="51" t="s">
        <v>182</v>
      </c>
      <c r="H28" s="51" t="s">
        <v>24</v>
      </c>
      <c r="I28" s="51" t="s">
        <v>25</v>
      </c>
      <c r="J28" s="52" t="s">
        <v>165</v>
      </c>
      <c r="K28" s="51" t="s">
        <v>183</v>
      </c>
      <c r="L28" s="53">
        <v>1500000</v>
      </c>
      <c r="M28" s="120">
        <f t="shared" si="1"/>
        <v>1275000</v>
      </c>
      <c r="N28" s="54"/>
      <c r="O28" s="55"/>
      <c r="P28" s="294" t="s">
        <v>27</v>
      </c>
      <c r="Q28" s="295" t="s">
        <v>27</v>
      </c>
      <c r="R28" s="295" t="s">
        <v>27</v>
      </c>
      <c r="S28" s="55" t="s">
        <v>27</v>
      </c>
      <c r="T28" s="56"/>
      <c r="U28" s="56"/>
      <c r="V28" s="56"/>
      <c r="W28" s="56"/>
      <c r="X28" s="56"/>
      <c r="Y28" s="296"/>
      <c r="Z28" s="297"/>
    </row>
    <row r="29" spans="1:26" s="511" customFormat="1" ht="69" x14ac:dyDescent="0.3">
      <c r="A29" s="101">
        <v>25</v>
      </c>
      <c r="B29" s="308" t="s">
        <v>159</v>
      </c>
      <c r="C29" s="309" t="s">
        <v>160</v>
      </c>
      <c r="D29" s="310" t="s">
        <v>161</v>
      </c>
      <c r="E29" s="310" t="s">
        <v>162</v>
      </c>
      <c r="F29" s="310" t="s">
        <v>163</v>
      </c>
      <c r="G29" s="580" t="s">
        <v>184</v>
      </c>
      <c r="H29" s="580" t="s">
        <v>24</v>
      </c>
      <c r="I29" s="580" t="s">
        <v>25</v>
      </c>
      <c r="J29" s="418" t="s">
        <v>165</v>
      </c>
      <c r="K29" s="580" t="s">
        <v>185</v>
      </c>
      <c r="L29" s="587">
        <v>500000</v>
      </c>
      <c r="M29" s="424">
        <f t="shared" si="1"/>
        <v>425000</v>
      </c>
      <c r="N29" s="588"/>
      <c r="O29" s="589"/>
      <c r="P29" s="590"/>
      <c r="Q29" s="591"/>
      <c r="R29" s="591"/>
      <c r="S29" s="589"/>
      <c r="T29" s="592"/>
      <c r="U29" s="592"/>
      <c r="V29" s="592"/>
      <c r="W29" s="592"/>
      <c r="X29" s="592"/>
      <c r="Y29" s="467"/>
      <c r="Z29" s="593"/>
    </row>
    <row r="30" spans="1:26" s="511" customFormat="1" ht="97.2" thickBot="1" x14ac:dyDescent="0.35">
      <c r="A30" s="101">
        <v>26</v>
      </c>
      <c r="B30" s="300" t="s">
        <v>186</v>
      </c>
      <c r="C30" s="152" t="s">
        <v>24</v>
      </c>
      <c r="D30" s="218" t="s">
        <v>187</v>
      </c>
      <c r="E30" s="218" t="s">
        <v>188</v>
      </c>
      <c r="F30" s="218" t="s">
        <v>189</v>
      </c>
      <c r="G30" s="193" t="s">
        <v>190</v>
      </c>
      <c r="H30" s="193" t="s">
        <v>24</v>
      </c>
      <c r="I30" s="193" t="s">
        <v>25</v>
      </c>
      <c r="J30" s="152" t="s">
        <v>24</v>
      </c>
      <c r="K30" s="219" t="s">
        <v>190</v>
      </c>
      <c r="L30" s="158">
        <v>2700000</v>
      </c>
      <c r="M30" s="274">
        <f t="shared" si="1"/>
        <v>2295000</v>
      </c>
      <c r="N30" s="160"/>
      <c r="O30" s="162"/>
      <c r="P30" s="220"/>
      <c r="Q30" s="221" t="s">
        <v>27</v>
      </c>
      <c r="R30" s="221"/>
      <c r="S30" s="162"/>
      <c r="T30" s="222"/>
      <c r="U30" s="222"/>
      <c r="V30" s="222"/>
      <c r="W30" s="222"/>
      <c r="X30" s="222"/>
      <c r="Y30" s="151"/>
      <c r="Z30" s="223"/>
    </row>
    <row r="31" spans="1:26" s="511" customFormat="1" ht="179.4" x14ac:dyDescent="0.3">
      <c r="A31" s="101">
        <v>27</v>
      </c>
      <c r="B31" s="291" t="s">
        <v>191</v>
      </c>
      <c r="C31" s="291" t="s">
        <v>31</v>
      </c>
      <c r="D31" s="292" t="s">
        <v>192</v>
      </c>
      <c r="E31" s="292" t="s">
        <v>193</v>
      </c>
      <c r="F31" s="594" t="s">
        <v>194</v>
      </c>
      <c r="G31" s="51" t="s">
        <v>195</v>
      </c>
      <c r="H31" s="51" t="s">
        <v>24</v>
      </c>
      <c r="I31" s="51" t="s">
        <v>25</v>
      </c>
      <c r="J31" s="291" t="s">
        <v>31</v>
      </c>
      <c r="K31" s="51" t="s">
        <v>196</v>
      </c>
      <c r="L31" s="53">
        <v>35000000</v>
      </c>
      <c r="M31" s="311">
        <f>L31/100*85</f>
        <v>29750000</v>
      </c>
      <c r="N31" s="595">
        <v>44927</v>
      </c>
      <c r="O31" s="55"/>
      <c r="P31" s="294" t="s">
        <v>27</v>
      </c>
      <c r="Q31" s="295" t="s">
        <v>27</v>
      </c>
      <c r="R31" s="295" t="s">
        <v>27</v>
      </c>
      <c r="S31" s="55" t="s">
        <v>27</v>
      </c>
      <c r="T31" s="56"/>
      <c r="U31" s="56"/>
      <c r="V31" s="56"/>
      <c r="W31" s="56"/>
      <c r="X31" s="56"/>
      <c r="Y31" s="296" t="s">
        <v>339</v>
      </c>
      <c r="Z31" s="297" t="s">
        <v>28</v>
      </c>
    </row>
    <row r="32" spans="1:26" s="511" customFormat="1" ht="69" x14ac:dyDescent="0.3">
      <c r="A32" s="101">
        <v>28</v>
      </c>
      <c r="B32" s="166" t="s">
        <v>191</v>
      </c>
      <c r="C32" s="309" t="s">
        <v>31</v>
      </c>
      <c r="D32" s="314" t="s">
        <v>192</v>
      </c>
      <c r="E32" s="314" t="s">
        <v>193</v>
      </c>
      <c r="F32" s="315" t="s">
        <v>194</v>
      </c>
      <c r="G32" s="167" t="s">
        <v>197</v>
      </c>
      <c r="H32" s="167" t="s">
        <v>24</v>
      </c>
      <c r="I32" s="167" t="s">
        <v>25</v>
      </c>
      <c r="J32" s="166" t="s">
        <v>31</v>
      </c>
      <c r="K32" s="316" t="s">
        <v>198</v>
      </c>
      <c r="L32" s="147">
        <v>55000000</v>
      </c>
      <c r="M32" s="282">
        <f>L32/100*85</f>
        <v>46750000</v>
      </c>
      <c r="N32" s="619">
        <v>45292</v>
      </c>
      <c r="O32" s="150"/>
      <c r="P32" s="620"/>
      <c r="Q32" s="621"/>
      <c r="R32" s="621"/>
      <c r="S32" s="150"/>
      <c r="T32" s="224"/>
      <c r="U32" s="224"/>
      <c r="V32" s="224"/>
      <c r="W32" s="224"/>
      <c r="X32" s="224"/>
      <c r="Y32" s="165"/>
      <c r="Z32" s="622"/>
    </row>
    <row r="33" spans="1:26" s="511" customFormat="1" ht="69.599999999999994" thickBot="1" x14ac:dyDescent="0.35">
      <c r="A33" s="101">
        <v>29</v>
      </c>
      <c r="B33" s="152" t="s">
        <v>191</v>
      </c>
      <c r="C33" s="152" t="s">
        <v>31</v>
      </c>
      <c r="D33" s="218" t="s">
        <v>192</v>
      </c>
      <c r="E33" s="218" t="s">
        <v>193</v>
      </c>
      <c r="F33" s="323" t="s">
        <v>194</v>
      </c>
      <c r="G33" s="193" t="s">
        <v>340</v>
      </c>
      <c r="H33" s="193" t="s">
        <v>24</v>
      </c>
      <c r="I33" s="193" t="s">
        <v>25</v>
      </c>
      <c r="J33" s="152" t="s">
        <v>31</v>
      </c>
      <c r="K33" s="219" t="s">
        <v>341</v>
      </c>
      <c r="L33" s="158">
        <v>2500000</v>
      </c>
      <c r="M33" s="159">
        <v>2125000</v>
      </c>
      <c r="N33" s="623">
        <v>45292</v>
      </c>
      <c r="O33" s="162"/>
      <c r="P33" s="220" t="s">
        <v>27</v>
      </c>
      <c r="Q33" s="221" t="s">
        <v>27</v>
      </c>
      <c r="R33" s="221" t="s">
        <v>27</v>
      </c>
      <c r="S33" s="162"/>
      <c r="T33" s="222"/>
      <c r="U33" s="222"/>
      <c r="V33" s="222"/>
      <c r="W33" s="222"/>
      <c r="X33" s="222"/>
      <c r="Y33" s="151"/>
      <c r="Z33" s="223"/>
    </row>
    <row r="34" spans="1:26" s="497" customFormat="1" ht="249" thickBot="1" x14ac:dyDescent="0.35">
      <c r="A34" s="101">
        <v>30</v>
      </c>
      <c r="B34" s="327" t="s">
        <v>199</v>
      </c>
      <c r="C34" s="327" t="s">
        <v>48</v>
      </c>
      <c r="D34" s="328">
        <v>44226250</v>
      </c>
      <c r="E34" s="328" t="s">
        <v>200</v>
      </c>
      <c r="F34" s="328">
        <v>600085490</v>
      </c>
      <c r="G34" s="59" t="s">
        <v>201</v>
      </c>
      <c r="H34" s="59" t="s">
        <v>24</v>
      </c>
      <c r="I34" s="59" t="s">
        <v>25</v>
      </c>
      <c r="J34" s="327" t="s">
        <v>49</v>
      </c>
      <c r="K34" s="329" t="s">
        <v>202</v>
      </c>
      <c r="L34" s="61">
        <v>50000000</v>
      </c>
      <c r="M34" s="330">
        <f t="shared" si="1"/>
        <v>42500000</v>
      </c>
      <c r="N34" s="65">
        <v>2022</v>
      </c>
      <c r="O34" s="64">
        <v>2027</v>
      </c>
      <c r="P34" s="331" t="s">
        <v>27</v>
      </c>
      <c r="Q34" s="332" t="s">
        <v>27</v>
      </c>
      <c r="R34" s="332" t="s">
        <v>27</v>
      </c>
      <c r="S34" s="64" t="s">
        <v>27</v>
      </c>
      <c r="T34" s="60"/>
      <c r="U34" s="60" t="s">
        <v>27</v>
      </c>
      <c r="V34" s="60" t="s">
        <v>27</v>
      </c>
      <c r="W34" s="60" t="s">
        <v>27</v>
      </c>
      <c r="X34" s="60" t="s">
        <v>27</v>
      </c>
      <c r="Y34" s="59" t="s">
        <v>203</v>
      </c>
      <c r="Z34" s="333" t="s">
        <v>131</v>
      </c>
    </row>
    <row r="35" spans="1:26" s="511" customFormat="1" ht="111" thickBot="1" x14ac:dyDescent="0.35">
      <c r="A35" s="101">
        <v>31</v>
      </c>
      <c r="B35" s="614" t="s">
        <v>204</v>
      </c>
      <c r="C35" s="614" t="s">
        <v>83</v>
      </c>
      <c r="D35" s="624" t="s">
        <v>205</v>
      </c>
      <c r="E35" s="624" t="s">
        <v>206</v>
      </c>
      <c r="F35" s="624" t="s">
        <v>207</v>
      </c>
      <c r="G35" s="172" t="s">
        <v>208</v>
      </c>
      <c r="H35" s="172" t="s">
        <v>24</v>
      </c>
      <c r="I35" s="172" t="s">
        <v>25</v>
      </c>
      <c r="J35" s="614" t="s">
        <v>83</v>
      </c>
      <c r="K35" s="96" t="s">
        <v>209</v>
      </c>
      <c r="L35" s="173">
        <v>2700000</v>
      </c>
      <c r="M35" s="625">
        <f t="shared" si="1"/>
        <v>2295000</v>
      </c>
      <c r="N35" s="175"/>
      <c r="O35" s="176"/>
      <c r="P35" s="626" t="s">
        <v>27</v>
      </c>
      <c r="Q35" s="170"/>
      <c r="R35" s="170"/>
      <c r="S35" s="176" t="s">
        <v>27</v>
      </c>
      <c r="T35" s="565"/>
      <c r="U35" s="565"/>
      <c r="V35" s="565"/>
      <c r="W35" s="565"/>
      <c r="X35" s="565" t="s">
        <v>27</v>
      </c>
      <c r="Y35" s="613"/>
      <c r="Z35" s="627"/>
    </row>
    <row r="36" spans="1:26" s="497" customFormat="1" ht="55.2" x14ac:dyDescent="0.3">
      <c r="A36" s="101">
        <v>32</v>
      </c>
      <c r="B36" s="80" t="s">
        <v>210</v>
      </c>
      <c r="C36" s="80" t="s">
        <v>20</v>
      </c>
      <c r="D36" s="337" t="s">
        <v>211</v>
      </c>
      <c r="E36" s="337" t="s">
        <v>212</v>
      </c>
      <c r="F36" s="337" t="s">
        <v>213</v>
      </c>
      <c r="G36" s="338" t="s">
        <v>214</v>
      </c>
      <c r="H36" s="338" t="s">
        <v>24</v>
      </c>
      <c r="I36" s="338" t="s">
        <v>25</v>
      </c>
      <c r="J36" s="80" t="s">
        <v>20</v>
      </c>
      <c r="K36" s="44" t="s">
        <v>215</v>
      </c>
      <c r="L36" s="339">
        <v>500000</v>
      </c>
      <c r="M36" s="340">
        <f t="shared" si="1"/>
        <v>425000</v>
      </c>
      <c r="N36" s="341"/>
      <c r="O36" s="342"/>
      <c r="P36" s="343"/>
      <c r="Q36" s="80" t="s">
        <v>27</v>
      </c>
      <c r="R36" s="80"/>
      <c r="S36" s="344"/>
      <c r="T36" s="338"/>
      <c r="U36" s="338"/>
      <c r="V36" s="338"/>
      <c r="W36" s="338"/>
      <c r="X36" s="345"/>
      <c r="Y36" s="346"/>
      <c r="Z36" s="344"/>
    </row>
    <row r="37" spans="1:26" s="497" customFormat="1" ht="55.2" x14ac:dyDescent="0.3">
      <c r="A37" s="101">
        <v>33</v>
      </c>
      <c r="B37" s="33" t="s">
        <v>210</v>
      </c>
      <c r="C37" s="75" t="s">
        <v>20</v>
      </c>
      <c r="D37" s="347" t="s">
        <v>211</v>
      </c>
      <c r="E37" s="347" t="s">
        <v>212</v>
      </c>
      <c r="F37" s="347" t="s">
        <v>213</v>
      </c>
      <c r="G37" s="43" t="s">
        <v>216</v>
      </c>
      <c r="H37" s="43" t="s">
        <v>24</v>
      </c>
      <c r="I37" s="43" t="s">
        <v>25</v>
      </c>
      <c r="J37" s="75" t="s">
        <v>20</v>
      </c>
      <c r="K37" s="44" t="s">
        <v>217</v>
      </c>
      <c r="L37" s="45">
        <v>150000</v>
      </c>
      <c r="M37" s="348">
        <f t="shared" si="1"/>
        <v>127500</v>
      </c>
      <c r="N37" s="46"/>
      <c r="O37" s="47"/>
      <c r="P37" s="349"/>
      <c r="Q37" s="75"/>
      <c r="R37" s="75"/>
      <c r="S37" s="350"/>
      <c r="T37" s="43"/>
      <c r="U37" s="43"/>
      <c r="V37" s="43"/>
      <c r="W37" s="43" t="s">
        <v>27</v>
      </c>
      <c r="X37" s="48"/>
      <c r="Y37" s="351"/>
      <c r="Z37" s="350"/>
    </row>
    <row r="38" spans="1:26" s="497" customFormat="1" ht="55.2" x14ac:dyDescent="0.3">
      <c r="A38" s="101">
        <v>34</v>
      </c>
      <c r="B38" s="33" t="s">
        <v>210</v>
      </c>
      <c r="C38" s="75" t="s">
        <v>20</v>
      </c>
      <c r="D38" s="347" t="s">
        <v>211</v>
      </c>
      <c r="E38" s="347" t="s">
        <v>212</v>
      </c>
      <c r="F38" s="347" t="s">
        <v>213</v>
      </c>
      <c r="G38" s="43" t="s">
        <v>218</v>
      </c>
      <c r="H38" s="43" t="s">
        <v>24</v>
      </c>
      <c r="I38" s="43" t="s">
        <v>25</v>
      </c>
      <c r="J38" s="75" t="s">
        <v>20</v>
      </c>
      <c r="K38" s="44" t="s">
        <v>219</v>
      </c>
      <c r="L38" s="45">
        <v>10000000</v>
      </c>
      <c r="M38" s="348">
        <f t="shared" si="1"/>
        <v>8500000</v>
      </c>
      <c r="N38" s="46"/>
      <c r="O38" s="47"/>
      <c r="P38" s="349"/>
      <c r="Q38" s="75"/>
      <c r="R38" s="75"/>
      <c r="S38" s="350"/>
      <c r="T38" s="43"/>
      <c r="U38" s="43"/>
      <c r="V38" s="43"/>
      <c r="W38" s="43"/>
      <c r="X38" s="48"/>
      <c r="Y38" s="351"/>
      <c r="Z38" s="350"/>
    </row>
    <row r="39" spans="1:26" s="497" customFormat="1" ht="55.2" x14ac:dyDescent="0.3">
      <c r="A39" s="101">
        <v>35</v>
      </c>
      <c r="B39" s="33" t="s">
        <v>210</v>
      </c>
      <c r="C39" s="75" t="s">
        <v>20</v>
      </c>
      <c r="D39" s="347" t="s">
        <v>211</v>
      </c>
      <c r="E39" s="347" t="s">
        <v>212</v>
      </c>
      <c r="F39" s="347" t="s">
        <v>213</v>
      </c>
      <c r="G39" s="43" t="s">
        <v>220</v>
      </c>
      <c r="H39" s="43" t="s">
        <v>24</v>
      </c>
      <c r="I39" s="43" t="s">
        <v>25</v>
      </c>
      <c r="J39" s="75" t="s">
        <v>20</v>
      </c>
      <c r="K39" s="44" t="s">
        <v>221</v>
      </c>
      <c r="L39" s="45">
        <v>150000</v>
      </c>
      <c r="M39" s="348">
        <f t="shared" si="1"/>
        <v>127500</v>
      </c>
      <c r="N39" s="46"/>
      <c r="O39" s="47"/>
      <c r="P39" s="349"/>
      <c r="Q39" s="75"/>
      <c r="R39" s="75"/>
      <c r="S39" s="350"/>
      <c r="T39" s="43"/>
      <c r="U39" s="43"/>
      <c r="V39" s="43"/>
      <c r="W39" s="43"/>
      <c r="X39" s="48"/>
      <c r="Y39" s="351"/>
      <c r="Z39" s="350"/>
    </row>
    <row r="40" spans="1:26" s="497" customFormat="1" ht="55.2" x14ac:dyDescent="0.3">
      <c r="A40" s="101">
        <v>36</v>
      </c>
      <c r="B40" s="33" t="s">
        <v>210</v>
      </c>
      <c r="C40" s="75" t="s">
        <v>20</v>
      </c>
      <c r="D40" s="347" t="s">
        <v>211</v>
      </c>
      <c r="E40" s="347" t="s">
        <v>212</v>
      </c>
      <c r="F40" s="347" t="s">
        <v>213</v>
      </c>
      <c r="G40" s="43" t="s">
        <v>222</v>
      </c>
      <c r="H40" s="43" t="s">
        <v>24</v>
      </c>
      <c r="I40" s="43" t="s">
        <v>25</v>
      </c>
      <c r="J40" s="75" t="s">
        <v>20</v>
      </c>
      <c r="K40" s="44" t="s">
        <v>223</v>
      </c>
      <c r="L40" s="45">
        <v>5000000</v>
      </c>
      <c r="M40" s="348">
        <f t="shared" si="1"/>
        <v>4250000</v>
      </c>
      <c r="N40" s="46"/>
      <c r="O40" s="47"/>
      <c r="P40" s="349"/>
      <c r="Q40" s="75"/>
      <c r="R40" s="75"/>
      <c r="S40" s="350"/>
      <c r="T40" s="43"/>
      <c r="U40" s="43"/>
      <c r="V40" s="43"/>
      <c r="W40" s="43"/>
      <c r="X40" s="48"/>
      <c r="Y40" s="351" t="s">
        <v>224</v>
      </c>
      <c r="Z40" s="350"/>
    </row>
    <row r="41" spans="1:26" s="497" customFormat="1" ht="55.8" thickBot="1" x14ac:dyDescent="0.35">
      <c r="A41" s="101">
        <v>37</v>
      </c>
      <c r="B41" s="92" t="s">
        <v>210</v>
      </c>
      <c r="C41" s="92" t="s">
        <v>20</v>
      </c>
      <c r="D41" s="352" t="s">
        <v>211</v>
      </c>
      <c r="E41" s="352" t="s">
        <v>212</v>
      </c>
      <c r="F41" s="352" t="s">
        <v>213</v>
      </c>
      <c r="G41" s="518" t="s">
        <v>225</v>
      </c>
      <c r="H41" s="518" t="s">
        <v>24</v>
      </c>
      <c r="I41" s="518" t="s">
        <v>25</v>
      </c>
      <c r="J41" s="92" t="s">
        <v>20</v>
      </c>
      <c r="K41" s="605" t="s">
        <v>226</v>
      </c>
      <c r="L41" s="606">
        <v>2500000</v>
      </c>
      <c r="M41" s="353">
        <f t="shared" si="1"/>
        <v>2125000</v>
      </c>
      <c r="N41" s="519"/>
      <c r="O41" s="319"/>
      <c r="P41" s="317"/>
      <c r="Q41" s="92"/>
      <c r="R41" s="166" t="s">
        <v>27</v>
      </c>
      <c r="S41" s="321"/>
      <c r="T41" s="518"/>
      <c r="U41" s="518"/>
      <c r="V41" s="518"/>
      <c r="W41" s="518"/>
      <c r="X41" s="91"/>
      <c r="Y41" s="320"/>
      <c r="Z41" s="321"/>
    </row>
    <row r="42" spans="1:26" s="497" customFormat="1" ht="289.8" x14ac:dyDescent="0.3">
      <c r="A42" s="101">
        <v>38</v>
      </c>
      <c r="B42" s="80" t="s">
        <v>227</v>
      </c>
      <c r="C42" s="80" t="s">
        <v>51</v>
      </c>
      <c r="D42" s="337" t="s">
        <v>228</v>
      </c>
      <c r="E42" s="337" t="s">
        <v>229</v>
      </c>
      <c r="F42" s="337" t="s">
        <v>230</v>
      </c>
      <c r="G42" s="354" t="s">
        <v>231</v>
      </c>
      <c r="H42" s="354" t="s">
        <v>24</v>
      </c>
      <c r="I42" s="354" t="s">
        <v>25</v>
      </c>
      <c r="J42" s="355" t="s">
        <v>51</v>
      </c>
      <c r="K42" s="356" t="s">
        <v>232</v>
      </c>
      <c r="L42" s="357">
        <v>110000000</v>
      </c>
      <c r="M42" s="358">
        <f t="shared" si="1"/>
        <v>93500000</v>
      </c>
      <c r="N42" s="359" t="s">
        <v>66</v>
      </c>
      <c r="O42" s="360"/>
      <c r="P42" s="361" t="s">
        <v>27</v>
      </c>
      <c r="Q42" s="355" t="s">
        <v>27</v>
      </c>
      <c r="R42" s="355" t="s">
        <v>27</v>
      </c>
      <c r="S42" s="362" t="s">
        <v>27</v>
      </c>
      <c r="T42" s="354"/>
      <c r="U42" s="354" t="s">
        <v>27</v>
      </c>
      <c r="V42" s="354" t="s">
        <v>27</v>
      </c>
      <c r="W42" s="354" t="s">
        <v>27</v>
      </c>
      <c r="X42" s="354" t="s">
        <v>27</v>
      </c>
      <c r="Y42" s="363" t="s">
        <v>249</v>
      </c>
      <c r="Z42" s="362" t="s">
        <v>28</v>
      </c>
    </row>
    <row r="43" spans="1:26" s="511" customFormat="1" ht="55.2" x14ac:dyDescent="0.3">
      <c r="A43" s="101">
        <v>39</v>
      </c>
      <c r="B43" s="102" t="s">
        <v>227</v>
      </c>
      <c r="C43" s="103" t="s">
        <v>51</v>
      </c>
      <c r="D43" s="256" t="s">
        <v>228</v>
      </c>
      <c r="E43" s="256" t="s">
        <v>229</v>
      </c>
      <c r="F43" s="256" t="s">
        <v>230</v>
      </c>
      <c r="G43" s="133" t="s">
        <v>342</v>
      </c>
      <c r="H43" s="133" t="s">
        <v>24</v>
      </c>
      <c r="I43" s="133" t="s">
        <v>25</v>
      </c>
      <c r="J43" s="103" t="s">
        <v>51</v>
      </c>
      <c r="K43" s="293" t="s">
        <v>343</v>
      </c>
      <c r="L43" s="109">
        <v>3500000</v>
      </c>
      <c r="M43" s="128">
        <f t="shared" si="1"/>
        <v>2975000</v>
      </c>
      <c r="N43" s="111" t="s">
        <v>344</v>
      </c>
      <c r="O43" s="113" t="s">
        <v>345</v>
      </c>
      <c r="P43" s="134" t="s">
        <v>27</v>
      </c>
      <c r="Q43" s="103"/>
      <c r="R43" s="103"/>
      <c r="S43" s="123" t="s">
        <v>27</v>
      </c>
      <c r="T43" s="133"/>
      <c r="U43" s="133"/>
      <c r="V43" s="133"/>
      <c r="W43" s="133"/>
      <c r="X43" s="101"/>
      <c r="Y43" s="102" t="s">
        <v>28</v>
      </c>
      <c r="Z43" s="123" t="s">
        <v>28</v>
      </c>
    </row>
    <row r="44" spans="1:26" s="511" customFormat="1" ht="55.2" x14ac:dyDescent="0.3">
      <c r="A44" s="101">
        <v>40</v>
      </c>
      <c r="B44" s="103" t="s">
        <v>227</v>
      </c>
      <c r="C44" s="259" t="s">
        <v>51</v>
      </c>
      <c r="D44" s="256" t="s">
        <v>228</v>
      </c>
      <c r="E44" s="256" t="s">
        <v>229</v>
      </c>
      <c r="F44" s="256" t="s">
        <v>230</v>
      </c>
      <c r="G44" s="258" t="s">
        <v>346</v>
      </c>
      <c r="H44" s="258" t="s">
        <v>24</v>
      </c>
      <c r="I44" s="258" t="s">
        <v>25</v>
      </c>
      <c r="J44" s="259" t="s">
        <v>51</v>
      </c>
      <c r="K44" s="51" t="s">
        <v>347</v>
      </c>
      <c r="L44" s="260">
        <v>3500000</v>
      </c>
      <c r="M44" s="128">
        <f t="shared" si="1"/>
        <v>2975000</v>
      </c>
      <c r="N44" s="127" t="s">
        <v>344</v>
      </c>
      <c r="O44" s="261" t="s">
        <v>345</v>
      </c>
      <c r="P44" s="262"/>
      <c r="Q44" s="259" t="s">
        <v>27</v>
      </c>
      <c r="R44" s="259"/>
      <c r="S44" s="265" t="s">
        <v>27</v>
      </c>
      <c r="T44" s="258"/>
      <c r="U44" s="258"/>
      <c r="V44" s="258"/>
      <c r="W44" s="258"/>
      <c r="X44" s="198"/>
      <c r="Y44" s="264" t="s">
        <v>28</v>
      </c>
      <c r="Z44" s="265" t="s">
        <v>28</v>
      </c>
    </row>
    <row r="45" spans="1:26" s="511" customFormat="1" ht="55.2" x14ac:dyDescent="0.3">
      <c r="A45" s="101">
        <v>41</v>
      </c>
      <c r="B45" s="103" t="s">
        <v>227</v>
      </c>
      <c r="C45" s="259" t="s">
        <v>51</v>
      </c>
      <c r="D45" s="256" t="s">
        <v>228</v>
      </c>
      <c r="E45" s="256" t="s">
        <v>229</v>
      </c>
      <c r="F45" s="256" t="s">
        <v>230</v>
      </c>
      <c r="G45" s="258" t="s">
        <v>348</v>
      </c>
      <c r="H45" s="258" t="s">
        <v>24</v>
      </c>
      <c r="I45" s="258" t="s">
        <v>25</v>
      </c>
      <c r="J45" s="259" t="s">
        <v>51</v>
      </c>
      <c r="K45" s="51" t="s">
        <v>349</v>
      </c>
      <c r="L45" s="260">
        <v>4000000</v>
      </c>
      <c r="M45" s="128">
        <f t="shared" si="1"/>
        <v>3400000</v>
      </c>
      <c r="N45" s="127" t="s">
        <v>344</v>
      </c>
      <c r="O45" s="261" t="s">
        <v>345</v>
      </c>
      <c r="P45" s="262"/>
      <c r="Q45" s="259"/>
      <c r="R45" s="259"/>
      <c r="S45" s="265"/>
      <c r="T45" s="258"/>
      <c r="U45" s="258"/>
      <c r="V45" s="258"/>
      <c r="W45" s="258"/>
      <c r="X45" s="198" t="s">
        <v>27</v>
      </c>
      <c r="Y45" s="264" t="s">
        <v>28</v>
      </c>
      <c r="Z45" s="265" t="s">
        <v>28</v>
      </c>
    </row>
    <row r="46" spans="1:26" s="511" customFormat="1" ht="55.2" x14ac:dyDescent="0.3">
      <c r="A46" s="101">
        <v>42</v>
      </c>
      <c r="B46" s="103" t="s">
        <v>227</v>
      </c>
      <c r="C46" s="259" t="s">
        <v>51</v>
      </c>
      <c r="D46" s="256" t="s">
        <v>228</v>
      </c>
      <c r="E46" s="256" t="s">
        <v>229</v>
      </c>
      <c r="F46" s="256" t="s">
        <v>230</v>
      </c>
      <c r="G46" s="258" t="s">
        <v>350</v>
      </c>
      <c r="H46" s="258" t="s">
        <v>24</v>
      </c>
      <c r="I46" s="258" t="s">
        <v>25</v>
      </c>
      <c r="J46" s="259" t="s">
        <v>51</v>
      </c>
      <c r="K46" s="51" t="s">
        <v>351</v>
      </c>
      <c r="L46" s="260">
        <v>8000000</v>
      </c>
      <c r="M46" s="128">
        <f t="shared" si="1"/>
        <v>6800000</v>
      </c>
      <c r="N46" s="127" t="s">
        <v>344</v>
      </c>
      <c r="O46" s="261" t="s">
        <v>345</v>
      </c>
      <c r="P46" s="262" t="s">
        <v>27</v>
      </c>
      <c r="Q46" s="259" t="s">
        <v>27</v>
      </c>
      <c r="R46" s="259" t="s">
        <v>27</v>
      </c>
      <c r="S46" s="265" t="s">
        <v>27</v>
      </c>
      <c r="T46" s="258"/>
      <c r="U46" s="258"/>
      <c r="V46" s="258"/>
      <c r="W46" s="258"/>
      <c r="X46" s="198"/>
      <c r="Y46" s="264" t="s">
        <v>28</v>
      </c>
      <c r="Z46" s="265" t="s">
        <v>28</v>
      </c>
    </row>
    <row r="47" spans="1:26" s="511" customFormat="1" ht="55.2" x14ac:dyDescent="0.3">
      <c r="A47" s="101">
        <v>43</v>
      </c>
      <c r="B47" s="103" t="s">
        <v>227</v>
      </c>
      <c r="C47" s="259" t="s">
        <v>51</v>
      </c>
      <c r="D47" s="256" t="s">
        <v>228</v>
      </c>
      <c r="E47" s="256" t="s">
        <v>229</v>
      </c>
      <c r="F47" s="256" t="s">
        <v>230</v>
      </c>
      <c r="G47" s="258" t="s">
        <v>352</v>
      </c>
      <c r="H47" s="258" t="s">
        <v>24</v>
      </c>
      <c r="I47" s="258" t="s">
        <v>25</v>
      </c>
      <c r="J47" s="259" t="s">
        <v>51</v>
      </c>
      <c r="K47" s="51" t="s">
        <v>353</v>
      </c>
      <c r="L47" s="260">
        <v>2000000</v>
      </c>
      <c r="M47" s="128">
        <f t="shared" si="1"/>
        <v>1700000</v>
      </c>
      <c r="N47" s="127" t="s">
        <v>344</v>
      </c>
      <c r="O47" s="261" t="s">
        <v>345</v>
      </c>
      <c r="P47" s="262"/>
      <c r="Q47" s="259"/>
      <c r="R47" s="259" t="s">
        <v>27</v>
      </c>
      <c r="S47" s="265"/>
      <c r="T47" s="258"/>
      <c r="U47" s="258"/>
      <c r="V47" s="258"/>
      <c r="W47" s="258"/>
      <c r="X47" s="198"/>
      <c r="Y47" s="264" t="s">
        <v>28</v>
      </c>
      <c r="Z47" s="265" t="s">
        <v>28</v>
      </c>
    </row>
    <row r="48" spans="1:26" s="511" customFormat="1" ht="55.8" thickBot="1" x14ac:dyDescent="0.35">
      <c r="A48" s="101">
        <v>44</v>
      </c>
      <c r="B48" s="152" t="s">
        <v>227</v>
      </c>
      <c r="C48" s="152" t="s">
        <v>51</v>
      </c>
      <c r="D48" s="218" t="s">
        <v>228</v>
      </c>
      <c r="E48" s="218" t="s">
        <v>229</v>
      </c>
      <c r="F48" s="218" t="s">
        <v>230</v>
      </c>
      <c r="G48" s="193" t="s">
        <v>354</v>
      </c>
      <c r="H48" s="193" t="s">
        <v>24</v>
      </c>
      <c r="I48" s="193" t="s">
        <v>25</v>
      </c>
      <c r="J48" s="152" t="s">
        <v>51</v>
      </c>
      <c r="K48" s="219" t="s">
        <v>355</v>
      </c>
      <c r="L48" s="158">
        <v>2500000</v>
      </c>
      <c r="M48" s="159">
        <f t="shared" si="1"/>
        <v>2125000</v>
      </c>
      <c r="N48" s="160" t="s">
        <v>344</v>
      </c>
      <c r="O48" s="162" t="s">
        <v>345</v>
      </c>
      <c r="P48" s="220"/>
      <c r="Q48" s="152"/>
      <c r="R48" s="152" t="s">
        <v>27</v>
      </c>
      <c r="S48" s="223"/>
      <c r="T48" s="193"/>
      <c r="U48" s="193"/>
      <c r="V48" s="193"/>
      <c r="W48" s="193"/>
      <c r="X48" s="222"/>
      <c r="Y48" s="151" t="s">
        <v>28</v>
      </c>
      <c r="Z48" s="223" t="s">
        <v>28</v>
      </c>
    </row>
    <row r="49" spans="1:26" s="497" customFormat="1" ht="69.599999999999994" thickBot="1" x14ac:dyDescent="0.35">
      <c r="A49" s="101">
        <v>45</v>
      </c>
      <c r="B49" s="71" t="s">
        <v>233</v>
      </c>
      <c r="C49" s="334" t="s">
        <v>234</v>
      </c>
      <c r="D49" s="335" t="s">
        <v>235</v>
      </c>
      <c r="E49" s="335" t="s">
        <v>236</v>
      </c>
      <c r="F49" s="335" t="s">
        <v>237</v>
      </c>
      <c r="G49" s="364" t="s">
        <v>238</v>
      </c>
      <c r="H49" s="365" t="s">
        <v>24</v>
      </c>
      <c r="I49" s="365" t="s">
        <v>25</v>
      </c>
      <c r="J49" s="365" t="s">
        <v>31</v>
      </c>
      <c r="K49" s="366" t="s">
        <v>239</v>
      </c>
      <c r="L49" s="367">
        <v>30000000</v>
      </c>
      <c r="M49" s="368">
        <f t="shared" si="1"/>
        <v>25500000</v>
      </c>
      <c r="N49" s="369"/>
      <c r="O49" s="336"/>
      <c r="P49" s="370"/>
      <c r="Q49" s="371"/>
      <c r="R49" s="371"/>
      <c r="S49" s="372"/>
      <c r="T49" s="365"/>
      <c r="U49" s="365" t="s">
        <v>27</v>
      </c>
      <c r="V49" s="365"/>
      <c r="W49" s="365" t="s">
        <v>27</v>
      </c>
      <c r="X49" s="365"/>
      <c r="Y49" s="373" t="s">
        <v>240</v>
      </c>
      <c r="Z49" s="372" t="s">
        <v>28</v>
      </c>
    </row>
    <row r="50" spans="1:26" s="497" customFormat="1" ht="55.2" x14ac:dyDescent="0.3">
      <c r="A50" s="101">
        <v>46</v>
      </c>
      <c r="B50" s="291" t="s">
        <v>251</v>
      </c>
      <c r="C50" s="291" t="s">
        <v>252</v>
      </c>
      <c r="D50" s="374" t="s">
        <v>253</v>
      </c>
      <c r="E50" s="374" t="s">
        <v>254</v>
      </c>
      <c r="F50" s="375" t="s">
        <v>255</v>
      </c>
      <c r="G50" s="376" t="s">
        <v>644</v>
      </c>
      <c r="H50" s="51" t="s">
        <v>241</v>
      </c>
      <c r="I50" s="51" t="s">
        <v>25</v>
      </c>
      <c r="J50" s="51" t="s">
        <v>25</v>
      </c>
      <c r="K50" s="377" t="s">
        <v>256</v>
      </c>
      <c r="L50" s="53">
        <v>2500000</v>
      </c>
      <c r="M50" s="311">
        <f t="shared" si="1"/>
        <v>2125000</v>
      </c>
      <c r="N50" s="54">
        <v>2023</v>
      </c>
      <c r="O50" s="55">
        <v>2025</v>
      </c>
      <c r="P50" s="294" t="s">
        <v>27</v>
      </c>
      <c r="Q50" s="295" t="s">
        <v>27</v>
      </c>
      <c r="R50" s="295" t="s">
        <v>27</v>
      </c>
      <c r="S50" s="378" t="s">
        <v>27</v>
      </c>
      <c r="T50" s="56"/>
      <c r="U50" s="379"/>
      <c r="V50" s="379"/>
      <c r="W50" s="379"/>
      <c r="X50" s="379"/>
      <c r="Y50" s="380" t="s">
        <v>257</v>
      </c>
      <c r="Z50" s="297" t="s">
        <v>28</v>
      </c>
    </row>
    <row r="51" spans="1:26" s="497" customFormat="1" ht="69" x14ac:dyDescent="0.3">
      <c r="A51" s="101">
        <v>47</v>
      </c>
      <c r="B51" s="52" t="s">
        <v>251</v>
      </c>
      <c r="C51" s="52" t="s">
        <v>252</v>
      </c>
      <c r="D51" s="115" t="s">
        <v>253</v>
      </c>
      <c r="E51" s="115" t="s">
        <v>254</v>
      </c>
      <c r="F51" s="116" t="s">
        <v>255</v>
      </c>
      <c r="G51" s="381" t="s">
        <v>645</v>
      </c>
      <c r="H51" s="293" t="s">
        <v>241</v>
      </c>
      <c r="I51" s="293" t="s">
        <v>25</v>
      </c>
      <c r="J51" s="293" t="s">
        <v>25</v>
      </c>
      <c r="K51" s="117" t="s">
        <v>258</v>
      </c>
      <c r="L51" s="119">
        <v>3500000</v>
      </c>
      <c r="M51" s="120">
        <f t="shared" si="1"/>
        <v>2975000</v>
      </c>
      <c r="N51" s="124">
        <v>2023</v>
      </c>
      <c r="O51" s="143">
        <v>2025</v>
      </c>
      <c r="P51" s="382" t="s">
        <v>27</v>
      </c>
      <c r="Q51" s="383" t="s">
        <v>27</v>
      </c>
      <c r="R51" s="383" t="s">
        <v>27</v>
      </c>
      <c r="S51" s="125" t="s">
        <v>27</v>
      </c>
      <c r="T51" s="139"/>
      <c r="U51" s="384"/>
      <c r="V51" s="384"/>
      <c r="W51" s="384"/>
      <c r="X51" s="384"/>
      <c r="Y51" s="385" t="s">
        <v>257</v>
      </c>
      <c r="Z51" s="386" t="s">
        <v>28</v>
      </c>
    </row>
    <row r="52" spans="1:26" s="497" customFormat="1" ht="55.8" thickBot="1" x14ac:dyDescent="0.35">
      <c r="A52" s="101">
        <v>48</v>
      </c>
      <c r="B52" s="300" t="s">
        <v>251</v>
      </c>
      <c r="C52" s="300" t="s">
        <v>252</v>
      </c>
      <c r="D52" s="387" t="s">
        <v>253</v>
      </c>
      <c r="E52" s="387" t="s">
        <v>254</v>
      </c>
      <c r="F52" s="388" t="s">
        <v>255</v>
      </c>
      <c r="G52" s="389" t="s">
        <v>259</v>
      </c>
      <c r="H52" s="219" t="s">
        <v>241</v>
      </c>
      <c r="I52" s="219" t="s">
        <v>25</v>
      </c>
      <c r="J52" s="219" t="s">
        <v>25</v>
      </c>
      <c r="K52" s="389" t="s">
        <v>260</v>
      </c>
      <c r="L52" s="390">
        <v>2800000</v>
      </c>
      <c r="M52" s="274">
        <f t="shared" si="1"/>
        <v>2380000</v>
      </c>
      <c r="N52" s="391">
        <v>2023</v>
      </c>
      <c r="O52" s="392">
        <v>2025</v>
      </c>
      <c r="P52" s="393"/>
      <c r="Q52" s="394"/>
      <c r="R52" s="394"/>
      <c r="S52" s="395"/>
      <c r="T52" s="396" t="s">
        <v>27</v>
      </c>
      <c r="U52" s="397"/>
      <c r="V52" s="397"/>
      <c r="W52" s="397"/>
      <c r="X52" s="397"/>
      <c r="Y52" s="398" t="s">
        <v>257</v>
      </c>
      <c r="Z52" s="399" t="s">
        <v>28</v>
      </c>
    </row>
    <row r="53" spans="1:26" s="497" customFormat="1" ht="69.599999999999994" thickBot="1" x14ac:dyDescent="0.35">
      <c r="A53" s="101">
        <v>49</v>
      </c>
      <c r="B53" s="400" t="s">
        <v>261</v>
      </c>
      <c r="C53" s="401" t="s">
        <v>262</v>
      </c>
      <c r="D53" s="402" t="s">
        <v>263</v>
      </c>
      <c r="E53" s="402" t="s">
        <v>264</v>
      </c>
      <c r="F53" s="402" t="s">
        <v>265</v>
      </c>
      <c r="G53" s="403" t="s">
        <v>266</v>
      </c>
      <c r="H53" s="403" t="s">
        <v>24</v>
      </c>
      <c r="I53" s="403" t="s">
        <v>25</v>
      </c>
      <c r="J53" s="401" t="s">
        <v>25</v>
      </c>
      <c r="K53" s="404" t="s">
        <v>267</v>
      </c>
      <c r="L53" s="301">
        <v>3000000</v>
      </c>
      <c r="M53" s="274">
        <v>2550000</v>
      </c>
      <c r="N53" s="391">
        <v>2023</v>
      </c>
      <c r="O53" s="392">
        <v>2027</v>
      </c>
      <c r="P53" s="405" t="s">
        <v>27</v>
      </c>
      <c r="Q53" s="406" t="s">
        <v>27</v>
      </c>
      <c r="R53" s="406" t="s">
        <v>27</v>
      </c>
      <c r="S53" s="407" t="s">
        <v>27</v>
      </c>
      <c r="T53" s="408"/>
      <c r="U53" s="408"/>
      <c r="V53" s="408"/>
      <c r="W53" s="408"/>
      <c r="X53" s="408"/>
      <c r="Y53" s="400" t="s">
        <v>123</v>
      </c>
      <c r="Z53" s="409" t="s">
        <v>124</v>
      </c>
    </row>
    <row r="54" spans="1:26" s="629" customFormat="1" ht="152.4" thickBot="1" x14ac:dyDescent="0.35">
      <c r="A54" s="101">
        <v>50</v>
      </c>
      <c r="B54" s="306" t="s">
        <v>652</v>
      </c>
      <c r="C54" s="299" t="s">
        <v>523</v>
      </c>
      <c r="D54" s="434">
        <v>44553315</v>
      </c>
      <c r="E54" s="434">
        <v>102517347</v>
      </c>
      <c r="F54" s="435">
        <v>600085660</v>
      </c>
      <c r="G54" s="436" t="s">
        <v>653</v>
      </c>
      <c r="H54" s="305" t="s">
        <v>268</v>
      </c>
      <c r="I54" s="269" t="s">
        <v>25</v>
      </c>
      <c r="J54" s="269" t="s">
        <v>25</v>
      </c>
      <c r="K54" s="436" t="s">
        <v>654</v>
      </c>
      <c r="L54" s="301">
        <v>120000000</v>
      </c>
      <c r="M54" s="628">
        <f t="shared" ref="M54:M77" si="2">L54/100*85</f>
        <v>102000000</v>
      </c>
      <c r="N54" s="302">
        <v>2024</v>
      </c>
      <c r="O54" s="438">
        <v>2027</v>
      </c>
      <c r="P54" s="302" t="s">
        <v>27</v>
      </c>
      <c r="Q54" s="304" t="s">
        <v>27</v>
      </c>
      <c r="R54" s="304" t="s">
        <v>27</v>
      </c>
      <c r="S54" s="438" t="s">
        <v>27</v>
      </c>
      <c r="T54" s="305"/>
      <c r="U54" s="439" t="s">
        <v>27</v>
      </c>
      <c r="V54" s="301" t="s">
        <v>27</v>
      </c>
      <c r="W54" s="301" t="s">
        <v>27</v>
      </c>
      <c r="X54" s="439" t="s">
        <v>27</v>
      </c>
      <c r="Y54" s="524" t="s">
        <v>655</v>
      </c>
      <c r="Z54" s="307" t="s">
        <v>28</v>
      </c>
    </row>
    <row r="55" spans="1:26" s="629" customFormat="1" ht="124.8" thickBot="1" x14ac:dyDescent="0.35">
      <c r="A55" s="101">
        <v>51</v>
      </c>
      <c r="B55" s="306" t="s">
        <v>652</v>
      </c>
      <c r="C55" s="299" t="s">
        <v>523</v>
      </c>
      <c r="D55" s="434">
        <v>44553315</v>
      </c>
      <c r="E55" s="434">
        <v>102517347</v>
      </c>
      <c r="F55" s="435">
        <v>600085660</v>
      </c>
      <c r="G55" s="436" t="s">
        <v>656</v>
      </c>
      <c r="H55" s="305" t="s">
        <v>268</v>
      </c>
      <c r="I55" s="269" t="s">
        <v>25</v>
      </c>
      <c r="J55" s="269" t="s">
        <v>25</v>
      </c>
      <c r="K55" s="436" t="s">
        <v>657</v>
      </c>
      <c r="L55" s="301">
        <v>15000000</v>
      </c>
      <c r="M55" s="628">
        <f t="shared" si="2"/>
        <v>12750000</v>
      </c>
      <c r="N55" s="302">
        <v>2024</v>
      </c>
      <c r="O55" s="438">
        <v>2027</v>
      </c>
      <c r="P55" s="302"/>
      <c r="Q55" s="304" t="s">
        <v>27</v>
      </c>
      <c r="R55" s="304" t="s">
        <v>27</v>
      </c>
      <c r="S55" s="438" t="s">
        <v>27</v>
      </c>
      <c r="T55" s="305"/>
      <c r="U55" s="439"/>
      <c r="V55" s="439" t="s">
        <v>27</v>
      </c>
      <c r="W55" s="439"/>
      <c r="X55" s="439"/>
      <c r="Y55" s="524" t="s">
        <v>658</v>
      </c>
      <c r="Z55" s="307" t="s">
        <v>28</v>
      </c>
    </row>
    <row r="56" spans="1:26" s="629" customFormat="1" ht="97.2" thickBot="1" x14ac:dyDescent="0.35">
      <c r="A56" s="101">
        <v>52</v>
      </c>
      <c r="B56" s="306" t="s">
        <v>652</v>
      </c>
      <c r="C56" s="299" t="s">
        <v>523</v>
      </c>
      <c r="D56" s="434">
        <v>44553315</v>
      </c>
      <c r="E56" s="434">
        <v>102517347</v>
      </c>
      <c r="F56" s="435">
        <v>600085660</v>
      </c>
      <c r="G56" s="436" t="s">
        <v>659</v>
      </c>
      <c r="H56" s="305" t="s">
        <v>268</v>
      </c>
      <c r="I56" s="269" t="s">
        <v>25</v>
      </c>
      <c r="J56" s="269" t="s">
        <v>25</v>
      </c>
      <c r="K56" s="436" t="s">
        <v>660</v>
      </c>
      <c r="L56" s="301">
        <v>15000001</v>
      </c>
      <c r="M56" s="628">
        <f t="shared" si="2"/>
        <v>12750000.850000001</v>
      </c>
      <c r="N56" s="302">
        <v>2024</v>
      </c>
      <c r="O56" s="438">
        <v>2027</v>
      </c>
      <c r="P56" s="302" t="s">
        <v>27</v>
      </c>
      <c r="Q56" s="304" t="s">
        <v>27</v>
      </c>
      <c r="R56" s="304"/>
      <c r="S56" s="438" t="s">
        <v>27</v>
      </c>
      <c r="T56" s="305"/>
      <c r="U56" s="439"/>
      <c r="V56" s="439" t="s">
        <v>27</v>
      </c>
      <c r="W56" s="439"/>
      <c r="X56" s="439" t="s">
        <v>27</v>
      </c>
      <c r="Y56" s="524" t="s">
        <v>658</v>
      </c>
      <c r="Z56" s="307" t="s">
        <v>28</v>
      </c>
    </row>
    <row r="57" spans="1:26" s="629" customFormat="1" ht="111" thickBot="1" x14ac:dyDescent="0.35">
      <c r="A57" s="101">
        <v>53</v>
      </c>
      <c r="B57" s="99" t="s">
        <v>661</v>
      </c>
      <c r="C57" s="93" t="s">
        <v>523</v>
      </c>
      <c r="D57" s="525">
        <v>44555482</v>
      </c>
      <c r="E57" s="525">
        <v>102517380</v>
      </c>
      <c r="F57" s="526">
        <v>600085716</v>
      </c>
      <c r="G57" s="441" t="s">
        <v>596</v>
      </c>
      <c r="H57" s="437" t="s">
        <v>268</v>
      </c>
      <c r="I57" s="96" t="s">
        <v>25</v>
      </c>
      <c r="J57" s="96" t="s">
        <v>25</v>
      </c>
      <c r="K57" s="441" t="s">
        <v>662</v>
      </c>
      <c r="L57" s="97">
        <v>25000000</v>
      </c>
      <c r="M57" s="490">
        <f t="shared" si="2"/>
        <v>21250000</v>
      </c>
      <c r="N57" s="99">
        <v>2023</v>
      </c>
      <c r="O57" s="630">
        <v>2024</v>
      </c>
      <c r="P57" s="100" t="s">
        <v>27</v>
      </c>
      <c r="Q57" s="94"/>
      <c r="R57" s="94"/>
      <c r="S57" s="527" t="s">
        <v>27</v>
      </c>
      <c r="T57" s="437"/>
      <c r="U57" s="528"/>
      <c r="V57" s="528"/>
      <c r="W57" s="528"/>
      <c r="X57" s="528" t="s">
        <v>27</v>
      </c>
      <c r="Y57" s="574" t="s">
        <v>722</v>
      </c>
      <c r="Z57" s="466" t="s">
        <v>535</v>
      </c>
    </row>
    <row r="58" spans="1:26" s="629" customFormat="1" ht="83.4" thickBot="1" x14ac:dyDescent="0.35">
      <c r="A58" s="101">
        <v>54</v>
      </c>
      <c r="B58" s="99" t="s">
        <v>661</v>
      </c>
      <c r="C58" s="93" t="s">
        <v>523</v>
      </c>
      <c r="D58" s="525">
        <v>44555482</v>
      </c>
      <c r="E58" s="525">
        <v>102517380</v>
      </c>
      <c r="F58" s="526">
        <v>600085716</v>
      </c>
      <c r="G58" s="441" t="s">
        <v>663</v>
      </c>
      <c r="H58" s="437" t="s">
        <v>268</v>
      </c>
      <c r="I58" s="96" t="s">
        <v>25</v>
      </c>
      <c r="J58" s="96" t="s">
        <v>25</v>
      </c>
      <c r="K58" s="631" t="s">
        <v>664</v>
      </c>
      <c r="L58" s="632">
        <v>5000000</v>
      </c>
      <c r="M58" s="633">
        <v>4250000</v>
      </c>
      <c r="N58" s="99" t="s">
        <v>563</v>
      </c>
      <c r="O58" s="527" t="s">
        <v>563</v>
      </c>
      <c r="P58" s="634"/>
      <c r="Q58" s="569" t="s">
        <v>27</v>
      </c>
      <c r="R58" s="569" t="s">
        <v>27</v>
      </c>
      <c r="S58" s="570"/>
      <c r="T58" s="571"/>
      <c r="U58" s="572"/>
      <c r="V58" s="572"/>
      <c r="W58" s="572"/>
      <c r="X58" s="572"/>
      <c r="Y58" s="635" t="s">
        <v>28</v>
      </c>
      <c r="Z58" s="573" t="s">
        <v>28</v>
      </c>
    </row>
    <row r="59" spans="1:26" s="629" customFormat="1" ht="83.4" thickBot="1" x14ac:dyDescent="0.35">
      <c r="A59" s="101">
        <v>55</v>
      </c>
      <c r="B59" s="99" t="s">
        <v>661</v>
      </c>
      <c r="C59" s="93" t="s">
        <v>523</v>
      </c>
      <c r="D59" s="525">
        <v>44555482</v>
      </c>
      <c r="E59" s="525">
        <v>102517380</v>
      </c>
      <c r="F59" s="526">
        <v>600085716</v>
      </c>
      <c r="G59" s="441" t="s">
        <v>665</v>
      </c>
      <c r="H59" s="437" t="s">
        <v>268</v>
      </c>
      <c r="I59" s="96" t="s">
        <v>25</v>
      </c>
      <c r="J59" s="96" t="s">
        <v>25</v>
      </c>
      <c r="K59" s="631" t="s">
        <v>666</v>
      </c>
      <c r="L59" s="632">
        <v>5000000</v>
      </c>
      <c r="M59" s="633">
        <v>4250000</v>
      </c>
      <c r="N59" s="99" t="s">
        <v>563</v>
      </c>
      <c r="O59" s="527" t="s">
        <v>563</v>
      </c>
      <c r="P59" s="634"/>
      <c r="Q59" s="569" t="s">
        <v>27</v>
      </c>
      <c r="R59" s="569"/>
      <c r="S59" s="570"/>
      <c r="T59" s="571"/>
      <c r="U59" s="572"/>
      <c r="V59" s="572"/>
      <c r="W59" s="572"/>
      <c r="X59" s="572"/>
      <c r="Y59" s="635" t="s">
        <v>28</v>
      </c>
      <c r="Z59" s="573" t="s">
        <v>28</v>
      </c>
    </row>
    <row r="60" spans="1:26" s="629" customFormat="1" ht="83.4" thickBot="1" x14ac:dyDescent="0.35">
      <c r="A60" s="101">
        <v>56</v>
      </c>
      <c r="B60" s="99" t="s">
        <v>661</v>
      </c>
      <c r="C60" s="93" t="s">
        <v>523</v>
      </c>
      <c r="D60" s="525">
        <v>44555482</v>
      </c>
      <c r="E60" s="525">
        <v>102517380</v>
      </c>
      <c r="F60" s="526">
        <v>600085716</v>
      </c>
      <c r="G60" s="293" t="s">
        <v>580</v>
      </c>
      <c r="H60" s="437" t="s">
        <v>268</v>
      </c>
      <c r="I60" s="96" t="s">
        <v>25</v>
      </c>
      <c r="J60" s="96" t="s">
        <v>25</v>
      </c>
      <c r="K60" s="631" t="s">
        <v>581</v>
      </c>
      <c r="L60" s="632">
        <v>10000000</v>
      </c>
      <c r="M60" s="633">
        <v>8500000</v>
      </c>
      <c r="N60" s="99" t="s">
        <v>563</v>
      </c>
      <c r="O60" s="527" t="s">
        <v>563</v>
      </c>
      <c r="P60" s="634"/>
      <c r="Q60" s="569" t="s">
        <v>27</v>
      </c>
      <c r="R60" s="569" t="s">
        <v>27</v>
      </c>
      <c r="S60" s="570" t="s">
        <v>27</v>
      </c>
      <c r="T60" s="571"/>
      <c r="U60" s="572"/>
      <c r="V60" s="572"/>
      <c r="W60" s="572"/>
      <c r="X60" s="572"/>
      <c r="Y60" s="635" t="s">
        <v>28</v>
      </c>
      <c r="Z60" s="573" t="s">
        <v>28</v>
      </c>
    </row>
    <row r="61" spans="1:26" s="201" customFormat="1" ht="82.8" x14ac:dyDescent="0.3">
      <c r="A61" s="101">
        <v>57</v>
      </c>
      <c r="B61" s="279" t="s">
        <v>667</v>
      </c>
      <c r="C61" s="271" t="s">
        <v>523</v>
      </c>
      <c r="D61" s="411">
        <v>70839379</v>
      </c>
      <c r="E61" s="411">
        <v>102517177</v>
      </c>
      <c r="F61" s="440">
        <v>600085678</v>
      </c>
      <c r="G61" s="429" t="s">
        <v>668</v>
      </c>
      <c r="H61" s="278" t="s">
        <v>268</v>
      </c>
      <c r="I61" s="211" t="s">
        <v>25</v>
      </c>
      <c r="J61" s="211" t="s">
        <v>25</v>
      </c>
      <c r="K61" s="429" t="s">
        <v>669</v>
      </c>
      <c r="L61" s="312">
        <v>5000000</v>
      </c>
      <c r="M61" s="313">
        <f t="shared" si="2"/>
        <v>4250000</v>
      </c>
      <c r="N61" s="275">
        <v>2023</v>
      </c>
      <c r="O61" s="442">
        <v>2024</v>
      </c>
      <c r="P61" s="275"/>
      <c r="Q61" s="277"/>
      <c r="R61" s="277"/>
      <c r="S61" s="442"/>
      <c r="T61" s="278"/>
      <c r="U61" s="443"/>
      <c r="V61" s="443"/>
      <c r="W61" s="443"/>
      <c r="X61" s="443"/>
      <c r="Y61" s="415" t="s">
        <v>670</v>
      </c>
      <c r="Z61" s="280" t="s">
        <v>670</v>
      </c>
    </row>
    <row r="62" spans="1:26" s="629" customFormat="1" ht="82.8" x14ac:dyDescent="0.3">
      <c r="A62" s="101">
        <v>58</v>
      </c>
      <c r="B62" s="114" t="s">
        <v>667</v>
      </c>
      <c r="C62" s="52" t="s">
        <v>523</v>
      </c>
      <c r="D62" s="115">
        <v>70839379</v>
      </c>
      <c r="E62" s="115">
        <v>102517177</v>
      </c>
      <c r="F62" s="116">
        <v>600085678</v>
      </c>
      <c r="G62" s="117" t="s">
        <v>671</v>
      </c>
      <c r="H62" s="139" t="s">
        <v>268</v>
      </c>
      <c r="I62" s="293" t="s">
        <v>25</v>
      </c>
      <c r="J62" s="293" t="s">
        <v>25</v>
      </c>
      <c r="K62" s="117" t="s">
        <v>672</v>
      </c>
      <c r="L62" s="119">
        <v>1250000</v>
      </c>
      <c r="M62" s="120">
        <f t="shared" si="2"/>
        <v>1062500</v>
      </c>
      <c r="N62" s="124">
        <v>2022</v>
      </c>
      <c r="O62" s="125">
        <v>2027</v>
      </c>
      <c r="P62" s="124" t="s">
        <v>27</v>
      </c>
      <c r="Q62" s="383" t="s">
        <v>27</v>
      </c>
      <c r="R62" s="383" t="s">
        <v>27</v>
      </c>
      <c r="S62" s="125"/>
      <c r="T62" s="139"/>
      <c r="U62" s="384"/>
      <c r="V62" s="384" t="s">
        <v>27</v>
      </c>
      <c r="W62" s="384"/>
      <c r="X62" s="384"/>
      <c r="Y62" s="385" t="s">
        <v>673</v>
      </c>
      <c r="Z62" s="386" t="s">
        <v>535</v>
      </c>
    </row>
    <row r="63" spans="1:26" s="629" customFormat="1" ht="111" thickBot="1" x14ac:dyDescent="0.35">
      <c r="A63" s="101">
        <v>59</v>
      </c>
      <c r="B63" s="296" t="s">
        <v>667</v>
      </c>
      <c r="C63" s="291" t="s">
        <v>523</v>
      </c>
      <c r="D63" s="374">
        <v>70839379</v>
      </c>
      <c r="E63" s="374">
        <v>102517177</v>
      </c>
      <c r="F63" s="375">
        <v>600085678</v>
      </c>
      <c r="G63" s="377" t="s">
        <v>674</v>
      </c>
      <c r="H63" s="56" t="s">
        <v>268</v>
      </c>
      <c r="I63" s="51" t="s">
        <v>25</v>
      </c>
      <c r="J63" s="51" t="s">
        <v>25</v>
      </c>
      <c r="K63" s="377" t="s">
        <v>549</v>
      </c>
      <c r="L63" s="53">
        <v>16000000</v>
      </c>
      <c r="M63" s="311">
        <f t="shared" si="2"/>
        <v>13600000</v>
      </c>
      <c r="N63" s="296">
        <v>2023</v>
      </c>
      <c r="O63" s="636">
        <v>2024</v>
      </c>
      <c r="P63" s="54" t="s">
        <v>27</v>
      </c>
      <c r="Q63" s="295"/>
      <c r="R63" s="295"/>
      <c r="S63" s="378" t="s">
        <v>27</v>
      </c>
      <c r="T63" s="56"/>
      <c r="U63" s="379"/>
      <c r="V63" s="379"/>
      <c r="W63" s="379"/>
      <c r="X63" s="379" t="s">
        <v>27</v>
      </c>
      <c r="Y63" s="380" t="s">
        <v>723</v>
      </c>
      <c r="Z63" s="297" t="s">
        <v>535</v>
      </c>
    </row>
    <row r="64" spans="1:26" s="201" customFormat="1" ht="83.4" thickBot="1" x14ac:dyDescent="0.35">
      <c r="A64" s="101">
        <v>60</v>
      </c>
      <c r="B64" s="430" t="s">
        <v>667</v>
      </c>
      <c r="C64" s="300" t="s">
        <v>523</v>
      </c>
      <c r="D64" s="387">
        <v>70839379</v>
      </c>
      <c r="E64" s="387">
        <v>102517177</v>
      </c>
      <c r="F64" s="388">
        <v>600085678</v>
      </c>
      <c r="G64" s="389" t="s">
        <v>675</v>
      </c>
      <c r="H64" s="529" t="s">
        <v>268</v>
      </c>
      <c r="I64" s="219" t="s">
        <v>25</v>
      </c>
      <c r="J64" s="219" t="s">
        <v>25</v>
      </c>
      <c r="K64" s="389" t="s">
        <v>676</v>
      </c>
      <c r="L64" s="530">
        <v>90000000</v>
      </c>
      <c r="M64" s="424">
        <f t="shared" si="2"/>
        <v>76500000</v>
      </c>
      <c r="N64" s="391">
        <v>2022</v>
      </c>
      <c r="O64" s="395">
        <v>2024</v>
      </c>
      <c r="P64" s="391"/>
      <c r="Q64" s="394"/>
      <c r="R64" s="394"/>
      <c r="S64" s="395"/>
      <c r="T64" s="396"/>
      <c r="U64" s="397"/>
      <c r="V64" s="397"/>
      <c r="W64" s="397" t="s">
        <v>27</v>
      </c>
      <c r="X64" s="397"/>
      <c r="Y64" s="398" t="s">
        <v>673</v>
      </c>
      <c r="Z64" s="399" t="s">
        <v>366</v>
      </c>
    </row>
    <row r="65" spans="1:26" s="201" customFormat="1" ht="179.4" x14ac:dyDescent="0.3">
      <c r="A65" s="101">
        <v>61</v>
      </c>
      <c r="B65" s="279" t="s">
        <v>356</v>
      </c>
      <c r="C65" s="271" t="s">
        <v>523</v>
      </c>
      <c r="D65" s="411">
        <v>44226233</v>
      </c>
      <c r="E65" s="411">
        <v>44226233</v>
      </c>
      <c r="F65" s="440">
        <v>600085627</v>
      </c>
      <c r="G65" s="429" t="s">
        <v>677</v>
      </c>
      <c r="H65" s="278" t="s">
        <v>268</v>
      </c>
      <c r="I65" s="452" t="s">
        <v>25</v>
      </c>
      <c r="J65" s="211" t="s">
        <v>25</v>
      </c>
      <c r="K65" s="429" t="s">
        <v>678</v>
      </c>
      <c r="L65" s="312">
        <v>40000000</v>
      </c>
      <c r="M65" s="531">
        <f t="shared" si="2"/>
        <v>34000000</v>
      </c>
      <c r="N65" s="276">
        <v>2024</v>
      </c>
      <c r="O65" s="442">
        <v>2027</v>
      </c>
      <c r="P65" s="275" t="s">
        <v>27</v>
      </c>
      <c r="Q65" s="277" t="s">
        <v>27</v>
      </c>
      <c r="R65" s="277" t="s">
        <v>27</v>
      </c>
      <c r="S65" s="442" t="s">
        <v>27</v>
      </c>
      <c r="T65" s="278"/>
      <c r="U65" s="443"/>
      <c r="V65" s="443"/>
      <c r="W65" s="443"/>
      <c r="X65" s="443" t="s">
        <v>27</v>
      </c>
      <c r="Y65" s="415" t="s">
        <v>28</v>
      </c>
      <c r="Z65" s="280" t="s">
        <v>28</v>
      </c>
    </row>
    <row r="66" spans="1:26" s="629" customFormat="1" ht="165.6" x14ac:dyDescent="0.3">
      <c r="A66" s="101">
        <v>62</v>
      </c>
      <c r="B66" s="114" t="s">
        <v>356</v>
      </c>
      <c r="C66" s="52" t="s">
        <v>523</v>
      </c>
      <c r="D66" s="115">
        <v>44226233</v>
      </c>
      <c r="E66" s="115">
        <v>44226233</v>
      </c>
      <c r="F66" s="116">
        <v>600085627</v>
      </c>
      <c r="G66" s="117" t="s">
        <v>679</v>
      </c>
      <c r="H66" s="139" t="s">
        <v>268</v>
      </c>
      <c r="I66" s="455" t="s">
        <v>25</v>
      </c>
      <c r="J66" s="293" t="s">
        <v>25</v>
      </c>
      <c r="K66" s="117" t="s">
        <v>680</v>
      </c>
      <c r="L66" s="119">
        <v>15000000</v>
      </c>
      <c r="M66" s="110">
        <f t="shared" si="2"/>
        <v>12750000</v>
      </c>
      <c r="N66" s="382" t="s">
        <v>563</v>
      </c>
      <c r="O66" s="125" t="s">
        <v>563</v>
      </c>
      <c r="P66" s="124"/>
      <c r="Q66" s="383" t="s">
        <v>27</v>
      </c>
      <c r="R66" s="383"/>
      <c r="S66" s="125" t="s">
        <v>27</v>
      </c>
      <c r="T66" s="139"/>
      <c r="U66" s="384"/>
      <c r="V66" s="384"/>
      <c r="W66" s="384"/>
      <c r="X66" s="384" t="s">
        <v>27</v>
      </c>
      <c r="Y66" s="385" t="s">
        <v>28</v>
      </c>
      <c r="Z66" s="386" t="s">
        <v>535</v>
      </c>
    </row>
    <row r="67" spans="1:26" s="629" customFormat="1" ht="124.2" x14ac:dyDescent="0.3">
      <c r="A67" s="101">
        <v>63</v>
      </c>
      <c r="B67" s="114" t="s">
        <v>356</v>
      </c>
      <c r="C67" s="52" t="s">
        <v>523</v>
      </c>
      <c r="D67" s="115">
        <v>44226233</v>
      </c>
      <c r="E67" s="115">
        <v>44226233</v>
      </c>
      <c r="F67" s="116">
        <v>600085627</v>
      </c>
      <c r="G67" s="117" t="s">
        <v>681</v>
      </c>
      <c r="H67" s="139" t="s">
        <v>268</v>
      </c>
      <c r="I67" s="455" t="s">
        <v>25</v>
      </c>
      <c r="J67" s="293" t="s">
        <v>25</v>
      </c>
      <c r="K67" s="117" t="s">
        <v>682</v>
      </c>
      <c r="L67" s="119">
        <v>15000000</v>
      </c>
      <c r="M67" s="110">
        <f t="shared" si="2"/>
        <v>12750000</v>
      </c>
      <c r="N67" s="382" t="s">
        <v>563</v>
      </c>
      <c r="O67" s="125" t="s">
        <v>563</v>
      </c>
      <c r="P67" s="124"/>
      <c r="Q67" s="383" t="s">
        <v>27</v>
      </c>
      <c r="R67" s="383"/>
      <c r="S67" s="125" t="s">
        <v>27</v>
      </c>
      <c r="T67" s="139"/>
      <c r="U67" s="384"/>
      <c r="V67" s="384"/>
      <c r="W67" s="384"/>
      <c r="X67" s="384" t="s">
        <v>27</v>
      </c>
      <c r="Y67" s="385" t="s">
        <v>28</v>
      </c>
      <c r="Z67" s="386" t="s">
        <v>535</v>
      </c>
    </row>
    <row r="68" spans="1:26" s="201" customFormat="1" ht="138.6" thickBot="1" x14ac:dyDescent="0.35">
      <c r="A68" s="101">
        <v>64</v>
      </c>
      <c r="B68" s="417" t="s">
        <v>356</v>
      </c>
      <c r="C68" s="418" t="s">
        <v>523</v>
      </c>
      <c r="D68" s="419">
        <v>44226233</v>
      </c>
      <c r="E68" s="419">
        <v>44226233</v>
      </c>
      <c r="F68" s="532">
        <v>600085627</v>
      </c>
      <c r="G68" s="446" t="s">
        <v>683</v>
      </c>
      <c r="H68" s="529" t="s">
        <v>268</v>
      </c>
      <c r="I68" s="533" t="s">
        <v>25</v>
      </c>
      <c r="J68" s="316" t="s">
        <v>25</v>
      </c>
      <c r="K68" s="446" t="s">
        <v>684</v>
      </c>
      <c r="L68" s="530">
        <v>2000000</v>
      </c>
      <c r="M68" s="534">
        <f t="shared" si="2"/>
        <v>1700000</v>
      </c>
      <c r="N68" s="535">
        <v>2024</v>
      </c>
      <c r="O68" s="122">
        <v>2027</v>
      </c>
      <c r="P68" s="121"/>
      <c r="Q68" s="536" t="s">
        <v>27</v>
      </c>
      <c r="R68" s="536"/>
      <c r="S68" s="122" t="s">
        <v>27</v>
      </c>
      <c r="T68" s="529"/>
      <c r="U68" s="537"/>
      <c r="V68" s="537"/>
      <c r="W68" s="537"/>
      <c r="X68" s="537" t="s">
        <v>27</v>
      </c>
      <c r="Y68" s="426" t="s">
        <v>28</v>
      </c>
      <c r="Z68" s="425" t="s">
        <v>28</v>
      </c>
    </row>
    <row r="69" spans="1:26" s="201" customFormat="1" ht="96.6" x14ac:dyDescent="0.3">
      <c r="A69" s="101">
        <v>65</v>
      </c>
      <c r="B69" s="279" t="s">
        <v>685</v>
      </c>
      <c r="C69" s="271" t="s">
        <v>523</v>
      </c>
      <c r="D69" s="411">
        <v>44553331</v>
      </c>
      <c r="E69" s="411">
        <v>102517282</v>
      </c>
      <c r="F69" s="440">
        <v>600085520</v>
      </c>
      <c r="G69" s="452" t="s">
        <v>686</v>
      </c>
      <c r="H69" s="443" t="s">
        <v>268</v>
      </c>
      <c r="I69" s="211" t="s">
        <v>25</v>
      </c>
      <c r="J69" s="429" t="s">
        <v>25</v>
      </c>
      <c r="K69" s="413" t="s">
        <v>687</v>
      </c>
      <c r="L69" s="312">
        <v>5000000</v>
      </c>
      <c r="M69" s="313">
        <f t="shared" si="2"/>
        <v>4250000</v>
      </c>
      <c r="N69" s="275">
        <v>2024</v>
      </c>
      <c r="O69" s="213">
        <v>2026</v>
      </c>
      <c r="P69" s="276"/>
      <c r="Q69" s="277"/>
      <c r="R69" s="277"/>
      <c r="S69" s="213"/>
      <c r="T69" s="538"/>
      <c r="U69" s="539"/>
      <c r="V69" s="539" t="s">
        <v>27</v>
      </c>
      <c r="W69" s="539"/>
      <c r="X69" s="539"/>
      <c r="Y69" s="279" t="s">
        <v>28</v>
      </c>
      <c r="Z69" s="280" t="s">
        <v>28</v>
      </c>
    </row>
    <row r="70" spans="1:26" s="201" customFormat="1" ht="96.6" x14ac:dyDescent="0.3">
      <c r="A70" s="101">
        <v>66</v>
      </c>
      <c r="B70" s="114" t="s">
        <v>685</v>
      </c>
      <c r="C70" s="52" t="s">
        <v>523</v>
      </c>
      <c r="D70" s="115">
        <v>44553331</v>
      </c>
      <c r="E70" s="115">
        <v>102517282</v>
      </c>
      <c r="F70" s="116">
        <v>600085520</v>
      </c>
      <c r="G70" s="455" t="s">
        <v>688</v>
      </c>
      <c r="H70" s="384" t="s">
        <v>268</v>
      </c>
      <c r="I70" s="293" t="s">
        <v>25</v>
      </c>
      <c r="J70" s="117" t="s">
        <v>25</v>
      </c>
      <c r="K70" s="118" t="s">
        <v>689</v>
      </c>
      <c r="L70" s="119">
        <v>10000000</v>
      </c>
      <c r="M70" s="120">
        <f t="shared" si="2"/>
        <v>8500000</v>
      </c>
      <c r="N70" s="124">
        <v>2022</v>
      </c>
      <c r="O70" s="143">
        <v>2024</v>
      </c>
      <c r="P70" s="382"/>
      <c r="Q70" s="383"/>
      <c r="R70" s="383"/>
      <c r="S70" s="143"/>
      <c r="T70" s="140"/>
      <c r="U70" s="141"/>
      <c r="V70" s="141"/>
      <c r="W70" s="141"/>
      <c r="X70" s="141"/>
      <c r="Y70" s="114" t="s">
        <v>690</v>
      </c>
      <c r="Z70" s="386" t="s">
        <v>28</v>
      </c>
    </row>
    <row r="71" spans="1:26" s="201" customFormat="1" ht="97.2" thickBot="1" x14ac:dyDescent="0.35">
      <c r="A71" s="101">
        <v>67</v>
      </c>
      <c r="B71" s="430" t="s">
        <v>685</v>
      </c>
      <c r="C71" s="300" t="s">
        <v>523</v>
      </c>
      <c r="D71" s="387">
        <v>44553331</v>
      </c>
      <c r="E71" s="387">
        <v>102517282</v>
      </c>
      <c r="F71" s="388">
        <v>600085520</v>
      </c>
      <c r="G71" s="458" t="s">
        <v>691</v>
      </c>
      <c r="H71" s="397" t="s">
        <v>268</v>
      </c>
      <c r="I71" s="219" t="s">
        <v>25</v>
      </c>
      <c r="J71" s="389" t="s">
        <v>25</v>
      </c>
      <c r="K71" s="422" t="s">
        <v>692</v>
      </c>
      <c r="L71" s="390">
        <v>40000000</v>
      </c>
      <c r="M71" s="274">
        <f t="shared" si="2"/>
        <v>34000000</v>
      </c>
      <c r="N71" s="391">
        <v>2022</v>
      </c>
      <c r="O71" s="392">
        <v>2024</v>
      </c>
      <c r="P71" s="393"/>
      <c r="Q71" s="394"/>
      <c r="R71" s="394"/>
      <c r="S71" s="392"/>
      <c r="T71" s="432"/>
      <c r="U71" s="433"/>
      <c r="V71" s="433"/>
      <c r="W71" s="433"/>
      <c r="X71" s="433"/>
      <c r="Y71" s="430" t="s">
        <v>28</v>
      </c>
      <c r="Z71" s="399" t="s">
        <v>28</v>
      </c>
    </row>
    <row r="72" spans="1:26" s="629" customFormat="1" ht="97.2" thickBot="1" x14ac:dyDescent="0.35">
      <c r="A72" s="101">
        <v>68</v>
      </c>
      <c r="B72" s="417" t="s">
        <v>685</v>
      </c>
      <c r="C72" s="418" t="s">
        <v>523</v>
      </c>
      <c r="D72" s="419">
        <v>44553331</v>
      </c>
      <c r="E72" s="419">
        <v>102517282</v>
      </c>
      <c r="F72" s="532">
        <v>600085520</v>
      </c>
      <c r="G72" s="219" t="s">
        <v>693</v>
      </c>
      <c r="H72" s="537" t="s">
        <v>268</v>
      </c>
      <c r="I72" s="316" t="s">
        <v>25</v>
      </c>
      <c r="J72" s="446" t="s">
        <v>25</v>
      </c>
      <c r="K72" s="421" t="s">
        <v>694</v>
      </c>
      <c r="L72" s="530">
        <v>1100000</v>
      </c>
      <c r="M72" s="424">
        <f t="shared" si="2"/>
        <v>935000</v>
      </c>
      <c r="N72" s="121">
        <v>2023</v>
      </c>
      <c r="O72" s="542">
        <v>2025</v>
      </c>
      <c r="P72" s="535"/>
      <c r="Q72" s="536"/>
      <c r="R72" s="536"/>
      <c r="S72" s="542"/>
      <c r="T72" s="564"/>
      <c r="U72" s="540"/>
      <c r="V72" s="540"/>
      <c r="W72" s="540"/>
      <c r="X72" s="540" t="s">
        <v>27</v>
      </c>
      <c r="Y72" s="417" t="s">
        <v>28</v>
      </c>
      <c r="Z72" s="425" t="s">
        <v>28</v>
      </c>
    </row>
    <row r="73" spans="1:26" s="201" customFormat="1" ht="97.2" thickBot="1" x14ac:dyDescent="0.35">
      <c r="A73" s="101">
        <v>69</v>
      </c>
      <c r="B73" s="279" t="s">
        <v>695</v>
      </c>
      <c r="C73" s="271" t="s">
        <v>523</v>
      </c>
      <c r="D73" s="411">
        <v>44555491</v>
      </c>
      <c r="E73" s="411">
        <v>102565350</v>
      </c>
      <c r="F73" s="440">
        <v>600085597</v>
      </c>
      <c r="G73" s="441" t="s">
        <v>696</v>
      </c>
      <c r="H73" s="437" t="s">
        <v>268</v>
      </c>
      <c r="I73" s="211" t="s">
        <v>25</v>
      </c>
      <c r="J73" s="211" t="s">
        <v>25</v>
      </c>
      <c r="K73" s="441" t="s">
        <v>697</v>
      </c>
      <c r="L73" s="312">
        <v>30000000</v>
      </c>
      <c r="M73" s="313">
        <f t="shared" si="2"/>
        <v>25500000</v>
      </c>
      <c r="N73" s="275">
        <v>2024</v>
      </c>
      <c r="O73" s="442">
        <v>2026</v>
      </c>
      <c r="P73" s="275"/>
      <c r="Q73" s="277"/>
      <c r="R73" s="277"/>
      <c r="S73" s="442"/>
      <c r="T73" s="278"/>
      <c r="U73" s="443"/>
      <c r="V73" s="443"/>
      <c r="W73" s="443" t="s">
        <v>27</v>
      </c>
      <c r="X73" s="443"/>
      <c r="Y73" s="415" t="s">
        <v>28</v>
      </c>
      <c r="Z73" s="280" t="s">
        <v>28</v>
      </c>
    </row>
    <row r="74" spans="1:26" s="201" customFormat="1" ht="193.8" thickBot="1" x14ac:dyDescent="0.35">
      <c r="A74" s="101">
        <v>70</v>
      </c>
      <c r="B74" s="430" t="s">
        <v>695</v>
      </c>
      <c r="C74" s="300" t="s">
        <v>523</v>
      </c>
      <c r="D74" s="387">
        <v>44555491</v>
      </c>
      <c r="E74" s="387">
        <v>102565350</v>
      </c>
      <c r="F74" s="388">
        <v>600085597</v>
      </c>
      <c r="G74" s="389" t="s">
        <v>698</v>
      </c>
      <c r="H74" s="396" t="s">
        <v>268</v>
      </c>
      <c r="I74" s="219" t="s">
        <v>25</v>
      </c>
      <c r="J74" s="219" t="s">
        <v>25</v>
      </c>
      <c r="K74" s="389" t="s">
        <v>699</v>
      </c>
      <c r="L74" s="390">
        <v>30000000</v>
      </c>
      <c r="M74" s="274">
        <f t="shared" si="2"/>
        <v>25500000</v>
      </c>
      <c r="N74" s="391">
        <v>2024</v>
      </c>
      <c r="O74" s="395">
        <v>2026</v>
      </c>
      <c r="P74" s="391"/>
      <c r="Q74" s="394"/>
      <c r="R74" s="394"/>
      <c r="S74" s="395"/>
      <c r="T74" s="396"/>
      <c r="U74" s="397"/>
      <c r="V74" s="397" t="s">
        <v>27</v>
      </c>
      <c r="W74" s="397"/>
      <c r="X74" s="397"/>
      <c r="Y74" s="398" t="s">
        <v>28</v>
      </c>
      <c r="Z74" s="399" t="s">
        <v>28</v>
      </c>
    </row>
    <row r="75" spans="1:26" s="629" customFormat="1" ht="82.8" x14ac:dyDescent="0.3">
      <c r="A75" s="101">
        <v>71</v>
      </c>
      <c r="B75" s="279" t="s">
        <v>700</v>
      </c>
      <c r="C75" s="271" t="s">
        <v>523</v>
      </c>
      <c r="D75" s="411">
        <v>44553382</v>
      </c>
      <c r="E75" s="411">
        <v>102517304</v>
      </c>
      <c r="F75" s="412">
        <v>600085538</v>
      </c>
      <c r="G75" s="413" t="s">
        <v>701</v>
      </c>
      <c r="H75" s="539" t="s">
        <v>268</v>
      </c>
      <c r="I75" s="413" t="s">
        <v>25</v>
      </c>
      <c r="J75" s="413" t="s">
        <v>25</v>
      </c>
      <c r="K75" s="211" t="s">
        <v>706</v>
      </c>
      <c r="L75" s="453">
        <v>10000000</v>
      </c>
      <c r="M75" s="313">
        <f t="shared" si="2"/>
        <v>8500000</v>
      </c>
      <c r="N75" s="279" t="s">
        <v>563</v>
      </c>
      <c r="O75" s="213" t="s">
        <v>563</v>
      </c>
      <c r="P75" s="276"/>
      <c r="Q75" s="277" t="s">
        <v>27</v>
      </c>
      <c r="R75" s="277" t="s">
        <v>27</v>
      </c>
      <c r="S75" s="442" t="s">
        <v>27</v>
      </c>
      <c r="T75" s="278"/>
      <c r="U75" s="443"/>
      <c r="V75" s="443"/>
      <c r="W75" s="443"/>
      <c r="X75" s="443" t="s">
        <v>27</v>
      </c>
      <c r="Y75" s="415" t="s">
        <v>28</v>
      </c>
      <c r="Z75" s="280" t="s">
        <v>535</v>
      </c>
    </row>
    <row r="76" spans="1:26" s="201" customFormat="1" ht="82.8" x14ac:dyDescent="0.3">
      <c r="A76" s="101">
        <v>72</v>
      </c>
      <c r="B76" s="114" t="s">
        <v>700</v>
      </c>
      <c r="C76" s="52" t="s">
        <v>523</v>
      </c>
      <c r="D76" s="115">
        <v>44553382</v>
      </c>
      <c r="E76" s="115">
        <v>102517304</v>
      </c>
      <c r="F76" s="454">
        <v>600085538</v>
      </c>
      <c r="G76" s="118" t="s">
        <v>702</v>
      </c>
      <c r="H76" s="141" t="s">
        <v>268</v>
      </c>
      <c r="I76" s="118" t="s">
        <v>25</v>
      </c>
      <c r="J76" s="118" t="s">
        <v>25</v>
      </c>
      <c r="K76" s="293" t="s">
        <v>703</v>
      </c>
      <c r="L76" s="456">
        <v>20000000</v>
      </c>
      <c r="M76" s="120">
        <f t="shared" si="2"/>
        <v>17000000</v>
      </c>
      <c r="N76" s="124">
        <v>2023</v>
      </c>
      <c r="O76" s="143">
        <v>2027</v>
      </c>
      <c r="P76" s="382"/>
      <c r="Q76" s="383"/>
      <c r="R76" s="383"/>
      <c r="S76" s="125"/>
      <c r="T76" s="139"/>
      <c r="U76" s="384"/>
      <c r="V76" s="384" t="s">
        <v>27</v>
      </c>
      <c r="W76" s="384" t="s">
        <v>27</v>
      </c>
      <c r="X76" s="384"/>
      <c r="Y76" s="385" t="s">
        <v>28</v>
      </c>
      <c r="Z76" s="386" t="s">
        <v>28</v>
      </c>
    </row>
    <row r="77" spans="1:26" s="201" customFormat="1" ht="83.4" thickBot="1" x14ac:dyDescent="0.35">
      <c r="A77" s="101">
        <v>73</v>
      </c>
      <c r="B77" s="430" t="s">
        <v>700</v>
      </c>
      <c r="C77" s="300" t="s">
        <v>523</v>
      </c>
      <c r="D77" s="387">
        <v>44553382</v>
      </c>
      <c r="E77" s="387">
        <v>102517304</v>
      </c>
      <c r="F77" s="431">
        <v>600085538</v>
      </c>
      <c r="G77" s="421" t="s">
        <v>704</v>
      </c>
      <c r="H77" s="540" t="s">
        <v>268</v>
      </c>
      <c r="I77" s="421" t="s">
        <v>25</v>
      </c>
      <c r="J77" s="421" t="s">
        <v>25</v>
      </c>
      <c r="K77" s="316" t="s">
        <v>705</v>
      </c>
      <c r="L77" s="541">
        <v>2000000</v>
      </c>
      <c r="M77" s="424">
        <f t="shared" si="2"/>
        <v>1700000</v>
      </c>
      <c r="N77" s="121">
        <v>2023</v>
      </c>
      <c r="O77" s="542">
        <v>2027</v>
      </c>
      <c r="P77" s="535"/>
      <c r="Q77" s="536"/>
      <c r="R77" s="536"/>
      <c r="S77" s="122"/>
      <c r="T77" s="529"/>
      <c r="U77" s="537"/>
      <c r="V77" s="537" t="s">
        <v>27</v>
      </c>
      <c r="W77" s="537" t="s">
        <v>27</v>
      </c>
      <c r="X77" s="537"/>
      <c r="Y77" s="426" t="s">
        <v>28</v>
      </c>
      <c r="Z77" s="425" t="s">
        <v>28</v>
      </c>
    </row>
    <row r="78" spans="1:26" s="497" customFormat="1" ht="69" x14ac:dyDescent="0.3">
      <c r="A78" s="101">
        <v>74</v>
      </c>
      <c r="B78" s="279" t="s">
        <v>522</v>
      </c>
      <c r="C78" s="271" t="s">
        <v>523</v>
      </c>
      <c r="D78" s="411">
        <v>44553226</v>
      </c>
      <c r="E78" s="411">
        <v>102517371</v>
      </c>
      <c r="F78" s="412">
        <v>600085554</v>
      </c>
      <c r="G78" s="413" t="s">
        <v>524</v>
      </c>
      <c r="H78" s="413" t="s">
        <v>268</v>
      </c>
      <c r="I78" s="413" t="s">
        <v>25</v>
      </c>
      <c r="J78" s="413" t="s">
        <v>25</v>
      </c>
      <c r="K78" s="413" t="s">
        <v>525</v>
      </c>
      <c r="L78" s="414">
        <v>15000000</v>
      </c>
      <c r="M78" s="313">
        <f t="shared" ref="M78:M88" si="3">L78/100*85</f>
        <v>12750000</v>
      </c>
      <c r="N78" s="279">
        <v>2023</v>
      </c>
      <c r="O78" s="280">
        <v>2025</v>
      </c>
      <c r="P78" s="415"/>
      <c r="Q78" s="271" t="s">
        <v>27</v>
      </c>
      <c r="R78" s="271" t="s">
        <v>27</v>
      </c>
      <c r="S78" s="416" t="s">
        <v>27</v>
      </c>
      <c r="T78" s="413"/>
      <c r="U78" s="413"/>
      <c r="V78" s="413"/>
      <c r="W78" s="413"/>
      <c r="X78" s="211"/>
      <c r="Y78" s="415" t="s">
        <v>28</v>
      </c>
      <c r="Z78" s="280" t="s">
        <v>28</v>
      </c>
    </row>
    <row r="79" spans="1:26" s="497" customFormat="1" ht="69.599999999999994" thickBot="1" x14ac:dyDescent="0.35">
      <c r="A79" s="101">
        <v>75</v>
      </c>
      <c r="B79" s="417" t="s">
        <v>522</v>
      </c>
      <c r="C79" s="418" t="s">
        <v>523</v>
      </c>
      <c r="D79" s="419">
        <v>44553226</v>
      </c>
      <c r="E79" s="419">
        <v>102517371</v>
      </c>
      <c r="F79" s="420">
        <v>600085554</v>
      </c>
      <c r="G79" s="421" t="s">
        <v>526</v>
      </c>
      <c r="H79" s="422" t="s">
        <v>268</v>
      </c>
      <c r="I79" s="422" t="s">
        <v>25</v>
      </c>
      <c r="J79" s="422" t="s">
        <v>25</v>
      </c>
      <c r="K79" s="421" t="s">
        <v>527</v>
      </c>
      <c r="L79" s="423">
        <v>6500000</v>
      </c>
      <c r="M79" s="424">
        <f t="shared" si="3"/>
        <v>5525000</v>
      </c>
      <c r="N79" s="417">
        <v>2023</v>
      </c>
      <c r="O79" s="425">
        <v>2025</v>
      </c>
      <c r="P79" s="426"/>
      <c r="Q79" s="418"/>
      <c r="R79" s="418" t="s">
        <v>27</v>
      </c>
      <c r="S79" s="427"/>
      <c r="T79" s="421"/>
      <c r="U79" s="421"/>
      <c r="V79" s="421"/>
      <c r="W79" s="421"/>
      <c r="X79" s="316"/>
      <c r="Y79" s="426" t="s">
        <v>528</v>
      </c>
      <c r="Z79" s="425" t="s">
        <v>28</v>
      </c>
    </row>
    <row r="80" spans="1:26" s="511" customFormat="1" ht="69.599999999999994" thickBot="1" x14ac:dyDescent="0.35">
      <c r="A80" s="101">
        <v>76</v>
      </c>
      <c r="B80" s="417" t="s">
        <v>522</v>
      </c>
      <c r="C80" s="418" t="s">
        <v>523</v>
      </c>
      <c r="D80" s="419">
        <v>44553226</v>
      </c>
      <c r="E80" s="419">
        <v>102517371</v>
      </c>
      <c r="F80" s="420">
        <v>600085554</v>
      </c>
      <c r="G80" s="421" t="s">
        <v>529</v>
      </c>
      <c r="H80" s="422" t="s">
        <v>268</v>
      </c>
      <c r="I80" s="422" t="s">
        <v>25</v>
      </c>
      <c r="J80" s="422" t="s">
        <v>25</v>
      </c>
      <c r="K80" s="421" t="s">
        <v>530</v>
      </c>
      <c r="L80" s="423">
        <v>170000000</v>
      </c>
      <c r="M80" s="424">
        <f t="shared" si="3"/>
        <v>144500000</v>
      </c>
      <c r="N80" s="417">
        <v>2023</v>
      </c>
      <c r="O80" s="425">
        <v>2025</v>
      </c>
      <c r="P80" s="426"/>
      <c r="Q80" s="418"/>
      <c r="R80" s="418"/>
      <c r="S80" s="427"/>
      <c r="T80" s="421"/>
      <c r="U80" s="421"/>
      <c r="V80" s="421"/>
      <c r="W80" s="421"/>
      <c r="X80" s="316"/>
      <c r="Y80" s="426" t="s">
        <v>556</v>
      </c>
      <c r="Z80" s="428" t="s">
        <v>366</v>
      </c>
    </row>
    <row r="81" spans="1:26" s="511" customFormat="1" ht="69.599999999999994" thickBot="1" x14ac:dyDescent="0.35">
      <c r="A81" s="101">
        <v>77</v>
      </c>
      <c r="B81" s="279" t="s">
        <v>522</v>
      </c>
      <c r="C81" s="271" t="s">
        <v>523</v>
      </c>
      <c r="D81" s="411">
        <v>44553226</v>
      </c>
      <c r="E81" s="411">
        <v>102517371</v>
      </c>
      <c r="F81" s="412">
        <v>600085554</v>
      </c>
      <c r="G81" s="413" t="s">
        <v>531</v>
      </c>
      <c r="H81" s="413" t="s">
        <v>268</v>
      </c>
      <c r="I81" s="413" t="s">
        <v>25</v>
      </c>
      <c r="J81" s="413" t="s">
        <v>25</v>
      </c>
      <c r="K81" s="413" t="s">
        <v>532</v>
      </c>
      <c r="L81" s="414">
        <v>6000000</v>
      </c>
      <c r="M81" s="313">
        <f t="shared" si="3"/>
        <v>5100000</v>
      </c>
      <c r="N81" s="279">
        <v>2025</v>
      </c>
      <c r="O81" s="280">
        <v>2027</v>
      </c>
      <c r="P81" s="415"/>
      <c r="Q81" s="271"/>
      <c r="R81" s="271"/>
      <c r="S81" s="416"/>
      <c r="T81" s="413"/>
      <c r="U81" s="413"/>
      <c r="V81" s="413"/>
      <c r="W81" s="413" t="s">
        <v>27</v>
      </c>
      <c r="X81" s="211"/>
      <c r="Y81" s="415" t="s">
        <v>28</v>
      </c>
      <c r="Z81" s="280" t="s">
        <v>28</v>
      </c>
    </row>
    <row r="82" spans="1:26" s="511" customFormat="1" ht="96.6" x14ac:dyDescent="0.3">
      <c r="A82" s="101">
        <v>78</v>
      </c>
      <c r="B82" s="279" t="s">
        <v>533</v>
      </c>
      <c r="C82" s="271" t="s">
        <v>523</v>
      </c>
      <c r="D82" s="411" t="s">
        <v>630</v>
      </c>
      <c r="E82" s="411" t="s">
        <v>536</v>
      </c>
      <c r="F82" s="412" t="s">
        <v>631</v>
      </c>
      <c r="G82" s="211" t="s">
        <v>628</v>
      </c>
      <c r="H82" s="413" t="s">
        <v>268</v>
      </c>
      <c r="I82" s="413" t="s">
        <v>25</v>
      </c>
      <c r="J82" s="413" t="s">
        <v>25</v>
      </c>
      <c r="K82" s="637" t="s">
        <v>534</v>
      </c>
      <c r="L82" s="414">
        <v>28000000</v>
      </c>
      <c r="M82" s="313">
        <f t="shared" si="3"/>
        <v>23800000</v>
      </c>
      <c r="N82" s="279">
        <v>2023</v>
      </c>
      <c r="O82" s="280">
        <v>2024</v>
      </c>
      <c r="P82" s="415"/>
      <c r="Q82" s="271" t="s">
        <v>27</v>
      </c>
      <c r="R82" s="271"/>
      <c r="S82" s="280" t="s">
        <v>27</v>
      </c>
      <c r="T82" s="429"/>
      <c r="U82" s="413"/>
      <c r="V82" s="413"/>
      <c r="W82" s="413"/>
      <c r="X82" s="211" t="s">
        <v>27</v>
      </c>
      <c r="Y82" s="385" t="s">
        <v>723</v>
      </c>
      <c r="Z82" s="280" t="s">
        <v>535</v>
      </c>
    </row>
    <row r="83" spans="1:26" s="497" customFormat="1" ht="111" thickBot="1" x14ac:dyDescent="0.35">
      <c r="A83" s="101">
        <v>79</v>
      </c>
      <c r="B83" s="417" t="s">
        <v>533</v>
      </c>
      <c r="C83" s="418" t="s">
        <v>523</v>
      </c>
      <c r="D83" s="419">
        <v>44226268</v>
      </c>
      <c r="E83" s="419" t="s">
        <v>536</v>
      </c>
      <c r="F83" s="420">
        <v>600085635</v>
      </c>
      <c r="G83" s="529" t="s">
        <v>537</v>
      </c>
      <c r="H83" s="421" t="s">
        <v>268</v>
      </c>
      <c r="I83" s="421" t="s">
        <v>25</v>
      </c>
      <c r="J83" s="421" t="s">
        <v>25</v>
      </c>
      <c r="K83" s="316" t="s">
        <v>538</v>
      </c>
      <c r="L83" s="530">
        <v>1000000</v>
      </c>
      <c r="M83" s="424">
        <f t="shared" si="3"/>
        <v>850000</v>
      </c>
      <c r="N83" s="121">
        <v>2022</v>
      </c>
      <c r="O83" s="542">
        <v>2024</v>
      </c>
      <c r="P83" s="535"/>
      <c r="Q83" s="536" t="s">
        <v>27</v>
      </c>
      <c r="R83" s="536" t="s">
        <v>27</v>
      </c>
      <c r="S83" s="542" t="s">
        <v>27</v>
      </c>
      <c r="T83" s="564"/>
      <c r="U83" s="540"/>
      <c r="V83" s="540"/>
      <c r="W83" s="540"/>
      <c r="X83" s="529"/>
      <c r="Y83" s="426" t="s">
        <v>539</v>
      </c>
      <c r="Z83" s="425" t="s">
        <v>28</v>
      </c>
    </row>
    <row r="84" spans="1:26" s="511" customFormat="1" ht="111" thickBot="1" x14ac:dyDescent="0.35">
      <c r="A84" s="101">
        <v>80</v>
      </c>
      <c r="B84" s="638" t="s">
        <v>533</v>
      </c>
      <c r="C84" s="639" t="s">
        <v>523</v>
      </c>
      <c r="D84" s="640">
        <v>44226268</v>
      </c>
      <c r="E84" s="640" t="s">
        <v>536</v>
      </c>
      <c r="F84" s="641">
        <v>600085635</v>
      </c>
      <c r="G84" s="642" t="s">
        <v>540</v>
      </c>
      <c r="H84" s="643" t="s">
        <v>268</v>
      </c>
      <c r="I84" s="643" t="s">
        <v>25</v>
      </c>
      <c r="J84" s="644" t="s">
        <v>25</v>
      </c>
      <c r="K84" s="642" t="s">
        <v>541</v>
      </c>
      <c r="L84" s="645">
        <v>30000000</v>
      </c>
      <c r="M84" s="633">
        <v>27000000</v>
      </c>
      <c r="N84" s="646">
        <v>2023</v>
      </c>
      <c r="O84" s="647">
        <v>2025</v>
      </c>
      <c r="P84" s="648"/>
      <c r="Q84" s="649"/>
      <c r="R84" s="649"/>
      <c r="S84" s="650"/>
      <c r="T84" s="651"/>
      <c r="U84" s="651"/>
      <c r="V84" s="651" t="s">
        <v>27</v>
      </c>
      <c r="W84" s="651"/>
      <c r="X84" s="651"/>
      <c r="Y84" s="414" t="s">
        <v>542</v>
      </c>
      <c r="Z84" s="652" t="s">
        <v>543</v>
      </c>
    </row>
    <row r="85" spans="1:26" s="511" customFormat="1" ht="142.80000000000001" customHeight="1" thickBot="1" x14ac:dyDescent="0.35">
      <c r="A85" s="101">
        <v>81</v>
      </c>
      <c r="B85" s="306" t="s">
        <v>544</v>
      </c>
      <c r="C85" s="299" t="s">
        <v>523</v>
      </c>
      <c r="D85" s="434" t="s">
        <v>545</v>
      </c>
      <c r="E85" s="434" t="s">
        <v>546</v>
      </c>
      <c r="F85" s="435" t="s">
        <v>547</v>
      </c>
      <c r="G85" s="436" t="s">
        <v>548</v>
      </c>
      <c r="H85" s="437" t="s">
        <v>268</v>
      </c>
      <c r="I85" s="96" t="s">
        <v>25</v>
      </c>
      <c r="J85" s="96" t="s">
        <v>25</v>
      </c>
      <c r="K85" s="389" t="s">
        <v>549</v>
      </c>
      <c r="L85" s="97">
        <v>22900000</v>
      </c>
      <c r="M85" s="98">
        <f t="shared" si="3"/>
        <v>19465000</v>
      </c>
      <c r="N85" s="306">
        <v>2023</v>
      </c>
      <c r="O85" s="307">
        <v>2024</v>
      </c>
      <c r="P85" s="303" t="s">
        <v>27</v>
      </c>
      <c r="Q85" s="304"/>
      <c r="R85" s="304"/>
      <c r="S85" s="438" t="s">
        <v>27</v>
      </c>
      <c r="T85" s="305"/>
      <c r="U85" s="439"/>
      <c r="V85" s="439"/>
      <c r="W85" s="439"/>
      <c r="X85" s="439" t="s">
        <v>27</v>
      </c>
      <c r="Y85" s="398" t="s">
        <v>723</v>
      </c>
      <c r="Z85" s="307" t="s">
        <v>535</v>
      </c>
    </row>
    <row r="86" spans="1:26" s="511" customFormat="1" ht="83.4" thickBot="1" x14ac:dyDescent="0.35">
      <c r="A86" s="101">
        <v>82</v>
      </c>
      <c r="B86" s="99" t="s">
        <v>550</v>
      </c>
      <c r="C86" s="93" t="s">
        <v>523</v>
      </c>
      <c r="D86" s="525" t="s">
        <v>551</v>
      </c>
      <c r="E86" s="525" t="s">
        <v>552</v>
      </c>
      <c r="F86" s="526" t="s">
        <v>553</v>
      </c>
      <c r="G86" s="441" t="s">
        <v>554</v>
      </c>
      <c r="H86" s="96" t="s">
        <v>268</v>
      </c>
      <c r="I86" s="96" t="s">
        <v>25</v>
      </c>
      <c r="J86" s="96" t="s">
        <v>25</v>
      </c>
      <c r="K86" s="441" t="s">
        <v>555</v>
      </c>
      <c r="L86" s="97">
        <v>140000000</v>
      </c>
      <c r="M86" s="490">
        <f t="shared" si="3"/>
        <v>119000000</v>
      </c>
      <c r="N86" s="100">
        <v>2023</v>
      </c>
      <c r="O86" s="466">
        <v>2025</v>
      </c>
      <c r="P86" s="566"/>
      <c r="Q86" s="94"/>
      <c r="R86" s="94"/>
      <c r="S86" s="527"/>
      <c r="T86" s="437"/>
      <c r="U86" s="528"/>
      <c r="V86" s="528"/>
      <c r="W86" s="528"/>
      <c r="X86" s="528"/>
      <c r="Y86" s="574" t="s">
        <v>556</v>
      </c>
      <c r="Z86" s="567" t="s">
        <v>366</v>
      </c>
    </row>
    <row r="87" spans="1:26" s="511" customFormat="1" ht="200.4" customHeight="1" thickBot="1" x14ac:dyDescent="0.35">
      <c r="A87" s="101">
        <v>83</v>
      </c>
      <c r="B87" s="487" t="s">
        <v>557</v>
      </c>
      <c r="C87" s="575" t="s">
        <v>523</v>
      </c>
      <c r="D87" s="576" t="s">
        <v>558</v>
      </c>
      <c r="E87" s="576" t="s">
        <v>559</v>
      </c>
      <c r="F87" s="577" t="s">
        <v>560</v>
      </c>
      <c r="G87" s="441" t="s">
        <v>561</v>
      </c>
      <c r="H87" s="96" t="s">
        <v>268</v>
      </c>
      <c r="I87" s="96" t="s">
        <v>25</v>
      </c>
      <c r="J87" s="96" t="s">
        <v>25</v>
      </c>
      <c r="K87" s="441" t="s">
        <v>562</v>
      </c>
      <c r="L87" s="444">
        <v>30000000</v>
      </c>
      <c r="M87" s="445">
        <f>L87/100*85</f>
        <v>25500000</v>
      </c>
      <c r="N87" s="487" t="s">
        <v>563</v>
      </c>
      <c r="O87" s="573" t="s">
        <v>563</v>
      </c>
      <c r="P87" s="568"/>
      <c r="Q87" s="569"/>
      <c r="R87" s="569" t="s">
        <v>27</v>
      </c>
      <c r="S87" s="570" t="s">
        <v>27</v>
      </c>
      <c r="T87" s="571"/>
      <c r="U87" s="572"/>
      <c r="V87" s="572"/>
      <c r="W87" s="572"/>
      <c r="X87" s="572"/>
      <c r="Y87" s="635" t="s">
        <v>28</v>
      </c>
      <c r="Z87" s="573" t="s">
        <v>28</v>
      </c>
    </row>
    <row r="88" spans="1:26" s="497" customFormat="1" ht="188.4" customHeight="1" thickBot="1" x14ac:dyDescent="0.35">
      <c r="A88" s="101">
        <v>84</v>
      </c>
      <c r="B88" s="99" t="s">
        <v>557</v>
      </c>
      <c r="C88" s="93" t="s">
        <v>523</v>
      </c>
      <c r="D88" s="525" t="s">
        <v>558</v>
      </c>
      <c r="E88" s="525" t="s">
        <v>559</v>
      </c>
      <c r="F88" s="526" t="s">
        <v>560</v>
      </c>
      <c r="G88" s="446" t="s">
        <v>564</v>
      </c>
      <c r="H88" s="316" t="s">
        <v>268</v>
      </c>
      <c r="I88" s="316" t="s">
        <v>25</v>
      </c>
      <c r="J88" s="316" t="s">
        <v>25</v>
      </c>
      <c r="K88" s="446" t="s">
        <v>565</v>
      </c>
      <c r="L88" s="390">
        <v>3000000</v>
      </c>
      <c r="M88" s="274">
        <f t="shared" si="3"/>
        <v>2550000</v>
      </c>
      <c r="N88" s="100">
        <v>2022</v>
      </c>
      <c r="O88" s="95">
        <v>2024</v>
      </c>
      <c r="P88" s="566"/>
      <c r="Q88" s="94" t="s">
        <v>27</v>
      </c>
      <c r="R88" s="94" t="s">
        <v>27</v>
      </c>
      <c r="S88" s="527" t="s">
        <v>27</v>
      </c>
      <c r="T88" s="437"/>
      <c r="U88" s="528"/>
      <c r="V88" s="528"/>
      <c r="W88" s="528"/>
      <c r="X88" s="528"/>
      <c r="Y88" s="574" t="s">
        <v>566</v>
      </c>
      <c r="Z88" s="466" t="s">
        <v>28</v>
      </c>
    </row>
    <row r="89" spans="1:26" s="497" customFormat="1" ht="161.4" customHeight="1" thickBot="1" x14ac:dyDescent="0.35">
      <c r="A89" s="101">
        <v>85</v>
      </c>
      <c r="B89" s="447" t="s">
        <v>557</v>
      </c>
      <c r="C89" s="448" t="s">
        <v>523</v>
      </c>
      <c r="D89" s="449" t="s">
        <v>558</v>
      </c>
      <c r="E89" s="449" t="s">
        <v>559</v>
      </c>
      <c r="F89" s="450" t="s">
        <v>560</v>
      </c>
      <c r="G89" s="316" t="s">
        <v>567</v>
      </c>
      <c r="H89" s="316" t="s">
        <v>268</v>
      </c>
      <c r="I89" s="316" t="s">
        <v>25</v>
      </c>
      <c r="J89" s="316" t="s">
        <v>25</v>
      </c>
      <c r="K89" s="316" t="s">
        <v>568</v>
      </c>
      <c r="L89" s="423">
        <v>4000000</v>
      </c>
      <c r="M89" s="451">
        <f>L89/100*85</f>
        <v>3400000</v>
      </c>
      <c r="N89" s="417">
        <v>2022</v>
      </c>
      <c r="O89" s="425">
        <v>2024</v>
      </c>
      <c r="P89" s="426"/>
      <c r="Q89" s="418" t="s">
        <v>27</v>
      </c>
      <c r="R89" s="418"/>
      <c r="S89" s="425" t="s">
        <v>27</v>
      </c>
      <c r="T89" s="316"/>
      <c r="U89" s="316"/>
      <c r="V89" s="316"/>
      <c r="W89" s="316"/>
      <c r="X89" s="316"/>
      <c r="Y89" s="417" t="s">
        <v>566</v>
      </c>
      <c r="Z89" s="425" t="s">
        <v>569</v>
      </c>
    </row>
    <row r="90" spans="1:26" s="511" customFormat="1" ht="82.8" x14ac:dyDescent="0.3">
      <c r="A90" s="101">
        <v>86</v>
      </c>
      <c r="B90" s="279" t="s">
        <v>570</v>
      </c>
      <c r="C90" s="271" t="s">
        <v>523</v>
      </c>
      <c r="D90" s="411" t="s">
        <v>571</v>
      </c>
      <c r="E90" s="411" t="s">
        <v>572</v>
      </c>
      <c r="F90" s="412" t="s">
        <v>573</v>
      </c>
      <c r="G90" s="211" t="s">
        <v>574</v>
      </c>
      <c r="H90" s="452" t="s">
        <v>241</v>
      </c>
      <c r="I90" s="452" t="s">
        <v>25</v>
      </c>
      <c r="J90" s="452" t="s">
        <v>25</v>
      </c>
      <c r="K90" s="211" t="s">
        <v>575</v>
      </c>
      <c r="L90" s="453">
        <v>18000000</v>
      </c>
      <c r="M90" s="313">
        <f>L90/100*85</f>
        <v>15300000</v>
      </c>
      <c r="N90" s="275" t="s">
        <v>563</v>
      </c>
      <c r="O90" s="280" t="s">
        <v>563</v>
      </c>
      <c r="P90" s="276"/>
      <c r="Q90" s="277"/>
      <c r="R90" s="277" t="s">
        <v>27</v>
      </c>
      <c r="S90" s="442"/>
      <c r="T90" s="278"/>
      <c r="U90" s="443"/>
      <c r="V90" s="443"/>
      <c r="W90" s="443"/>
      <c r="X90" s="443" t="s">
        <v>27</v>
      </c>
      <c r="Y90" s="415" t="s">
        <v>28</v>
      </c>
      <c r="Z90" s="280" t="s">
        <v>535</v>
      </c>
    </row>
    <row r="91" spans="1:26" s="497" customFormat="1" ht="82.8" x14ac:dyDescent="0.3">
      <c r="A91" s="101">
        <v>87</v>
      </c>
      <c r="B91" s="114" t="s">
        <v>570</v>
      </c>
      <c r="C91" s="52" t="s">
        <v>523</v>
      </c>
      <c r="D91" s="115" t="s">
        <v>571</v>
      </c>
      <c r="E91" s="115" t="s">
        <v>572</v>
      </c>
      <c r="F91" s="454" t="s">
        <v>573</v>
      </c>
      <c r="G91" s="293" t="s">
        <v>578</v>
      </c>
      <c r="H91" s="455" t="s">
        <v>241</v>
      </c>
      <c r="I91" s="455" t="s">
        <v>25</v>
      </c>
      <c r="J91" s="455" t="s">
        <v>25</v>
      </c>
      <c r="K91" s="455" t="s">
        <v>579</v>
      </c>
      <c r="L91" s="456">
        <v>5000000</v>
      </c>
      <c r="M91" s="120">
        <f t="shared" ref="M91" si="4">L91/100*85</f>
        <v>4250000</v>
      </c>
      <c r="N91" s="124">
        <v>2023</v>
      </c>
      <c r="O91" s="143">
        <v>2025</v>
      </c>
      <c r="P91" s="382"/>
      <c r="Q91" s="383"/>
      <c r="R91" s="383"/>
      <c r="S91" s="125"/>
      <c r="T91" s="139"/>
      <c r="U91" s="384"/>
      <c r="V91" s="384"/>
      <c r="W91" s="384" t="s">
        <v>576</v>
      </c>
      <c r="X91" s="384"/>
      <c r="Y91" s="385" t="s">
        <v>577</v>
      </c>
      <c r="Z91" s="386" t="s">
        <v>28</v>
      </c>
    </row>
    <row r="92" spans="1:26" s="497" customFormat="1" ht="83.4" thickBot="1" x14ac:dyDescent="0.35">
      <c r="A92" s="101">
        <v>88</v>
      </c>
      <c r="B92" s="430" t="s">
        <v>570</v>
      </c>
      <c r="C92" s="300" t="s">
        <v>523</v>
      </c>
      <c r="D92" s="387" t="s">
        <v>571</v>
      </c>
      <c r="E92" s="387" t="s">
        <v>572</v>
      </c>
      <c r="F92" s="431" t="s">
        <v>573</v>
      </c>
      <c r="G92" s="219" t="s">
        <v>580</v>
      </c>
      <c r="H92" s="458" t="s">
        <v>241</v>
      </c>
      <c r="I92" s="458" t="s">
        <v>25</v>
      </c>
      <c r="J92" s="458" t="s">
        <v>25</v>
      </c>
      <c r="K92" s="219" t="s">
        <v>581</v>
      </c>
      <c r="L92" s="459">
        <v>5000000</v>
      </c>
      <c r="M92" s="274">
        <f>L92/100*85</f>
        <v>4250000</v>
      </c>
      <c r="N92" s="391">
        <v>2025</v>
      </c>
      <c r="O92" s="392">
        <v>2026</v>
      </c>
      <c r="P92" s="393"/>
      <c r="Q92" s="394"/>
      <c r="R92" s="394"/>
      <c r="S92" s="395"/>
      <c r="T92" s="396"/>
      <c r="U92" s="397"/>
      <c r="V92" s="397"/>
      <c r="W92" s="397"/>
      <c r="X92" s="397" t="s">
        <v>576</v>
      </c>
      <c r="Y92" s="398" t="s">
        <v>577</v>
      </c>
      <c r="Z92" s="399" t="s">
        <v>28</v>
      </c>
    </row>
    <row r="93" spans="1:26" s="497" customFormat="1" ht="138" x14ac:dyDescent="0.3">
      <c r="A93" s="101">
        <v>89</v>
      </c>
      <c r="B93" s="296" t="s">
        <v>582</v>
      </c>
      <c r="C93" s="291" t="s">
        <v>523</v>
      </c>
      <c r="D93" s="374" t="s">
        <v>583</v>
      </c>
      <c r="E93" s="374" t="s">
        <v>584</v>
      </c>
      <c r="F93" s="375" t="s">
        <v>585</v>
      </c>
      <c r="G93" s="51" t="s">
        <v>586</v>
      </c>
      <c r="H93" s="51" t="s">
        <v>268</v>
      </c>
      <c r="I93" s="51" t="s">
        <v>25</v>
      </c>
      <c r="J93" s="51" t="s">
        <v>25</v>
      </c>
      <c r="K93" s="51" t="s">
        <v>587</v>
      </c>
      <c r="L93" s="460">
        <v>120000000</v>
      </c>
      <c r="M93" s="311">
        <f>L93/100*85</f>
        <v>102000000</v>
      </c>
      <c r="N93" s="296">
        <v>2023</v>
      </c>
      <c r="O93" s="297">
        <v>2025</v>
      </c>
      <c r="P93" s="380" t="s">
        <v>27</v>
      </c>
      <c r="Q93" s="291"/>
      <c r="R93" s="291"/>
      <c r="S93" s="461" t="s">
        <v>27</v>
      </c>
      <c r="T93" s="51"/>
      <c r="U93" s="51"/>
      <c r="V93" s="51"/>
      <c r="W93" s="51"/>
      <c r="X93" s="462"/>
      <c r="Y93" s="296" t="s">
        <v>646</v>
      </c>
      <c r="Z93" s="297" t="s">
        <v>28</v>
      </c>
    </row>
    <row r="94" spans="1:26" s="511" customFormat="1" ht="82.8" x14ac:dyDescent="0.3">
      <c r="A94" s="101">
        <v>90</v>
      </c>
      <c r="B94" s="114" t="s">
        <v>582</v>
      </c>
      <c r="C94" s="52" t="s">
        <v>523</v>
      </c>
      <c r="D94" s="115" t="s">
        <v>583</v>
      </c>
      <c r="E94" s="115" t="s">
        <v>584</v>
      </c>
      <c r="F94" s="116" t="s">
        <v>585</v>
      </c>
      <c r="G94" s="293" t="s">
        <v>588</v>
      </c>
      <c r="H94" s="293" t="s">
        <v>268</v>
      </c>
      <c r="I94" s="293" t="s">
        <v>25</v>
      </c>
      <c r="J94" s="293" t="s">
        <v>25</v>
      </c>
      <c r="K94" s="293" t="s">
        <v>589</v>
      </c>
      <c r="L94" s="463">
        <v>15000000</v>
      </c>
      <c r="M94" s="120">
        <f>L94/100*85</f>
        <v>12750000</v>
      </c>
      <c r="N94" s="114" t="s">
        <v>563</v>
      </c>
      <c r="O94" s="386" t="s">
        <v>563</v>
      </c>
      <c r="P94" s="385"/>
      <c r="Q94" s="52"/>
      <c r="R94" s="52" t="s">
        <v>27</v>
      </c>
      <c r="S94" s="464"/>
      <c r="T94" s="293"/>
      <c r="U94" s="293"/>
      <c r="V94" s="293"/>
      <c r="W94" s="293"/>
      <c r="X94" s="118"/>
      <c r="Y94" s="465" t="s">
        <v>28</v>
      </c>
      <c r="Z94" s="386" t="s">
        <v>535</v>
      </c>
    </row>
    <row r="95" spans="1:26" s="497" customFormat="1" ht="83.4" thickBot="1" x14ac:dyDescent="0.35">
      <c r="A95" s="101">
        <v>91</v>
      </c>
      <c r="B95" s="430" t="s">
        <v>582</v>
      </c>
      <c r="C95" s="300" t="s">
        <v>523</v>
      </c>
      <c r="D95" s="387" t="s">
        <v>583</v>
      </c>
      <c r="E95" s="387" t="s">
        <v>584</v>
      </c>
      <c r="F95" s="388" t="s">
        <v>585</v>
      </c>
      <c r="G95" s="219" t="s">
        <v>590</v>
      </c>
      <c r="H95" s="219" t="s">
        <v>268</v>
      </c>
      <c r="I95" s="219" t="s">
        <v>25</v>
      </c>
      <c r="J95" s="219" t="s">
        <v>25</v>
      </c>
      <c r="K95" s="219" t="s">
        <v>591</v>
      </c>
      <c r="L95" s="444">
        <v>6000000</v>
      </c>
      <c r="M95" s="120">
        <f>L95/100*85</f>
        <v>5100000</v>
      </c>
      <c r="N95" s="430">
        <v>2023</v>
      </c>
      <c r="O95" s="399">
        <v>2025</v>
      </c>
      <c r="P95" s="385"/>
      <c r="Q95" s="52"/>
      <c r="R95" s="52"/>
      <c r="S95" s="464"/>
      <c r="T95" s="219"/>
      <c r="U95" s="219"/>
      <c r="V95" s="219"/>
      <c r="W95" s="219"/>
      <c r="X95" s="422" t="s">
        <v>27</v>
      </c>
      <c r="Y95" s="430" t="s">
        <v>28</v>
      </c>
      <c r="Z95" s="399" t="s">
        <v>28</v>
      </c>
    </row>
    <row r="96" spans="1:26" s="511" customFormat="1" ht="69.599999999999994" thickBot="1" x14ac:dyDescent="0.35">
      <c r="A96" s="101">
        <v>92</v>
      </c>
      <c r="B96" s="296" t="s">
        <v>592</v>
      </c>
      <c r="C96" s="291" t="s">
        <v>523</v>
      </c>
      <c r="D96" s="374" t="s">
        <v>593</v>
      </c>
      <c r="E96" s="374" t="s">
        <v>594</v>
      </c>
      <c r="F96" s="375" t="s">
        <v>595</v>
      </c>
      <c r="G96" s="429" t="s">
        <v>596</v>
      </c>
      <c r="H96" s="51" t="s">
        <v>241</v>
      </c>
      <c r="I96" s="51" t="s">
        <v>25</v>
      </c>
      <c r="J96" s="51" t="s">
        <v>25</v>
      </c>
      <c r="K96" s="429" t="s">
        <v>597</v>
      </c>
      <c r="L96" s="312">
        <v>15000000</v>
      </c>
      <c r="M96" s="313">
        <f t="shared" ref="M96:M102" si="5">L96/100*85</f>
        <v>12750000</v>
      </c>
      <c r="N96" s="279" t="s">
        <v>598</v>
      </c>
      <c r="O96" s="280" t="s">
        <v>598</v>
      </c>
      <c r="P96" s="276" t="s">
        <v>27</v>
      </c>
      <c r="Q96" s="277"/>
      <c r="R96" s="277"/>
      <c r="S96" s="442" t="s">
        <v>27</v>
      </c>
      <c r="T96" s="278"/>
      <c r="U96" s="443"/>
      <c r="V96" s="443"/>
      <c r="W96" s="443"/>
      <c r="X96" s="443" t="s">
        <v>27</v>
      </c>
      <c r="Y96" s="380" t="s">
        <v>28</v>
      </c>
      <c r="Z96" s="399" t="s">
        <v>599</v>
      </c>
    </row>
    <row r="97" spans="1:26" s="497" customFormat="1" ht="69.599999999999994" customHeight="1" thickBot="1" x14ac:dyDescent="0.35">
      <c r="A97" s="101">
        <v>93</v>
      </c>
      <c r="B97" s="306" t="s">
        <v>592</v>
      </c>
      <c r="C97" s="300" t="s">
        <v>523</v>
      </c>
      <c r="D97" s="387" t="s">
        <v>593</v>
      </c>
      <c r="E97" s="387" t="s">
        <v>594</v>
      </c>
      <c r="F97" s="388" t="s">
        <v>595</v>
      </c>
      <c r="G97" s="389" t="s">
        <v>600</v>
      </c>
      <c r="H97" s="219" t="s">
        <v>241</v>
      </c>
      <c r="I97" s="219" t="s">
        <v>25</v>
      </c>
      <c r="J97" s="219" t="s">
        <v>25</v>
      </c>
      <c r="K97" s="389" t="s">
        <v>601</v>
      </c>
      <c r="L97" s="390">
        <v>20000000</v>
      </c>
      <c r="M97" s="274">
        <f t="shared" si="5"/>
        <v>17000000</v>
      </c>
      <c r="N97" s="391" t="s">
        <v>563</v>
      </c>
      <c r="O97" s="392" t="s">
        <v>563</v>
      </c>
      <c r="P97" s="393" t="s">
        <v>27</v>
      </c>
      <c r="Q97" s="394" t="s">
        <v>27</v>
      </c>
      <c r="R97" s="394" t="s">
        <v>27</v>
      </c>
      <c r="S97" s="395" t="s">
        <v>27</v>
      </c>
      <c r="T97" s="396"/>
      <c r="U97" s="397"/>
      <c r="V97" s="397" t="s">
        <v>27</v>
      </c>
      <c r="W97" s="397"/>
      <c r="X97" s="397"/>
      <c r="Y97" s="398" t="s">
        <v>28</v>
      </c>
      <c r="Z97" s="466" t="s">
        <v>535</v>
      </c>
    </row>
    <row r="98" spans="1:26" s="497" customFormat="1" ht="72.599999999999994" customHeight="1" x14ac:dyDescent="0.3">
      <c r="A98" s="101">
        <v>94</v>
      </c>
      <c r="B98" s="467" t="s">
        <v>602</v>
      </c>
      <c r="C98" s="291" t="s">
        <v>523</v>
      </c>
      <c r="D98" s="291">
        <v>44226241</v>
      </c>
      <c r="E98" s="468" t="s">
        <v>629</v>
      </c>
      <c r="F98" s="297">
        <v>600085481</v>
      </c>
      <c r="G98" s="377" t="s">
        <v>603</v>
      </c>
      <c r="H98" s="51" t="s">
        <v>268</v>
      </c>
      <c r="I98" s="51" t="s">
        <v>25</v>
      </c>
      <c r="J98" s="51" t="s">
        <v>25</v>
      </c>
      <c r="K98" s="51" t="s">
        <v>604</v>
      </c>
      <c r="L98" s="460">
        <v>10000000</v>
      </c>
      <c r="M98" s="311">
        <f t="shared" si="5"/>
        <v>8500000</v>
      </c>
      <c r="N98" s="469"/>
      <c r="O98" s="470"/>
      <c r="P98" s="471"/>
      <c r="Q98" s="472"/>
      <c r="R98" s="472"/>
      <c r="S98" s="470"/>
      <c r="T98" s="473"/>
      <c r="U98" s="473"/>
      <c r="V98" s="473"/>
      <c r="W98" s="473"/>
      <c r="X98" s="473"/>
      <c r="Y98" s="380" t="s">
        <v>28</v>
      </c>
      <c r="Z98" s="297" t="s">
        <v>28</v>
      </c>
    </row>
    <row r="99" spans="1:26" s="497" customFormat="1" ht="55.2" customHeight="1" x14ac:dyDescent="0.3">
      <c r="A99" s="101">
        <v>95</v>
      </c>
      <c r="B99" s="474" t="s">
        <v>602</v>
      </c>
      <c r="C99" s="475" t="s">
        <v>523</v>
      </c>
      <c r="D99" s="475">
        <v>44226241</v>
      </c>
      <c r="E99" s="476" t="s">
        <v>629</v>
      </c>
      <c r="F99" s="477">
        <v>600085481</v>
      </c>
      <c r="G99" s="478" t="s">
        <v>605</v>
      </c>
      <c r="H99" s="479" t="s">
        <v>268</v>
      </c>
      <c r="I99" s="479" t="s">
        <v>606</v>
      </c>
      <c r="J99" s="479" t="s">
        <v>25</v>
      </c>
      <c r="K99" s="479" t="s">
        <v>607</v>
      </c>
      <c r="L99" s="480">
        <v>6000000</v>
      </c>
      <c r="M99" s="120">
        <f t="shared" si="5"/>
        <v>5100000</v>
      </c>
      <c r="N99" s="481"/>
      <c r="O99" s="482"/>
      <c r="P99" s="483"/>
      <c r="Q99" s="484"/>
      <c r="R99" s="484"/>
      <c r="S99" s="482"/>
      <c r="T99" s="485"/>
      <c r="U99" s="485"/>
      <c r="V99" s="485"/>
      <c r="W99" s="485"/>
      <c r="X99" s="485"/>
      <c r="Y99" s="486" t="s">
        <v>28</v>
      </c>
      <c r="Z99" s="477" t="s">
        <v>28</v>
      </c>
    </row>
    <row r="100" spans="1:26" s="497" customFormat="1" ht="69" x14ac:dyDescent="0.3">
      <c r="A100" s="101">
        <v>96</v>
      </c>
      <c r="B100" s="474" t="s">
        <v>602</v>
      </c>
      <c r="C100" s="475" t="s">
        <v>523</v>
      </c>
      <c r="D100" s="475">
        <v>44226241</v>
      </c>
      <c r="E100" s="476" t="s">
        <v>629</v>
      </c>
      <c r="F100" s="477">
        <v>600085481</v>
      </c>
      <c r="G100" s="478" t="s">
        <v>608</v>
      </c>
      <c r="H100" s="479" t="s">
        <v>268</v>
      </c>
      <c r="I100" s="479" t="s">
        <v>25</v>
      </c>
      <c r="J100" s="479" t="s">
        <v>25</v>
      </c>
      <c r="K100" s="479" t="s">
        <v>609</v>
      </c>
      <c r="L100" s="480">
        <v>20000000</v>
      </c>
      <c r="M100" s="120">
        <f t="shared" si="5"/>
        <v>17000000</v>
      </c>
      <c r="N100" s="481"/>
      <c r="O100" s="482"/>
      <c r="P100" s="486" t="s">
        <v>27</v>
      </c>
      <c r="Q100" s="475" t="s">
        <v>27</v>
      </c>
      <c r="R100" s="484"/>
      <c r="S100" s="477" t="s">
        <v>27</v>
      </c>
      <c r="T100" s="485"/>
      <c r="U100" s="485"/>
      <c r="V100" s="485"/>
      <c r="W100" s="485"/>
      <c r="X100" s="485"/>
      <c r="Y100" s="486" t="s">
        <v>28</v>
      </c>
      <c r="Z100" s="477" t="s">
        <v>28</v>
      </c>
    </row>
    <row r="101" spans="1:26" s="497" customFormat="1" ht="51.6" customHeight="1" x14ac:dyDescent="0.3">
      <c r="A101" s="101">
        <v>97</v>
      </c>
      <c r="B101" s="474" t="s">
        <v>602</v>
      </c>
      <c r="C101" s="475" t="s">
        <v>523</v>
      </c>
      <c r="D101" s="475">
        <v>44226241</v>
      </c>
      <c r="E101" s="476" t="s">
        <v>629</v>
      </c>
      <c r="F101" s="477">
        <v>600085481</v>
      </c>
      <c r="G101" s="478" t="s">
        <v>610</v>
      </c>
      <c r="H101" s="479" t="s">
        <v>268</v>
      </c>
      <c r="I101" s="479" t="s">
        <v>611</v>
      </c>
      <c r="J101" s="479" t="s">
        <v>25</v>
      </c>
      <c r="K101" s="479" t="s">
        <v>612</v>
      </c>
      <c r="L101" s="480">
        <v>4000000</v>
      </c>
      <c r="M101" s="120">
        <f t="shared" si="5"/>
        <v>3400000</v>
      </c>
      <c r="N101" s="481"/>
      <c r="O101" s="482"/>
      <c r="P101" s="483"/>
      <c r="Q101" s="484"/>
      <c r="R101" s="484"/>
      <c r="S101" s="482"/>
      <c r="T101" s="485"/>
      <c r="U101" s="485"/>
      <c r="V101" s="485"/>
      <c r="W101" s="479" t="s">
        <v>27</v>
      </c>
      <c r="X101" s="485"/>
      <c r="Y101" s="486" t="s">
        <v>28</v>
      </c>
      <c r="Z101" s="477" t="s">
        <v>28</v>
      </c>
    </row>
    <row r="102" spans="1:26" s="511" customFormat="1" ht="83.4" thickBot="1" x14ac:dyDescent="0.35">
      <c r="A102" s="101">
        <v>98</v>
      </c>
      <c r="B102" s="653" t="s">
        <v>602</v>
      </c>
      <c r="C102" s="654" t="s">
        <v>523</v>
      </c>
      <c r="D102" s="654">
        <v>44226241</v>
      </c>
      <c r="E102" s="655" t="s">
        <v>629</v>
      </c>
      <c r="F102" s="656">
        <v>600085481</v>
      </c>
      <c r="G102" s="657" t="s">
        <v>613</v>
      </c>
      <c r="H102" s="658" t="s">
        <v>268</v>
      </c>
      <c r="I102" s="658" t="s">
        <v>25</v>
      </c>
      <c r="J102" s="658" t="s">
        <v>25</v>
      </c>
      <c r="K102" s="659" t="s">
        <v>614</v>
      </c>
      <c r="L102" s="660">
        <v>600000</v>
      </c>
      <c r="M102" s="628">
        <f t="shared" si="5"/>
        <v>510000</v>
      </c>
      <c r="N102" s="653">
        <v>2023</v>
      </c>
      <c r="O102" s="656">
        <v>2025</v>
      </c>
      <c r="P102" s="661"/>
      <c r="Q102" s="654"/>
      <c r="R102" s="654" t="s">
        <v>27</v>
      </c>
      <c r="S102" s="656" t="s">
        <v>27</v>
      </c>
      <c r="T102" s="662"/>
      <c r="U102" s="662"/>
      <c r="V102" s="662"/>
      <c r="W102" s="662"/>
      <c r="X102" s="662"/>
      <c r="Y102" s="663" t="s">
        <v>28</v>
      </c>
      <c r="Z102" s="664" t="s">
        <v>28</v>
      </c>
    </row>
    <row r="103" spans="1:26" s="511" customFormat="1" ht="69" customHeight="1" x14ac:dyDescent="0.3">
      <c r="A103" s="101">
        <v>99</v>
      </c>
      <c r="B103" s="487" t="s">
        <v>615</v>
      </c>
      <c r="C103" s="271" t="s">
        <v>523</v>
      </c>
      <c r="D103" s="411">
        <v>44555202</v>
      </c>
      <c r="E103" s="411">
        <v>102517339</v>
      </c>
      <c r="F103" s="440">
        <v>600085546</v>
      </c>
      <c r="G103" s="429" t="s">
        <v>616</v>
      </c>
      <c r="H103" s="211" t="s">
        <v>241</v>
      </c>
      <c r="I103" s="211" t="s">
        <v>25</v>
      </c>
      <c r="J103" s="211" t="s">
        <v>25</v>
      </c>
      <c r="K103" s="429" t="s">
        <v>617</v>
      </c>
      <c r="L103" s="632">
        <v>26000000</v>
      </c>
      <c r="M103" s="633">
        <v>22100000</v>
      </c>
      <c r="N103" s="512"/>
      <c r="O103" s="513"/>
      <c r="P103" s="276" t="s">
        <v>27</v>
      </c>
      <c r="Q103" s="277"/>
      <c r="R103" s="277"/>
      <c r="S103" s="213" t="s">
        <v>27</v>
      </c>
      <c r="T103" s="278"/>
      <c r="U103" s="278"/>
      <c r="V103" s="278"/>
      <c r="W103" s="278"/>
      <c r="X103" s="278"/>
      <c r="Y103" s="488" t="s">
        <v>28</v>
      </c>
      <c r="Z103" s="489" t="s">
        <v>28</v>
      </c>
    </row>
    <row r="104" spans="1:26" s="511" customFormat="1" ht="82.8" customHeight="1" x14ac:dyDescent="0.3">
      <c r="A104" s="101">
        <v>100</v>
      </c>
      <c r="B104" s="417" t="s">
        <v>615</v>
      </c>
      <c r="C104" s="308" t="s">
        <v>523</v>
      </c>
      <c r="D104" s="578">
        <v>44555202</v>
      </c>
      <c r="E104" s="578">
        <v>102517339</v>
      </c>
      <c r="F104" s="579">
        <v>600085546</v>
      </c>
      <c r="G104" s="446" t="s">
        <v>618</v>
      </c>
      <c r="H104" s="580" t="s">
        <v>241</v>
      </c>
      <c r="I104" s="580" t="s">
        <v>25</v>
      </c>
      <c r="J104" s="580" t="s">
        <v>25</v>
      </c>
      <c r="K104" s="446" t="s">
        <v>619</v>
      </c>
      <c r="L104" s="530">
        <v>25000000</v>
      </c>
      <c r="M104" s="534">
        <f>L104/100*85</f>
        <v>21250000</v>
      </c>
      <c r="N104" s="581"/>
      <c r="O104" s="582"/>
      <c r="P104" s="583"/>
      <c r="Q104" s="584"/>
      <c r="R104" s="584"/>
      <c r="S104" s="582"/>
      <c r="T104" s="585"/>
      <c r="U104" s="585"/>
      <c r="V104" s="585"/>
      <c r="W104" s="529" t="s">
        <v>27</v>
      </c>
      <c r="X104" s="585"/>
      <c r="Y104" s="665" t="s">
        <v>620</v>
      </c>
      <c r="Z104" s="586" t="s">
        <v>28</v>
      </c>
    </row>
    <row r="105" spans="1:26" s="511" customFormat="1" ht="97.2" thickBot="1" x14ac:dyDescent="0.35">
      <c r="A105" s="101">
        <v>101</v>
      </c>
      <c r="B105" s="430" t="s">
        <v>615</v>
      </c>
      <c r="C105" s="300" t="s">
        <v>523</v>
      </c>
      <c r="D105" s="387">
        <v>44555202</v>
      </c>
      <c r="E105" s="387">
        <v>102517339</v>
      </c>
      <c r="F105" s="388">
        <v>600085546</v>
      </c>
      <c r="G105" s="155" t="s">
        <v>621</v>
      </c>
      <c r="H105" s="219" t="s">
        <v>241</v>
      </c>
      <c r="I105" s="219" t="s">
        <v>25</v>
      </c>
      <c r="J105" s="219" t="s">
        <v>25</v>
      </c>
      <c r="K105" s="389" t="s">
        <v>622</v>
      </c>
      <c r="L105" s="390">
        <v>7500000</v>
      </c>
      <c r="M105" s="274">
        <f>L105/100*85</f>
        <v>6375000</v>
      </c>
      <c r="N105" s="666" t="s">
        <v>563</v>
      </c>
      <c r="O105" s="667" t="s">
        <v>563</v>
      </c>
      <c r="P105" s="393"/>
      <c r="Q105" s="394"/>
      <c r="R105" s="394"/>
      <c r="S105" s="392"/>
      <c r="T105" s="668"/>
      <c r="U105" s="668"/>
      <c r="V105" s="396"/>
      <c r="W105" s="396" t="s">
        <v>27</v>
      </c>
      <c r="X105" s="668"/>
      <c r="Y105" s="669" t="s">
        <v>28</v>
      </c>
      <c r="Z105" s="670" t="s">
        <v>28</v>
      </c>
    </row>
    <row r="106" spans="1:26" s="511" customFormat="1" ht="55.8" thickBot="1" x14ac:dyDescent="0.35">
      <c r="A106" s="101">
        <v>102</v>
      </c>
      <c r="B106" s="306" t="s">
        <v>623</v>
      </c>
      <c r="C106" s="299" t="s">
        <v>523</v>
      </c>
      <c r="D106" s="671">
        <v>44555474</v>
      </c>
      <c r="E106" s="299" t="s">
        <v>624</v>
      </c>
      <c r="F106" s="307" t="s">
        <v>625</v>
      </c>
      <c r="G106" s="306" t="s">
        <v>626</v>
      </c>
      <c r="H106" s="306" t="s">
        <v>268</v>
      </c>
      <c r="I106" s="306" t="s">
        <v>25</v>
      </c>
      <c r="J106" s="306" t="s">
        <v>25</v>
      </c>
      <c r="K106" s="672" t="s">
        <v>627</v>
      </c>
      <c r="L106" s="306">
        <v>1500000</v>
      </c>
      <c r="M106" s="636">
        <f>L106/100*85</f>
        <v>1275000</v>
      </c>
      <c r="N106" s="306">
        <v>2024</v>
      </c>
      <c r="O106" s="307">
        <v>2025</v>
      </c>
      <c r="P106" s="673"/>
      <c r="Q106" s="674"/>
      <c r="R106" s="524" t="s">
        <v>27</v>
      </c>
      <c r="S106" s="675"/>
      <c r="T106" s="676"/>
      <c r="U106" s="676"/>
      <c r="V106" s="676"/>
      <c r="W106" s="676"/>
      <c r="X106" s="676"/>
      <c r="Y106" s="306" t="s">
        <v>28</v>
      </c>
      <c r="Z106" s="306" t="s">
        <v>28</v>
      </c>
    </row>
    <row r="109" spans="1:26" x14ac:dyDescent="0.3">
      <c r="A109" s="199" t="s">
        <v>269</v>
      </c>
      <c r="B109" s="199"/>
      <c r="C109" s="199"/>
      <c r="D109" s="199"/>
      <c r="E109" s="199"/>
      <c r="F109" s="199"/>
      <c r="G109" s="199"/>
      <c r="H109" s="199"/>
      <c r="I109" s="199"/>
      <c r="J109" s="199"/>
      <c r="K109" s="199"/>
      <c r="L109" s="200"/>
      <c r="M109" s="200"/>
      <c r="N109" s="491"/>
    </row>
    <row r="110" spans="1:26" x14ac:dyDescent="0.3">
      <c r="A110" s="493" t="s">
        <v>276</v>
      </c>
      <c r="B110" s="199"/>
      <c r="C110" s="199"/>
      <c r="D110" s="199"/>
      <c r="E110" s="199"/>
      <c r="F110" s="199"/>
      <c r="G110" s="199"/>
      <c r="H110" s="199"/>
      <c r="I110" s="199"/>
      <c r="J110" s="199"/>
      <c r="K110" s="199"/>
      <c r="L110" s="200"/>
      <c r="M110" s="200"/>
      <c r="N110" s="491"/>
    </row>
    <row r="111" spans="1:26" x14ac:dyDescent="0.3">
      <c r="A111" s="199"/>
      <c r="B111" s="199"/>
      <c r="C111" s="199"/>
      <c r="D111" s="199"/>
      <c r="E111" s="199"/>
      <c r="F111" s="199"/>
      <c r="G111" s="199"/>
      <c r="H111" s="199"/>
      <c r="I111" s="199"/>
      <c r="J111" s="199"/>
      <c r="K111" s="199"/>
      <c r="L111" s="200"/>
      <c r="M111" s="200"/>
      <c r="N111" s="491"/>
    </row>
    <row r="112" spans="1:26" x14ac:dyDescent="0.3">
      <c r="A112" s="199" t="s">
        <v>277</v>
      </c>
      <c r="B112" s="199"/>
      <c r="C112" s="199"/>
      <c r="D112" s="199"/>
      <c r="E112" s="199"/>
      <c r="F112" s="199"/>
      <c r="G112" s="199"/>
      <c r="H112" s="199"/>
      <c r="I112" s="199"/>
      <c r="J112" s="199"/>
      <c r="K112" s="199"/>
      <c r="L112" s="200"/>
      <c r="M112" s="200"/>
      <c r="N112" s="491"/>
    </row>
    <row r="113" spans="1:14" x14ac:dyDescent="0.3">
      <c r="A113" s="202" t="s">
        <v>271</v>
      </c>
      <c r="B113" s="202"/>
      <c r="C113" s="202"/>
      <c r="D113" s="202"/>
      <c r="E113" s="202"/>
      <c r="F113" s="202"/>
      <c r="G113" s="202"/>
      <c r="H113" s="202"/>
      <c r="I113" s="202"/>
      <c r="J113" s="202"/>
      <c r="K113" s="202"/>
      <c r="L113" s="203"/>
      <c r="M113" s="203"/>
      <c r="N113" s="491"/>
    </row>
    <row r="114" spans="1:14" x14ac:dyDescent="0.3">
      <c r="A114" s="202" t="s">
        <v>272</v>
      </c>
      <c r="B114" s="202"/>
      <c r="C114" s="202"/>
      <c r="D114" s="202"/>
      <c r="E114" s="202"/>
      <c r="F114" s="202"/>
      <c r="G114" s="202"/>
      <c r="H114" s="202"/>
      <c r="I114" s="202"/>
      <c r="J114" s="202"/>
      <c r="K114" s="202"/>
      <c r="L114" s="203"/>
      <c r="M114" s="203"/>
      <c r="N114" s="491"/>
    </row>
    <row r="115" spans="1:14" x14ac:dyDescent="0.3">
      <c r="A115" s="202"/>
      <c r="B115" s="202"/>
      <c r="C115" s="202"/>
      <c r="D115" s="202"/>
      <c r="E115" s="202"/>
      <c r="F115" s="202"/>
      <c r="G115" s="202"/>
      <c r="H115" s="202"/>
      <c r="I115" s="202"/>
      <c r="J115" s="202"/>
      <c r="K115" s="202"/>
      <c r="L115" s="203"/>
      <c r="M115" s="203"/>
      <c r="N115" s="491"/>
    </row>
    <row r="116" spans="1:14" x14ac:dyDescent="0.3">
      <c r="A116" s="199" t="s">
        <v>278</v>
      </c>
      <c r="B116" s="199"/>
      <c r="C116" s="199"/>
      <c r="D116" s="199"/>
      <c r="E116" s="199"/>
      <c r="F116" s="199"/>
      <c r="G116" s="199"/>
      <c r="H116" s="199"/>
      <c r="I116" s="199"/>
      <c r="J116" s="199"/>
      <c r="K116" s="199"/>
      <c r="L116" s="200"/>
      <c r="M116" s="200"/>
      <c r="N116" s="491"/>
    </row>
    <row r="117" spans="1:14" x14ac:dyDescent="0.3">
      <c r="A117" s="199"/>
      <c r="B117" s="199"/>
      <c r="C117" s="199"/>
      <c r="D117" s="199"/>
      <c r="E117" s="199"/>
      <c r="F117" s="199"/>
      <c r="G117" s="199"/>
      <c r="H117" s="199"/>
      <c r="I117" s="199"/>
      <c r="J117" s="199"/>
      <c r="K117" s="199"/>
      <c r="L117" s="200"/>
      <c r="M117" s="200"/>
      <c r="N117" s="491"/>
    </row>
    <row r="118" spans="1:14" x14ac:dyDescent="0.3">
      <c r="A118" s="204" t="s">
        <v>279</v>
      </c>
      <c r="B118" s="204"/>
      <c r="C118" s="204"/>
      <c r="D118" s="204"/>
      <c r="E118" s="204"/>
      <c r="F118" s="204"/>
      <c r="G118" s="204"/>
      <c r="H118" s="204"/>
      <c r="I118" s="199"/>
      <c r="J118" s="199"/>
      <c r="K118" s="199"/>
      <c r="L118" s="200"/>
      <c r="M118" s="200"/>
      <c r="N118" s="491"/>
    </row>
    <row r="119" spans="1:14" x14ac:dyDescent="0.3">
      <c r="A119" s="204" t="s">
        <v>280</v>
      </c>
      <c r="B119" s="204"/>
      <c r="C119" s="204"/>
      <c r="D119" s="204"/>
      <c r="E119" s="204"/>
      <c r="F119" s="204"/>
      <c r="G119" s="204"/>
      <c r="H119" s="204"/>
      <c r="I119" s="199"/>
      <c r="J119" s="199"/>
      <c r="K119" s="199"/>
      <c r="L119" s="200"/>
      <c r="M119" s="200"/>
      <c r="N119" s="491"/>
    </row>
    <row r="120" spans="1:14" x14ac:dyDescent="0.3">
      <c r="A120" s="204" t="s">
        <v>281</v>
      </c>
      <c r="B120" s="204"/>
      <c r="C120" s="204"/>
      <c r="D120" s="204"/>
      <c r="E120" s="204"/>
      <c r="F120" s="204"/>
      <c r="G120" s="204"/>
      <c r="H120" s="204"/>
      <c r="I120" s="199"/>
      <c r="J120" s="199"/>
      <c r="K120" s="199"/>
      <c r="L120" s="200"/>
      <c r="M120" s="200"/>
      <c r="N120" s="491"/>
    </row>
    <row r="121" spans="1:14" x14ac:dyDescent="0.3">
      <c r="A121" s="204" t="s">
        <v>282</v>
      </c>
      <c r="B121" s="204"/>
      <c r="C121" s="204"/>
      <c r="D121" s="204"/>
      <c r="E121" s="204"/>
      <c r="F121" s="204"/>
      <c r="G121" s="204"/>
      <c r="H121" s="204"/>
      <c r="I121" s="199"/>
      <c r="J121" s="199"/>
      <c r="K121" s="199"/>
      <c r="L121" s="200"/>
      <c r="M121" s="200"/>
      <c r="N121" s="491"/>
    </row>
    <row r="122" spans="1:14" x14ac:dyDescent="0.3">
      <c r="A122" s="204" t="s">
        <v>283</v>
      </c>
      <c r="B122" s="204"/>
      <c r="C122" s="204"/>
      <c r="D122" s="204"/>
      <c r="E122" s="204"/>
      <c r="F122" s="204"/>
      <c r="G122" s="204"/>
      <c r="H122" s="204"/>
      <c r="I122" s="199"/>
      <c r="J122" s="199"/>
      <c r="K122" s="199"/>
      <c r="L122" s="200"/>
      <c r="M122" s="200"/>
      <c r="N122" s="491"/>
    </row>
    <row r="123" spans="1:14" x14ac:dyDescent="0.3">
      <c r="A123" s="204" t="s">
        <v>284</v>
      </c>
      <c r="B123" s="204"/>
      <c r="C123" s="204"/>
      <c r="D123" s="204"/>
      <c r="E123" s="204"/>
      <c r="F123" s="204"/>
      <c r="G123" s="204"/>
      <c r="H123" s="204"/>
      <c r="I123" s="199"/>
      <c r="J123" s="199"/>
      <c r="K123" s="199"/>
      <c r="L123" s="200"/>
      <c r="M123" s="200"/>
      <c r="N123" s="491"/>
    </row>
    <row r="124" spans="1:14" x14ac:dyDescent="0.3">
      <c r="A124" s="494" t="s">
        <v>285</v>
      </c>
      <c r="B124" s="494"/>
      <c r="C124" s="494"/>
      <c r="D124" s="494"/>
      <c r="E124" s="494"/>
      <c r="F124" s="494"/>
      <c r="G124" s="494"/>
      <c r="H124" s="204"/>
      <c r="I124" s="199"/>
      <c r="J124" s="199"/>
      <c r="K124" s="199"/>
      <c r="L124" s="200"/>
      <c r="M124" s="200"/>
      <c r="N124" s="491"/>
    </row>
    <row r="125" spans="1:14" x14ac:dyDescent="0.3">
      <c r="A125" s="204" t="s">
        <v>286</v>
      </c>
      <c r="B125" s="204"/>
      <c r="C125" s="204"/>
      <c r="D125" s="204"/>
      <c r="E125" s="204"/>
      <c r="F125" s="204"/>
      <c r="G125" s="204"/>
      <c r="H125" s="204"/>
      <c r="I125" s="199"/>
      <c r="J125" s="199"/>
      <c r="K125" s="199"/>
      <c r="L125" s="200"/>
      <c r="M125" s="200"/>
      <c r="N125" s="491"/>
    </row>
    <row r="126" spans="1:14" x14ac:dyDescent="0.3">
      <c r="A126" s="495" t="s">
        <v>287</v>
      </c>
      <c r="B126" s="495"/>
      <c r="C126" s="495"/>
      <c r="D126" s="495"/>
      <c r="E126" s="495"/>
      <c r="F126" s="199"/>
      <c r="G126" s="199"/>
      <c r="H126" s="199"/>
      <c r="I126" s="199"/>
      <c r="J126" s="199"/>
      <c r="K126" s="199"/>
      <c r="L126" s="200"/>
      <c r="M126" s="200"/>
      <c r="N126" s="491"/>
    </row>
    <row r="127" spans="1:14" x14ac:dyDescent="0.3">
      <c r="A127" s="204" t="s">
        <v>288</v>
      </c>
      <c r="B127" s="204"/>
      <c r="C127" s="204"/>
      <c r="D127" s="204"/>
      <c r="E127" s="204"/>
      <c r="F127" s="204"/>
      <c r="G127" s="199"/>
      <c r="H127" s="199"/>
      <c r="I127" s="199"/>
      <c r="J127" s="199"/>
      <c r="K127" s="199"/>
      <c r="L127" s="200"/>
      <c r="M127" s="200"/>
      <c r="N127" s="491"/>
    </row>
    <row r="128" spans="1:14" x14ac:dyDescent="0.3">
      <c r="A128" s="204" t="s">
        <v>289</v>
      </c>
      <c r="B128" s="204"/>
      <c r="C128" s="204"/>
      <c r="D128" s="204"/>
      <c r="E128" s="204"/>
      <c r="F128" s="204"/>
      <c r="G128" s="199"/>
      <c r="H128" s="199"/>
      <c r="I128" s="199"/>
      <c r="J128" s="199"/>
      <c r="K128" s="199"/>
      <c r="L128" s="200"/>
      <c r="M128" s="200"/>
      <c r="N128" s="491"/>
    </row>
    <row r="129" spans="1:14" x14ac:dyDescent="0.3">
      <c r="A129" s="204"/>
      <c r="B129" s="204"/>
      <c r="C129" s="204"/>
      <c r="D129" s="204"/>
      <c r="E129" s="204"/>
      <c r="F129" s="204"/>
      <c r="G129" s="199"/>
      <c r="H129" s="199"/>
      <c r="I129" s="199"/>
      <c r="J129" s="199"/>
      <c r="K129" s="199"/>
      <c r="L129" s="200"/>
      <c r="M129" s="200"/>
      <c r="N129" s="491"/>
    </row>
    <row r="130" spans="1:14" x14ac:dyDescent="0.3">
      <c r="A130" s="204" t="s">
        <v>290</v>
      </c>
      <c r="B130" s="204"/>
      <c r="C130" s="204"/>
      <c r="D130" s="204"/>
      <c r="E130" s="204"/>
      <c r="F130" s="204"/>
      <c r="G130" s="199"/>
      <c r="H130" s="199"/>
      <c r="I130" s="199"/>
      <c r="J130" s="199"/>
      <c r="K130" s="199"/>
      <c r="L130" s="200"/>
      <c r="M130" s="200"/>
      <c r="N130" s="491"/>
    </row>
    <row r="131" spans="1:14" x14ac:dyDescent="0.3">
      <c r="A131" s="204" t="s">
        <v>291</v>
      </c>
      <c r="B131" s="204"/>
      <c r="C131" s="204"/>
      <c r="D131" s="204"/>
      <c r="E131" s="204"/>
      <c r="F131" s="204"/>
      <c r="G131" s="199"/>
      <c r="H131" s="199"/>
      <c r="I131" s="199"/>
      <c r="J131" s="199"/>
      <c r="K131" s="199"/>
      <c r="L131" s="200"/>
      <c r="M131" s="200"/>
      <c r="N131" s="491"/>
    </row>
    <row r="132" spans="1:14" x14ac:dyDescent="0.3">
      <c r="A132" s="199"/>
      <c r="B132" s="199"/>
      <c r="C132" s="199"/>
      <c r="D132" s="199"/>
      <c r="E132" s="199"/>
      <c r="F132" s="199"/>
      <c r="G132" s="199"/>
      <c r="H132" s="199"/>
      <c r="I132" s="199"/>
      <c r="J132" s="199"/>
      <c r="K132" s="199"/>
      <c r="L132" s="200"/>
      <c r="M132" s="200"/>
      <c r="N132" s="491"/>
    </row>
    <row r="133" spans="1:14" x14ac:dyDescent="0.3">
      <c r="A133" s="199" t="s">
        <v>292</v>
      </c>
      <c r="B133" s="199"/>
      <c r="C133" s="199"/>
      <c r="D133" s="199"/>
      <c r="E133" s="199"/>
      <c r="F133" s="199"/>
      <c r="G133" s="199"/>
      <c r="H133" s="199"/>
      <c r="I133" s="199"/>
      <c r="J133" s="199"/>
      <c r="K133" s="199"/>
      <c r="L133" s="200"/>
      <c r="M133" s="200"/>
      <c r="N133" s="491"/>
    </row>
    <row r="134" spans="1:14" x14ac:dyDescent="0.3">
      <c r="A134" s="204" t="s">
        <v>293</v>
      </c>
      <c r="B134" s="199"/>
      <c r="C134" s="199"/>
      <c r="D134" s="199"/>
      <c r="E134" s="199"/>
      <c r="F134" s="199"/>
      <c r="G134" s="199"/>
      <c r="H134" s="199"/>
      <c r="I134" s="199"/>
      <c r="J134" s="199"/>
      <c r="K134" s="199"/>
      <c r="L134" s="200"/>
      <c r="M134" s="200"/>
      <c r="N134" s="491"/>
    </row>
    <row r="135" spans="1:14" x14ac:dyDescent="0.3">
      <c r="A135" s="199" t="s">
        <v>294</v>
      </c>
      <c r="B135" s="199"/>
      <c r="C135" s="199"/>
      <c r="D135" s="199"/>
      <c r="E135" s="199"/>
      <c r="F135" s="199"/>
      <c r="G135" s="199"/>
      <c r="H135" s="199"/>
      <c r="I135" s="199"/>
      <c r="J135" s="199"/>
      <c r="K135" s="199"/>
      <c r="L135" s="200"/>
      <c r="M135" s="200"/>
      <c r="N135" s="491"/>
    </row>
    <row r="137" spans="1:14" ht="28.8" customHeight="1" x14ac:dyDescent="0.3"/>
    <row r="139" spans="1:14" x14ac:dyDescent="0.3">
      <c r="A139" s="543" t="s">
        <v>710</v>
      </c>
      <c r="B139" s="543"/>
      <c r="C139" s="543"/>
      <c r="D139" s="543"/>
      <c r="E139" s="543"/>
      <c r="F139" s="543"/>
      <c r="G139" s="543"/>
      <c r="H139" s="543" t="s">
        <v>707</v>
      </c>
      <c r="I139" s="543"/>
      <c r="J139" s="543"/>
      <c r="K139" s="543"/>
    </row>
    <row r="140" spans="1:14" x14ac:dyDescent="0.3">
      <c r="A140" s="543"/>
      <c r="B140" s="543"/>
      <c r="C140" s="543"/>
      <c r="D140" s="543"/>
      <c r="E140" s="543"/>
      <c r="F140" s="543"/>
      <c r="G140" s="543"/>
      <c r="H140" s="543" t="s">
        <v>708</v>
      </c>
      <c r="I140" s="543"/>
      <c r="J140" s="543"/>
      <c r="K140" s="543"/>
    </row>
    <row r="141" spans="1:14" x14ac:dyDescent="0.3">
      <c r="A141" s="543"/>
      <c r="B141" s="543"/>
      <c r="C141" s="543"/>
      <c r="D141" s="543"/>
      <c r="E141" s="543"/>
      <c r="F141" s="543"/>
      <c r="G141" s="543"/>
      <c r="H141" s="543" t="s">
        <v>709</v>
      </c>
      <c r="I141" s="543"/>
      <c r="J141" s="543"/>
      <c r="K141" s="543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" right="0.7" top="0.78740157499999996" bottom="0.78740157499999996" header="0.3" footer="0.3"/>
  <pageSetup paperSize="9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5"/>
  <sheetViews>
    <sheetView tabSelected="1" topLeftCell="A7" workbookViewId="0">
      <selection activeCell="G21" sqref="G21"/>
    </sheetView>
  </sheetViews>
  <sheetFormatPr defaultRowHeight="14.4" x14ac:dyDescent="0.3"/>
  <cols>
    <col min="1" max="1" width="5.33203125" customWidth="1"/>
    <col min="2" max="2" width="11" customWidth="1"/>
    <col min="3" max="3" width="10.77734375" customWidth="1"/>
    <col min="5" max="5" width="12.21875" customWidth="1"/>
    <col min="6" max="6" width="10.5546875" customWidth="1"/>
    <col min="7" max="7" width="14" customWidth="1"/>
    <col min="8" max="8" width="12.77734375" customWidth="1"/>
    <col min="9" max="9" width="16.33203125" customWidth="1"/>
    <col min="10" max="10" width="9.88671875" bestFit="1" customWidth="1"/>
    <col min="11" max="11" width="10.77734375" customWidth="1"/>
  </cols>
  <sheetData>
    <row r="1" spans="1:19" ht="18.600000000000001" thickBot="1" x14ac:dyDescent="0.4">
      <c r="A1" s="722" t="s">
        <v>714</v>
      </c>
      <c r="B1" s="723"/>
      <c r="C1" s="723"/>
      <c r="D1" s="723"/>
      <c r="E1" s="723"/>
      <c r="F1" s="723"/>
      <c r="G1" s="723"/>
      <c r="H1" s="723"/>
      <c r="I1" s="723"/>
      <c r="J1" s="723"/>
      <c r="K1" s="723"/>
      <c r="L1" s="723"/>
      <c r="M1" s="723"/>
      <c r="N1" s="723"/>
      <c r="O1" s="723"/>
      <c r="P1" s="723"/>
      <c r="Q1" s="723"/>
      <c r="R1" s="723"/>
      <c r="S1" s="723"/>
    </row>
    <row r="2" spans="1:19" s="497" customFormat="1" ht="44.4" customHeight="1" thickBot="1" x14ac:dyDescent="0.35">
      <c r="A2" s="693" t="s">
        <v>0</v>
      </c>
      <c r="B2" s="731" t="s">
        <v>242</v>
      </c>
      <c r="C2" s="747"/>
      <c r="D2" s="747"/>
      <c r="E2" s="693" t="s">
        <v>2</v>
      </c>
      <c r="F2" s="698" t="s">
        <v>109</v>
      </c>
      <c r="G2" s="700" t="s">
        <v>4</v>
      </c>
      <c r="H2" s="698" t="s">
        <v>5</v>
      </c>
      <c r="I2" s="765" t="s">
        <v>6</v>
      </c>
      <c r="J2" s="702" t="s">
        <v>648</v>
      </c>
      <c r="K2" s="703"/>
      <c r="L2" s="749" t="s">
        <v>633</v>
      </c>
      <c r="M2" s="750"/>
      <c r="N2" s="757" t="s">
        <v>649</v>
      </c>
      <c r="O2" s="758"/>
      <c r="P2" s="758"/>
      <c r="Q2" s="758"/>
      <c r="R2" s="749" t="s">
        <v>7</v>
      </c>
      <c r="S2" s="750"/>
    </row>
    <row r="3" spans="1:19" s="497" customFormat="1" thickBot="1" x14ac:dyDescent="0.35">
      <c r="A3" s="756"/>
      <c r="B3" s="760" t="s">
        <v>243</v>
      </c>
      <c r="C3" s="762" t="s">
        <v>244</v>
      </c>
      <c r="D3" s="762" t="s">
        <v>245</v>
      </c>
      <c r="E3" s="756"/>
      <c r="F3" s="764"/>
      <c r="G3" s="737"/>
      <c r="H3" s="764"/>
      <c r="I3" s="766"/>
      <c r="J3" s="751" t="s">
        <v>246</v>
      </c>
      <c r="K3" s="751" t="s">
        <v>650</v>
      </c>
      <c r="L3" s="704" t="s">
        <v>15</v>
      </c>
      <c r="M3" s="706" t="s">
        <v>16</v>
      </c>
      <c r="N3" s="753" t="s">
        <v>110</v>
      </c>
      <c r="O3" s="754"/>
      <c r="P3" s="754"/>
      <c r="Q3" s="754"/>
      <c r="R3" s="755" t="s">
        <v>647</v>
      </c>
      <c r="S3" s="759" t="s">
        <v>18</v>
      </c>
    </row>
    <row r="4" spans="1:19" s="497" customFormat="1" ht="58.2" thickBot="1" x14ac:dyDescent="0.35">
      <c r="A4" s="694"/>
      <c r="B4" s="761"/>
      <c r="C4" s="763"/>
      <c r="D4" s="763"/>
      <c r="E4" s="694"/>
      <c r="F4" s="699"/>
      <c r="G4" s="701"/>
      <c r="H4" s="699"/>
      <c r="I4" s="767"/>
      <c r="J4" s="752"/>
      <c r="K4" s="752"/>
      <c r="L4" s="705"/>
      <c r="M4" s="707"/>
      <c r="N4" s="29" t="s">
        <v>115</v>
      </c>
      <c r="O4" s="514" t="s">
        <v>641</v>
      </c>
      <c r="P4" s="514" t="s">
        <v>642</v>
      </c>
      <c r="Q4" s="30" t="s">
        <v>651</v>
      </c>
      <c r="R4" s="719"/>
      <c r="S4" s="709"/>
    </row>
    <row r="5" spans="1:19" s="497" customFormat="1" ht="82.8" x14ac:dyDescent="0.3">
      <c r="A5" s="345">
        <v>1</v>
      </c>
      <c r="B5" s="33" t="s">
        <v>247</v>
      </c>
      <c r="C5" s="33" t="s">
        <v>20</v>
      </c>
      <c r="D5" s="34" t="s">
        <v>248</v>
      </c>
      <c r="E5" s="518" t="s">
        <v>711</v>
      </c>
      <c r="F5" s="410" t="s">
        <v>24</v>
      </c>
      <c r="G5" s="410" t="s">
        <v>25</v>
      </c>
      <c r="H5" s="410" t="s">
        <v>26</v>
      </c>
      <c r="I5" s="518" t="s">
        <v>717</v>
      </c>
      <c r="J5" s="515">
        <v>3500000</v>
      </c>
      <c r="K5" s="516">
        <f t="shared" ref="K5:K6" si="0">J5/100*85</f>
        <v>2975000</v>
      </c>
      <c r="L5" s="519"/>
      <c r="M5" s="319"/>
      <c r="N5" s="519"/>
      <c r="O5" s="318"/>
      <c r="P5" s="318"/>
      <c r="Q5" s="319" t="s">
        <v>27</v>
      </c>
      <c r="R5" s="519"/>
      <c r="S5" s="319"/>
    </row>
    <row r="6" spans="1:19" s="497" customFormat="1" ht="83.4" thickBot="1" x14ac:dyDescent="0.35">
      <c r="A6" s="322">
        <v>2</v>
      </c>
      <c r="B6" s="520" t="s">
        <v>247</v>
      </c>
      <c r="C6" s="520" t="s">
        <v>20</v>
      </c>
      <c r="D6" s="521" t="s">
        <v>248</v>
      </c>
      <c r="E6" s="522" t="s">
        <v>712</v>
      </c>
      <c r="F6" s="457" t="s">
        <v>24</v>
      </c>
      <c r="G6" s="457" t="s">
        <v>25</v>
      </c>
      <c r="H6" s="457" t="s">
        <v>26</v>
      </c>
      <c r="I6" s="522" t="s">
        <v>713</v>
      </c>
      <c r="J6" s="517">
        <v>12000000</v>
      </c>
      <c r="K6" s="517">
        <f t="shared" si="0"/>
        <v>10200000</v>
      </c>
      <c r="L6" s="523"/>
      <c r="M6" s="325"/>
      <c r="N6" s="523"/>
      <c r="O6" s="324"/>
      <c r="P6" s="324" t="s">
        <v>27</v>
      </c>
      <c r="Q6" s="325" t="s">
        <v>27</v>
      </c>
      <c r="R6" s="523"/>
      <c r="S6" s="325"/>
    </row>
    <row r="7" spans="1:19" s="497" customFormat="1" ht="13.8" x14ac:dyDescent="0.3">
      <c r="A7" s="597" t="s">
        <v>333</v>
      </c>
      <c r="B7" s="597"/>
      <c r="C7" s="597"/>
      <c r="D7" s="597"/>
      <c r="E7" s="597"/>
      <c r="F7" s="597"/>
      <c r="G7" s="597"/>
      <c r="H7" s="597"/>
      <c r="I7" s="597"/>
      <c r="J7" s="598"/>
      <c r="K7" s="598"/>
      <c r="L7" s="597"/>
      <c r="M7" s="599"/>
      <c r="N7" s="599"/>
      <c r="O7" s="599"/>
      <c r="P7" s="599"/>
      <c r="Q7" s="599"/>
      <c r="R7" s="599"/>
    </row>
    <row r="8" spans="1:19" s="497" customFormat="1" ht="13.8" x14ac:dyDescent="0.3">
      <c r="A8" s="597" t="s">
        <v>334</v>
      </c>
      <c r="B8" s="597"/>
      <c r="C8" s="597"/>
      <c r="D8" s="597"/>
      <c r="E8" s="597"/>
      <c r="F8" s="597"/>
      <c r="G8" s="597"/>
      <c r="H8" s="597"/>
      <c r="I8" s="597"/>
      <c r="J8" s="598"/>
      <c r="K8" s="598"/>
      <c r="L8" s="597"/>
      <c r="M8" s="599"/>
      <c r="N8" s="599"/>
      <c r="O8" s="599"/>
      <c r="P8" s="599"/>
      <c r="Q8" s="599"/>
      <c r="R8" s="599"/>
    </row>
    <row r="9" spans="1:19" s="497" customFormat="1" ht="13.8" x14ac:dyDescent="0.3">
      <c r="A9" s="597" t="s">
        <v>277</v>
      </c>
      <c r="B9" s="597"/>
      <c r="C9" s="597"/>
      <c r="D9" s="597"/>
      <c r="E9" s="597"/>
      <c r="F9" s="597"/>
      <c r="G9" s="597"/>
      <c r="H9" s="597"/>
      <c r="I9" s="597"/>
      <c r="J9" s="598"/>
      <c r="K9" s="598"/>
      <c r="L9" s="597"/>
      <c r="M9" s="599"/>
      <c r="N9" s="599"/>
      <c r="O9" s="599"/>
      <c r="P9" s="599"/>
      <c r="Q9" s="599"/>
      <c r="R9" s="599"/>
    </row>
    <row r="10" spans="1:19" s="497" customFormat="1" ht="13.8" x14ac:dyDescent="0.3">
      <c r="A10" s="600" t="s">
        <v>271</v>
      </c>
      <c r="B10" s="600"/>
      <c r="C10" s="600"/>
      <c r="D10" s="600"/>
      <c r="E10" s="600"/>
      <c r="F10" s="600"/>
      <c r="G10" s="600"/>
      <c r="H10" s="600"/>
      <c r="I10" s="600"/>
      <c r="J10" s="601"/>
      <c r="K10" s="598"/>
      <c r="L10" s="597"/>
      <c r="M10" s="599"/>
      <c r="N10" s="599"/>
      <c r="O10" s="599"/>
      <c r="P10" s="599"/>
      <c r="Q10" s="599"/>
      <c r="R10" s="599"/>
    </row>
    <row r="11" spans="1:19" s="497" customFormat="1" ht="13.8" x14ac:dyDescent="0.3">
      <c r="A11" s="600" t="s">
        <v>272</v>
      </c>
      <c r="B11" s="600"/>
      <c r="C11" s="600"/>
      <c r="D11" s="600"/>
      <c r="E11" s="600"/>
      <c r="F11" s="600"/>
      <c r="G11" s="600"/>
      <c r="H11" s="600"/>
      <c r="I11" s="600"/>
      <c r="J11" s="601"/>
      <c r="K11" s="598"/>
      <c r="L11" s="597"/>
      <c r="M11" s="599"/>
      <c r="N11" s="599"/>
      <c r="O11" s="599"/>
      <c r="P11" s="599"/>
      <c r="Q11" s="599"/>
      <c r="R11" s="599"/>
    </row>
    <row r="12" spans="1:19" s="497" customFormat="1" ht="9" customHeight="1" x14ac:dyDescent="0.3">
      <c r="A12" s="597"/>
      <c r="B12" s="597"/>
      <c r="C12" s="597"/>
      <c r="D12" s="597"/>
      <c r="E12" s="597"/>
      <c r="F12" s="597"/>
      <c r="G12" s="597"/>
      <c r="H12" s="597"/>
      <c r="I12" s="597"/>
      <c r="J12" s="598"/>
      <c r="K12" s="598"/>
      <c r="L12" s="597"/>
      <c r="M12" s="599"/>
      <c r="N12" s="599"/>
      <c r="O12" s="599"/>
      <c r="P12" s="599"/>
      <c r="Q12" s="599"/>
      <c r="R12" s="599"/>
    </row>
    <row r="13" spans="1:19" s="497" customFormat="1" ht="13.8" x14ac:dyDescent="0.3">
      <c r="A13" s="597" t="s">
        <v>278</v>
      </c>
      <c r="B13" s="597"/>
      <c r="C13" s="597"/>
      <c r="D13" s="597"/>
      <c r="E13" s="597"/>
      <c r="F13" s="597"/>
      <c r="G13" s="597"/>
      <c r="H13" s="597"/>
      <c r="I13" s="597"/>
      <c r="J13" s="598"/>
      <c r="K13" s="598"/>
      <c r="L13" s="597"/>
      <c r="M13" s="599"/>
      <c r="N13" s="599"/>
      <c r="O13" s="599"/>
      <c r="P13" s="599"/>
      <c r="Q13" s="599"/>
      <c r="R13" s="599"/>
    </row>
    <row r="14" spans="1:19" s="497" customFormat="1" ht="9" customHeight="1" x14ac:dyDescent="0.3">
      <c r="A14" s="597"/>
      <c r="B14" s="597"/>
      <c r="C14" s="597"/>
      <c r="D14" s="597"/>
      <c r="E14" s="597"/>
      <c r="F14" s="597"/>
      <c r="G14" s="597"/>
      <c r="H14" s="597"/>
      <c r="I14" s="597"/>
      <c r="J14" s="598"/>
      <c r="K14" s="598"/>
      <c r="L14" s="597"/>
      <c r="M14" s="599"/>
      <c r="N14" s="599"/>
      <c r="O14" s="599"/>
      <c r="P14" s="599"/>
      <c r="Q14" s="599"/>
      <c r="R14" s="599"/>
    </row>
    <row r="15" spans="1:19" s="497" customFormat="1" ht="13.8" x14ac:dyDescent="0.3">
      <c r="A15" s="602" t="s">
        <v>335</v>
      </c>
      <c r="B15" s="602"/>
      <c r="C15" s="602"/>
      <c r="D15" s="602"/>
      <c r="E15" s="602"/>
      <c r="F15" s="602"/>
      <c r="G15" s="602"/>
      <c r="H15" s="602"/>
      <c r="I15" s="602"/>
      <c r="J15" s="603"/>
      <c r="K15" s="603"/>
      <c r="L15" s="597"/>
      <c r="M15" s="599"/>
      <c r="N15" s="599"/>
      <c r="O15" s="599"/>
      <c r="P15" s="599"/>
      <c r="Q15" s="599"/>
      <c r="R15" s="599"/>
    </row>
    <row r="16" spans="1:19" s="497" customFormat="1" ht="13.8" x14ac:dyDescent="0.3">
      <c r="A16" s="602" t="s">
        <v>280</v>
      </c>
      <c r="B16" s="602"/>
      <c r="C16" s="602"/>
      <c r="D16" s="602"/>
      <c r="E16" s="602"/>
      <c r="F16" s="602"/>
      <c r="G16" s="602"/>
      <c r="H16" s="602"/>
      <c r="I16" s="602"/>
      <c r="J16" s="603"/>
      <c r="K16" s="603"/>
      <c r="L16" s="597"/>
      <c r="M16" s="599"/>
      <c r="N16" s="599"/>
      <c r="O16" s="599"/>
      <c r="P16" s="599"/>
      <c r="Q16" s="599"/>
      <c r="R16" s="599"/>
    </row>
    <row r="17" spans="1:18" s="497" customFormat="1" ht="13.8" x14ac:dyDescent="0.3">
      <c r="A17" s="602" t="s">
        <v>281</v>
      </c>
      <c r="B17" s="602"/>
      <c r="C17" s="602"/>
      <c r="D17" s="602"/>
      <c r="E17" s="602"/>
      <c r="F17" s="602"/>
      <c r="G17" s="602"/>
      <c r="H17" s="602"/>
      <c r="I17" s="602"/>
      <c r="J17" s="603"/>
      <c r="K17" s="603"/>
      <c r="L17" s="597"/>
      <c r="M17" s="599"/>
      <c r="N17" s="599"/>
      <c r="O17" s="599"/>
      <c r="P17" s="599"/>
      <c r="Q17" s="599"/>
      <c r="R17" s="599"/>
    </row>
    <row r="18" spans="1:18" s="497" customFormat="1" ht="13.8" x14ac:dyDescent="0.3">
      <c r="A18" s="602" t="s">
        <v>282</v>
      </c>
      <c r="B18" s="602"/>
      <c r="C18" s="602"/>
      <c r="D18" s="602"/>
      <c r="E18" s="602"/>
      <c r="F18" s="602"/>
      <c r="G18" s="602"/>
      <c r="H18" s="602"/>
      <c r="I18" s="602"/>
      <c r="J18" s="603"/>
      <c r="K18" s="603"/>
      <c r="L18" s="597"/>
      <c r="M18" s="599"/>
      <c r="N18" s="599"/>
      <c r="O18" s="599"/>
      <c r="P18" s="599"/>
      <c r="Q18" s="599"/>
      <c r="R18" s="599"/>
    </row>
    <row r="19" spans="1:18" s="497" customFormat="1" ht="13.8" x14ac:dyDescent="0.3">
      <c r="A19" s="602" t="s">
        <v>283</v>
      </c>
      <c r="B19" s="602"/>
      <c r="C19" s="602"/>
      <c r="D19" s="602"/>
      <c r="E19" s="602"/>
      <c r="F19" s="602"/>
      <c r="G19" s="602"/>
      <c r="H19" s="602"/>
      <c r="I19" s="602"/>
      <c r="J19" s="603"/>
      <c r="K19" s="603"/>
      <c r="L19" s="597"/>
      <c r="M19" s="599"/>
      <c r="N19" s="599"/>
      <c r="O19" s="599"/>
      <c r="P19" s="599"/>
      <c r="Q19" s="599"/>
      <c r="R19" s="599"/>
    </row>
    <row r="20" spans="1:18" s="497" customFormat="1" ht="13.8" x14ac:dyDescent="0.3">
      <c r="A20" s="602" t="s">
        <v>284</v>
      </c>
      <c r="B20" s="602"/>
      <c r="C20" s="602"/>
      <c r="D20" s="602"/>
      <c r="E20" s="602"/>
      <c r="F20" s="602"/>
      <c r="G20" s="602"/>
      <c r="H20" s="602"/>
      <c r="I20" s="602"/>
      <c r="J20" s="603"/>
      <c r="K20" s="603"/>
      <c r="L20" s="597"/>
      <c r="M20" s="599"/>
      <c r="N20" s="599"/>
      <c r="O20" s="599"/>
      <c r="P20" s="599"/>
      <c r="Q20" s="599"/>
      <c r="R20" s="599"/>
    </row>
    <row r="21" spans="1:18" s="497" customFormat="1" ht="13.8" x14ac:dyDescent="0.3">
      <c r="A21" s="604" t="s">
        <v>285</v>
      </c>
      <c r="B21" s="604"/>
      <c r="C21" s="604"/>
      <c r="D21" s="604"/>
      <c r="E21" s="602"/>
      <c r="F21" s="602"/>
      <c r="G21" s="602"/>
      <c r="H21" s="602"/>
      <c r="I21" s="602"/>
      <c r="J21" s="603"/>
      <c r="K21" s="603"/>
      <c r="L21" s="597"/>
      <c r="M21" s="599"/>
      <c r="N21" s="599"/>
      <c r="O21" s="599"/>
      <c r="P21" s="599"/>
      <c r="Q21" s="599"/>
      <c r="R21" s="599"/>
    </row>
    <row r="22" spans="1:18" s="497" customFormat="1" ht="13.8" x14ac:dyDescent="0.3">
      <c r="A22" s="602" t="s">
        <v>286</v>
      </c>
      <c r="B22" s="602"/>
      <c r="C22" s="602"/>
      <c r="D22" s="602"/>
      <c r="E22" s="602"/>
      <c r="F22" s="602"/>
      <c r="G22" s="602"/>
      <c r="H22" s="602"/>
      <c r="I22" s="602"/>
      <c r="J22" s="603"/>
      <c r="K22" s="603"/>
      <c r="L22" s="597"/>
      <c r="M22" s="599"/>
      <c r="N22" s="599"/>
      <c r="O22" s="599"/>
      <c r="P22" s="599"/>
      <c r="Q22" s="599"/>
      <c r="R22" s="599"/>
    </row>
    <row r="23" spans="1:18" s="497" customFormat="1" ht="13.8" x14ac:dyDescent="0.3">
      <c r="A23" s="602"/>
      <c r="B23" s="602"/>
      <c r="C23" s="602"/>
      <c r="D23" s="602"/>
      <c r="E23" s="602"/>
      <c r="F23" s="602"/>
      <c r="G23" s="602"/>
      <c r="H23" s="602"/>
      <c r="I23" s="602"/>
      <c r="J23" s="603"/>
      <c r="K23" s="603"/>
      <c r="L23" s="597"/>
      <c r="M23" s="599"/>
      <c r="N23" s="599"/>
      <c r="O23" s="599"/>
      <c r="P23" s="599"/>
      <c r="Q23" s="599"/>
      <c r="R23" s="599"/>
    </row>
    <row r="24" spans="1:18" s="497" customFormat="1" ht="13.8" x14ac:dyDescent="0.3">
      <c r="A24" s="602" t="s">
        <v>336</v>
      </c>
      <c r="B24" s="602"/>
      <c r="C24" s="602"/>
      <c r="D24" s="602"/>
      <c r="E24" s="602"/>
      <c r="F24" s="602"/>
      <c r="G24" s="602"/>
      <c r="H24" s="602"/>
      <c r="I24" s="602"/>
      <c r="J24" s="603"/>
      <c r="K24" s="603"/>
      <c r="L24" s="597"/>
      <c r="M24" s="599"/>
      <c r="N24" s="599"/>
      <c r="O24" s="599"/>
      <c r="P24" s="599"/>
      <c r="Q24" s="599"/>
      <c r="R24" s="599"/>
    </row>
    <row r="25" spans="1:18" s="497" customFormat="1" ht="13.8" x14ac:dyDescent="0.3">
      <c r="A25" s="602" t="s">
        <v>289</v>
      </c>
      <c r="B25" s="602"/>
      <c r="C25" s="602"/>
      <c r="D25" s="602"/>
      <c r="E25" s="602"/>
      <c r="F25" s="602"/>
      <c r="G25" s="602"/>
      <c r="H25" s="602"/>
      <c r="I25" s="602"/>
      <c r="J25" s="603"/>
      <c r="K25" s="603"/>
      <c r="L25" s="597"/>
      <c r="M25" s="599"/>
      <c r="N25" s="599"/>
      <c r="O25" s="599"/>
      <c r="P25" s="599"/>
      <c r="Q25" s="599"/>
      <c r="R25" s="599"/>
    </row>
    <row r="26" spans="1:18" s="497" customFormat="1" ht="13.8" x14ac:dyDescent="0.3">
      <c r="A26" s="602" t="s">
        <v>290</v>
      </c>
      <c r="B26" s="602"/>
      <c r="C26" s="602"/>
      <c r="D26" s="602"/>
      <c r="E26" s="602"/>
      <c r="F26" s="602"/>
      <c r="G26" s="602"/>
      <c r="H26" s="602"/>
      <c r="I26" s="602"/>
      <c r="J26" s="603"/>
      <c r="K26" s="603"/>
      <c r="L26" s="597"/>
      <c r="M26" s="599"/>
      <c r="N26" s="599"/>
      <c r="O26" s="599"/>
      <c r="P26" s="599"/>
      <c r="Q26" s="599"/>
      <c r="R26" s="599"/>
    </row>
    <row r="27" spans="1:18" s="497" customFormat="1" ht="13.8" x14ac:dyDescent="0.3">
      <c r="A27" s="602" t="s">
        <v>291</v>
      </c>
      <c r="B27" s="602"/>
      <c r="C27" s="602"/>
      <c r="D27" s="602"/>
      <c r="E27" s="602"/>
      <c r="F27" s="602"/>
      <c r="G27" s="602"/>
      <c r="H27" s="602"/>
      <c r="I27" s="602"/>
      <c r="J27" s="603"/>
      <c r="K27" s="603"/>
      <c r="L27" s="597"/>
      <c r="M27" s="599"/>
      <c r="N27" s="599"/>
      <c r="O27" s="599"/>
      <c r="P27" s="599"/>
      <c r="Q27" s="599"/>
      <c r="R27" s="599"/>
    </row>
    <row r="28" spans="1:18" s="497" customFormat="1" ht="13.8" x14ac:dyDescent="0.3">
      <c r="A28" s="597" t="s">
        <v>292</v>
      </c>
      <c r="B28" s="597"/>
      <c r="C28" s="597"/>
      <c r="D28" s="597"/>
      <c r="E28" s="597"/>
      <c r="F28" s="597"/>
      <c r="G28" s="597"/>
      <c r="H28" s="597"/>
      <c r="I28" s="597"/>
      <c r="J28" s="598"/>
      <c r="K28" s="598"/>
      <c r="L28" s="597"/>
      <c r="M28" s="599"/>
      <c r="N28" s="599"/>
      <c r="O28" s="599"/>
      <c r="P28" s="599"/>
      <c r="Q28" s="599"/>
      <c r="R28" s="599"/>
    </row>
    <row r="29" spans="1:18" s="497" customFormat="1" ht="13.8" x14ac:dyDescent="0.3">
      <c r="A29" s="597" t="s">
        <v>293</v>
      </c>
      <c r="B29" s="597"/>
      <c r="C29" s="597"/>
      <c r="D29" s="597"/>
      <c r="E29" s="597"/>
      <c r="F29" s="597"/>
      <c r="G29" s="597"/>
      <c r="H29" s="597"/>
      <c r="I29" s="597"/>
      <c r="J29" s="598"/>
      <c r="K29" s="598"/>
      <c r="L29" s="597"/>
      <c r="M29" s="599"/>
      <c r="N29" s="599"/>
      <c r="O29" s="599"/>
      <c r="P29" s="599"/>
      <c r="Q29" s="599"/>
      <c r="R29" s="599"/>
    </row>
    <row r="30" spans="1:18" s="497" customFormat="1" ht="13.8" x14ac:dyDescent="0.3">
      <c r="A30" s="597" t="s">
        <v>294</v>
      </c>
      <c r="B30" s="597"/>
      <c r="C30" s="597"/>
      <c r="D30" s="597"/>
      <c r="E30" s="597"/>
      <c r="F30" s="597"/>
      <c r="G30" s="597"/>
      <c r="H30" s="597"/>
      <c r="I30" s="597"/>
      <c r="J30" s="598"/>
      <c r="K30" s="598"/>
      <c r="L30" s="597"/>
      <c r="M30" s="599"/>
      <c r="N30" s="599"/>
      <c r="O30" s="599"/>
      <c r="P30" s="599"/>
      <c r="Q30" s="599"/>
      <c r="R30" s="599"/>
    </row>
    <row r="31" spans="1:18" ht="43.8" customHeight="1" x14ac:dyDescent="0.3"/>
    <row r="32" spans="1:18" x14ac:dyDescent="0.3">
      <c r="A32" s="543" t="s">
        <v>710</v>
      </c>
      <c r="B32" s="543"/>
      <c r="C32" s="543"/>
      <c r="D32" s="543"/>
      <c r="E32" s="543"/>
      <c r="F32" s="543"/>
      <c r="G32" s="543"/>
      <c r="J32" s="543" t="s">
        <v>707</v>
      </c>
      <c r="K32" s="543"/>
      <c r="L32" s="543"/>
      <c r="M32" s="543"/>
    </row>
    <row r="33" spans="1:13" x14ac:dyDescent="0.3">
      <c r="A33" s="543"/>
      <c r="B33" s="543"/>
      <c r="C33" s="543"/>
      <c r="D33" s="543"/>
      <c r="E33" s="543"/>
      <c r="F33" s="543"/>
      <c r="G33" s="543"/>
      <c r="J33" s="543" t="s">
        <v>708</v>
      </c>
      <c r="K33" s="543"/>
      <c r="L33" s="543"/>
      <c r="M33" s="543"/>
    </row>
    <row r="34" spans="1:13" x14ac:dyDescent="0.3">
      <c r="A34" s="543"/>
      <c r="B34" s="543"/>
      <c r="C34" s="543"/>
      <c r="D34" s="543"/>
      <c r="E34" s="543"/>
      <c r="F34" s="543"/>
      <c r="G34" s="543"/>
      <c r="J34" s="543" t="s">
        <v>709</v>
      </c>
      <c r="K34" s="543"/>
      <c r="L34" s="543"/>
      <c r="M34" s="543"/>
    </row>
    <row r="35" spans="1:13" x14ac:dyDescent="0.3">
      <c r="A35" s="596"/>
      <c r="B35" s="596"/>
      <c r="C35" s="596"/>
      <c r="D35" s="596"/>
      <c r="E35" s="596"/>
      <c r="F35" s="596"/>
      <c r="G35" s="596"/>
      <c r="H35" s="596"/>
      <c r="I35" s="596"/>
      <c r="J35" s="596"/>
      <c r="K35" s="596"/>
    </row>
  </sheetData>
  <mergeCells count="22">
    <mergeCell ref="L3:L4"/>
    <mergeCell ref="M3:M4"/>
    <mergeCell ref="F2:F4"/>
    <mergeCell ref="G2:G4"/>
    <mergeCell ref="H2:H4"/>
    <mergeCell ref="I2:I4"/>
    <mergeCell ref="R2:S2"/>
    <mergeCell ref="J3:J4"/>
    <mergeCell ref="N3:Q3"/>
    <mergeCell ref="R3:R4"/>
    <mergeCell ref="A1:S1"/>
    <mergeCell ref="A2:A4"/>
    <mergeCell ref="B2:D2"/>
    <mergeCell ref="E2:E4"/>
    <mergeCell ref="J2:K2"/>
    <mergeCell ref="L2:M2"/>
    <mergeCell ref="N2:Q2"/>
    <mergeCell ref="S3:S4"/>
    <mergeCell ref="B3:B4"/>
    <mergeCell ref="C3:C4"/>
    <mergeCell ref="D3:D4"/>
    <mergeCell ref="K3:K4"/>
  </mergeCells>
  <pageMargins left="0.7" right="0.7" top="0.78740157499999996" bottom="0.78740157499999996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ZUŠ+zájmové a neformální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2023-12-13T10:33:23Z</dcterms:modified>
</cp:coreProperties>
</file>