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6-03-31\"/>
    </mc:Choice>
  </mc:AlternateContent>
  <xr:revisionPtr revIDLastSave="0" documentId="13_ncr:1_{01B63910-35B2-4EFD-8B48-63A451A541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31.03.2026" sheetId="64" r:id="rId1"/>
  </sheets>
  <definedNames>
    <definedName name="_xlnm.Print_Area" localSheetId="0">'31.03.2026'!$A$1:$K$187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64" l="1"/>
  <c r="I208" i="64"/>
  <c r="H208" i="64"/>
  <c r="G208" i="64"/>
  <c r="F208" i="64"/>
  <c r="E208" i="64"/>
  <c r="D208" i="64"/>
  <c r="C208" i="64"/>
  <c r="J206" i="64" l="1"/>
  <c r="I206" i="64"/>
  <c r="H206" i="64"/>
  <c r="G206" i="64"/>
  <c r="F206" i="64"/>
  <c r="E206" i="64"/>
  <c r="D206" i="64"/>
  <c r="C206" i="64"/>
  <c r="J204" i="64" l="1"/>
  <c r="I204" i="64"/>
  <c r="H204" i="64"/>
  <c r="G204" i="64"/>
  <c r="F204" i="64"/>
  <c r="E204" i="64"/>
  <c r="D204" i="64"/>
  <c r="C204" i="64"/>
  <c r="D202" i="64" l="1"/>
  <c r="E202" i="64"/>
  <c r="F202" i="64"/>
  <c r="G202" i="64"/>
  <c r="H202" i="64"/>
  <c r="I202" i="64"/>
  <c r="J202" i="64"/>
  <c r="C202" i="64"/>
  <c r="D200" i="64" l="1"/>
  <c r="E200" i="64"/>
  <c r="F200" i="64"/>
  <c r="G200" i="64"/>
  <c r="H200" i="64"/>
  <c r="I200" i="64"/>
  <c r="J200" i="64"/>
  <c r="C200" i="64"/>
  <c r="J198" i="64" l="1"/>
  <c r="I198" i="64"/>
  <c r="H198" i="64"/>
  <c r="G198" i="64"/>
  <c r="F198" i="64"/>
  <c r="E198" i="64"/>
  <c r="D198" i="64"/>
  <c r="C198" i="64"/>
  <c r="D196" i="64"/>
  <c r="E196" i="64"/>
  <c r="F196" i="64"/>
  <c r="G196" i="64"/>
  <c r="H196" i="64"/>
  <c r="I196" i="64"/>
  <c r="J196" i="64"/>
  <c r="C196" i="64"/>
  <c r="J194" i="64" l="1"/>
  <c r="I194" i="64"/>
  <c r="H194" i="64"/>
  <c r="G194" i="64"/>
  <c r="F194" i="64"/>
  <c r="E194" i="64"/>
  <c r="D194" i="64"/>
  <c r="C194" i="64"/>
  <c r="D192" i="64"/>
  <c r="E192" i="64"/>
  <c r="F192" i="64"/>
  <c r="G192" i="64"/>
  <c r="H192" i="64"/>
  <c r="I192" i="64"/>
  <c r="J192" i="64"/>
  <c r="C192" i="64"/>
  <c r="D190" i="64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<sst xmlns="http://schemas.openxmlformats.org/spreadsheetml/2006/main" count="217" uniqueCount="211">
  <si>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</si>
  <si>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</si>
  <si>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</si>
  <si>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</si>
  <si>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</si>
  <si>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</si>
  <si>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</si>
  <si>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</si>
  <si>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</si>
  <si>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</si>
  <si>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</si>
  <si>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</si>
  <si>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</si>
  <si>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</si>
  <si>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</si>
  <si>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</si>
  <si>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</si>
  <si>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</si>
  <si>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</si>
  <si>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</si>
  <si>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</si>
  <si>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</si>
  <si>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</si>
  <si>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</si>
  <si>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</si>
  <si>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</si>
  <si>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</si>
  <si>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</si>
  <si>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</si>
  <si>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</si>
  <si>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</si>
  <si>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</si>
  <si>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</si>
  <si>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</si>
  <si>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</si>
  <si>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</si>
  <si>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</si>
  <si>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</si>
  <si>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</si>
  <si>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</si>
  <si>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</si>
  <si>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</si>
  <si>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</si>
  <si>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</si>
  <si>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</si>
  <si>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</si>
  <si>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</si>
  <si>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</si>
  <si>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</si>
  <si>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</si>
  <si>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</si>
  <si>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</si>
  <si>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</si>
  <si>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</si>
  <si>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</si>
  <si>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</si>
  <si>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</si>
  <si>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</si>
  <si>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</si>
  <si>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</si>
  <si>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</si>
  <si>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</si>
  <si>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</si>
  <si>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</si>
  <si>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</si>
  <si>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</si>
  <si>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</si>
  <si>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</si>
  <si>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</si>
  <si>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</si>
  <si>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</si>
  <si>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</si>
  <si>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</si>
  <si>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</si>
  <si>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</si>
  <si>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</si>
  <si>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</si>
  <si>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</si>
  <si>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</si>
  <si>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</si>
  <si>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</si>
  <si>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</si>
  <si>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</si>
  <si>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</si>
  <si>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</si>
  <si>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</si>
  <si>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</si>
  <si>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</si>
  <si>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</si>
  <si>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</si>
  <si>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</si>
  <si>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</si>
  <si>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</si>
  <si>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</si>
  <si>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</si>
  <si>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</si>
  <si>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</si>
  <si>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</si>
  <si>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</si>
  <si>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</si>
  <si>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</si>
  <si>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</si>
  <si>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</si>
  <si>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</si>
  <si>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</si>
  <si>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</si>
  <si>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</si>
  <si>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</si>
  <si>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</si>
  <si>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</si>
  <si>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</si>
  <si>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</si>
  <si>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</si>
  <si>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</si>
  <si>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</si>
  <si>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</si>
  <si>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</si>
  <si>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</si>
  <si>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</si>
  <si>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</si>
  <si>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</si>
  <si>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</si>
  <si>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</si>
  <si>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</si>
  <si>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</si>
  <si>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</si>
  <si>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</si>
  <si>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</si>
  <si>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</si>
  <si>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</si>
  <si>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</si>
  <si>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</si>
  <si>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</si>
  <si>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</si>
  <si>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</si>
  <si>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</si>
  <si>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</si>
  <si>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</si>
  <si>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</si>
  <si>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</si>
  <si>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</si>
  <si>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</si>
  <si>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</si>
  <si>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</si>
  <si>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</si>
  <si>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</si>
  <si>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</si>
  <si>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</si>
  <si>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</si>
  <si>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</si>
  <si>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</si>
  <si>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</si>
  <si>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</si>
  <si>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</si>
  <si>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</si>
  <si>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</si>
  <si>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</si>
  <si>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</si>
  <si>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</si>
  <si>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</si>
  <si>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</si>
  <si>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</si>
  <si>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</si>
  <si>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</si>
  <si>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</si>
  <si>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</si>
  <si>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</si>
  <si>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</si>
  <si>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</si>
  <si>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</si>
  <si>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</si>
  <si>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</si>
  <si>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</si>
  <si>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</si>
  <si>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</si>
  <si>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</si>
  <si>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</si>
  <si>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</si>
  <si>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</si>
  <si>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</si>
  <si>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</si>
  <si>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</si>
  <si>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</si>
  <si>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</si>
  <si>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</si>
  <si>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</si>
  <si>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</si>
  <si>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</si>
  <si>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</si>
  <si>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</si>
  <si>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</si>
  <si>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</si>
  <si>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</si>
  <si>
    <t>leden až březen 2024</t>
  </si>
  <si>
    <t>k 31.3.2024</t>
  </si>
  <si>
    <t>leden až červen 2024</t>
  </si>
  <si>
    <t>k 30.6.2024</t>
  </si>
  <si>
    <t>leden až září 2024</t>
  </si>
  <si>
    <t>k 30.9.2024</t>
  </si>
  <si>
    <t>leden až prosinec 2024</t>
  </si>
  <si>
    <t>k 31.12.2024</t>
  </si>
  <si>
    <t>leden až březen 2025</t>
  </si>
  <si>
    <t>k 31.03.2025</t>
  </si>
  <si>
    <t>leden až červen 2025</t>
  </si>
  <si>
    <t>k 30.06.2025</t>
  </si>
  <si>
    <t>leden až září 2025</t>
  </si>
  <si>
    <t>k 30.09.2025</t>
  </si>
  <si>
    <t>leden až prosinec 2025</t>
  </si>
  <si>
    <t>k 30.12.2025</t>
  </si>
  <si>
    <t>leden až březen 2026</t>
  </si>
  <si>
    <t>k 31. 03.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</si>
</sst>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4" fillId="2" borderId="29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0</xdr:rowOff>
    </xdr:from>
    <xdr:to>
      <xdr:col>2</xdr:col>
      <xdr:colOff>268079</xdr:colOff>
      <xdr:row>3</xdr:row>
      <xdr:rowOff>103106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69388D7-1CCF-8221-6D38-194ECF79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0"/>
          <a:ext cx="2393565" cy="150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8"/>
  <sheetViews>
    <sheetView tabSelected="1" zoomScale="108" zoomScaleNormal="100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15" sqref="E215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A1" s="69"/>
      <c r="B1" s="69"/>
      <c r="C1" s="69"/>
      <c r="K1" s="69"/>
      <c r="L1" s="69"/>
    </row>
    <row r="2" spans="1:12" ht="25.5" customHeight="1" x14ac:dyDescent="0.2">
      <c r="A2" s="69"/>
      <c r="B2" s="69"/>
      <c r="C2" s="69"/>
      <c r="K2" s="8"/>
      <c r="L2" s="8"/>
    </row>
    <row r="3" spans="1:12" ht="31.5" customHeight="1" thickBot="1" x14ac:dyDescent="0.25">
      <c r="B3" s="70" t="s">
        <v>48</v>
      </c>
      <c r="C3" s="71"/>
      <c r="D3" s="71"/>
      <c r="E3" s="71"/>
      <c r="F3" s="71"/>
      <c r="G3" s="70"/>
      <c r="H3" s="70"/>
      <c r="I3" s="70"/>
      <c r="J3" s="70"/>
    </row>
    <row r="4" spans="1:12" ht="20.25" customHeight="1" x14ac:dyDescent="0.2">
      <c r="A4" s="13"/>
      <c r="B4" s="31" t="s">
        <v>0</v>
      </c>
      <c r="C4" s="72" t="s">
        <v>1</v>
      </c>
      <c r="D4" s="73"/>
      <c r="E4" s="74" t="s">
        <v>2</v>
      </c>
      <c r="F4" s="73"/>
      <c r="G4" s="74" t="s">
        <v>3</v>
      </c>
      <c r="H4" s="75"/>
      <c r="I4" s="76" t="s">
        <v>4</v>
      </c>
      <c r="J4" s="77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1">
        <f t="shared" ref="D188:J188" si="66">D182+D187</f>
        <v>3181675269.129632</v>
      </c>
      <c r="E188" s="58">
        <f t="shared" si="66"/>
        <v>33791</v>
      </c>
      <c r="F188" s="52">
        <f t="shared" si="66"/>
        <v>797561630.59183884</v>
      </c>
      <c r="G188" s="57">
        <f t="shared" si="66"/>
        <v>1344</v>
      </c>
      <c r="H188" s="54">
        <f t="shared" si="66"/>
        <v>17828237.041929998</v>
      </c>
      <c r="I188" s="59">
        <f t="shared" si="66"/>
        <v>1650098</v>
      </c>
      <c r="J188" s="56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x14ac:dyDescent="0.2">
      <c r="B190" s="49" t="s">
        <v>190</v>
      </c>
      <c r="C190" s="57">
        <f>C182+C189</f>
        <v>1627949</v>
      </c>
      <c r="D190" s="51">
        <f t="shared" ref="D190:J190" si="67">D182+D189</f>
        <v>3222195051.5939617</v>
      </c>
      <c r="E190" s="58">
        <f t="shared" si="67"/>
        <v>34017</v>
      </c>
      <c r="F190" s="52">
        <f t="shared" si="67"/>
        <v>813738218.54439735</v>
      </c>
      <c r="G190" s="57">
        <f t="shared" si="67"/>
        <v>1344</v>
      </c>
      <c r="H190" s="54">
        <f t="shared" si="67"/>
        <v>17828237.041929998</v>
      </c>
      <c r="I190" s="59">
        <f t="shared" si="67"/>
        <v>1663310</v>
      </c>
      <c r="J190" s="56">
        <f t="shared" si="67"/>
        <v>4053761507.1802888</v>
      </c>
    </row>
    <row r="191" spans="2:11" ht="20.25" customHeight="1" x14ac:dyDescent="0.2">
      <c r="B191" s="16" t="s">
        <v>193</v>
      </c>
      <c r="C191" s="43">
        <v>12460</v>
      </c>
      <c r="D191" s="44">
        <v>40845694.734859996</v>
      </c>
      <c r="E191" s="43">
        <v>100</v>
      </c>
      <c r="F191" s="44">
        <v>4105009.6515800003</v>
      </c>
      <c r="G191" s="43">
        <v>0</v>
      </c>
      <c r="H191" s="48">
        <v>0</v>
      </c>
      <c r="I191" s="62">
        <v>12560</v>
      </c>
      <c r="J191" s="12">
        <v>44950704.386439994</v>
      </c>
    </row>
    <row r="192" spans="2:11" ht="20.25" customHeight="1" x14ac:dyDescent="0.2">
      <c r="B192" s="49" t="s">
        <v>194</v>
      </c>
      <c r="C192" s="57">
        <f>C190+C191</f>
        <v>1640409</v>
      </c>
      <c r="D192" s="51">
        <f t="shared" ref="D192:J192" si="68">D190+D191</f>
        <v>3263040746.3288217</v>
      </c>
      <c r="E192" s="58">
        <f t="shared" si="68"/>
        <v>34117</v>
      </c>
      <c r="F192" s="52">
        <f t="shared" si="68"/>
        <v>817843228.19597733</v>
      </c>
      <c r="G192" s="57">
        <f t="shared" si="68"/>
        <v>1344</v>
      </c>
      <c r="H192" s="54">
        <f t="shared" si="68"/>
        <v>17828237.041929998</v>
      </c>
      <c r="I192" s="59">
        <f t="shared" si="68"/>
        <v>1675870</v>
      </c>
      <c r="J192" s="56">
        <f t="shared" si="68"/>
        <v>4098712211.5667286</v>
      </c>
    </row>
    <row r="193" spans="2:10" ht="20.25" customHeight="1" x14ac:dyDescent="0.2">
      <c r="B193" s="16" t="s">
        <v>195</v>
      </c>
      <c r="C193" s="43">
        <v>29679</v>
      </c>
      <c r="D193" s="44">
        <v>101705001.05643</v>
      </c>
      <c r="E193" s="43">
        <v>255</v>
      </c>
      <c r="F193" s="44">
        <v>9908439.1481295023</v>
      </c>
      <c r="G193" s="43">
        <v>0</v>
      </c>
      <c r="H193" s="48">
        <v>0</v>
      </c>
      <c r="I193" s="62">
        <v>29934</v>
      </c>
      <c r="J193" s="12">
        <v>111613440.2045595</v>
      </c>
    </row>
    <row r="194" spans="2:10" ht="20.25" customHeight="1" x14ac:dyDescent="0.2">
      <c r="B194" s="49" t="s">
        <v>196</v>
      </c>
      <c r="C194" s="57">
        <f t="shared" ref="C194:J194" si="69">C190+C193</f>
        <v>1657628</v>
      </c>
      <c r="D194" s="51">
        <f t="shared" si="69"/>
        <v>3323900052.6503916</v>
      </c>
      <c r="E194" s="58">
        <f t="shared" si="69"/>
        <v>34272</v>
      </c>
      <c r="F194" s="52">
        <f t="shared" si="69"/>
        <v>823646657.69252682</v>
      </c>
      <c r="G194" s="57">
        <f t="shared" si="69"/>
        <v>1344</v>
      </c>
      <c r="H194" s="54">
        <f t="shared" si="69"/>
        <v>17828237.041929998</v>
      </c>
      <c r="I194" s="59">
        <f t="shared" si="69"/>
        <v>1693244</v>
      </c>
      <c r="J194" s="56">
        <f t="shared" si="69"/>
        <v>4165374947.3848481</v>
      </c>
    </row>
    <row r="195" spans="2:10" ht="20.25" customHeight="1" x14ac:dyDescent="0.2">
      <c r="B195" s="16" t="s">
        <v>197</v>
      </c>
      <c r="C195" s="43">
        <v>47921</v>
      </c>
      <c r="D195" s="44">
        <v>169240661.32178003</v>
      </c>
      <c r="E195" s="43">
        <v>435</v>
      </c>
      <c r="F195" s="44">
        <v>18541092.690989003</v>
      </c>
      <c r="G195" s="43">
        <v>0</v>
      </c>
      <c r="H195" s="48">
        <v>0</v>
      </c>
      <c r="I195" s="62">
        <v>48356</v>
      </c>
      <c r="J195" s="12">
        <v>187781754.01276904</v>
      </c>
    </row>
    <row r="196" spans="2:10" ht="20.25" customHeight="1" x14ac:dyDescent="0.2">
      <c r="B196" s="49" t="s">
        <v>198</v>
      </c>
      <c r="C196" s="57">
        <f>C190+C195</f>
        <v>1675870</v>
      </c>
      <c r="D196" s="51">
        <f t="shared" ref="D196:J196" si="70">D190+D195</f>
        <v>3391435712.9157419</v>
      </c>
      <c r="E196" s="58">
        <f t="shared" si="70"/>
        <v>34452</v>
      </c>
      <c r="F196" s="52">
        <f t="shared" si="70"/>
        <v>832279311.23538637</v>
      </c>
      <c r="G196" s="57">
        <f t="shared" si="70"/>
        <v>1344</v>
      </c>
      <c r="H196" s="54">
        <f t="shared" si="70"/>
        <v>17828237.041929998</v>
      </c>
      <c r="I196" s="59">
        <f t="shared" si="70"/>
        <v>1711666</v>
      </c>
      <c r="J196" s="56">
        <f t="shared" si="70"/>
        <v>4241543261.193058</v>
      </c>
    </row>
    <row r="197" spans="2:10" ht="20.25" customHeight="1" x14ac:dyDescent="0.2">
      <c r="B197" s="16" t="s">
        <v>199</v>
      </c>
      <c r="C197" s="43">
        <v>65582</v>
      </c>
      <c r="D197" s="44">
        <v>234666421.04863</v>
      </c>
      <c r="E197" s="43">
        <v>586</v>
      </c>
      <c r="F197" s="44">
        <v>27225340.32206605</v>
      </c>
      <c r="G197" s="43">
        <v>0</v>
      </c>
      <c r="H197" s="48">
        <v>0</v>
      </c>
      <c r="I197" s="62">
        <v>66168</v>
      </c>
      <c r="J197" s="12">
        <v>261891761.37069607</v>
      </c>
    </row>
    <row r="198" spans="2:10" ht="20.25" customHeight="1" x14ac:dyDescent="0.2">
      <c r="B198" s="49" t="s">
        <v>200</v>
      </c>
      <c r="C198" s="57">
        <f t="shared" ref="C198:J198" si="71">C190+C197</f>
        <v>1693531</v>
      </c>
      <c r="D198" s="51">
        <f t="shared" si="71"/>
        <v>3456861472.6425915</v>
      </c>
      <c r="E198" s="58">
        <f t="shared" si="71"/>
        <v>34603</v>
      </c>
      <c r="F198" s="52">
        <f t="shared" si="71"/>
        <v>840963558.86646342</v>
      </c>
      <c r="G198" s="57">
        <f t="shared" si="71"/>
        <v>1344</v>
      </c>
      <c r="H198" s="54">
        <f t="shared" si="71"/>
        <v>17828237.041929998</v>
      </c>
      <c r="I198" s="59">
        <f t="shared" si="71"/>
        <v>1729478</v>
      </c>
      <c r="J198" s="56">
        <f t="shared" si="71"/>
        <v>4315653268.5509853</v>
      </c>
    </row>
    <row r="199" spans="2:10" ht="20.25" customHeight="1" x14ac:dyDescent="0.2">
      <c r="B199" s="16" t="s">
        <v>201</v>
      </c>
      <c r="C199" s="43">
        <v>17613</v>
      </c>
      <c r="D199" s="44">
        <v>68373340.014970005</v>
      </c>
      <c r="E199" s="43">
        <v>123</v>
      </c>
      <c r="F199" s="44">
        <v>6796467.5732049998</v>
      </c>
      <c r="G199" s="43">
        <v>0</v>
      </c>
      <c r="H199" s="48">
        <v>0</v>
      </c>
      <c r="I199" s="62">
        <v>17736</v>
      </c>
      <c r="J199" s="12">
        <v>75169807.588174999</v>
      </c>
    </row>
    <row r="200" spans="2:10" ht="20.25" customHeight="1" x14ac:dyDescent="0.2">
      <c r="B200" s="49" t="s">
        <v>202</v>
      </c>
      <c r="C200" s="57">
        <f>C198+C199</f>
        <v>1711144</v>
      </c>
      <c r="D200" s="51">
        <f t="shared" ref="D200:J200" si="72">D198+D199</f>
        <v>3525234812.6575613</v>
      </c>
      <c r="E200" s="58">
        <f t="shared" si="72"/>
        <v>34726</v>
      </c>
      <c r="F200" s="52">
        <f t="shared" si="72"/>
        <v>847760026.43966842</v>
      </c>
      <c r="G200" s="57">
        <f t="shared" si="72"/>
        <v>1344</v>
      </c>
      <c r="H200" s="54">
        <f t="shared" si="72"/>
        <v>17828237.041929998</v>
      </c>
      <c r="I200" s="59">
        <f t="shared" si="72"/>
        <v>1747214</v>
      </c>
      <c r="J200" s="56">
        <f t="shared" si="72"/>
        <v>4390823076.1391602</v>
      </c>
    </row>
    <row r="201" spans="2:10" ht="20.25" customHeight="1" x14ac:dyDescent="0.2">
      <c r="B201" s="16" t="s">
        <v>203</v>
      </c>
      <c r="C201" s="43">
        <v>39714</v>
      </c>
      <c r="D201" s="44">
        <v>157486483.00503001</v>
      </c>
      <c r="E201" s="43">
        <v>261</v>
      </c>
      <c r="F201" s="44">
        <v>12610790.438534999</v>
      </c>
      <c r="G201" s="43">
        <v>0</v>
      </c>
      <c r="H201" s="48">
        <v>0</v>
      </c>
      <c r="I201" s="62">
        <v>39975</v>
      </c>
      <c r="J201" s="12">
        <v>170097273.44356501</v>
      </c>
    </row>
    <row r="202" spans="2:10" ht="20.25" customHeight="1" x14ac:dyDescent="0.2">
      <c r="B202" s="49" t="s">
        <v>204</v>
      </c>
      <c r="C202" s="57">
        <f>C198+C201</f>
        <v>1733245</v>
      </c>
      <c r="D202" s="51">
        <f t="shared" ref="D202:J202" si="73">D198+D201</f>
        <v>3614347955.6476216</v>
      </c>
      <c r="E202" s="58">
        <f t="shared" si="73"/>
        <v>34864</v>
      </c>
      <c r="F202" s="52">
        <f t="shared" si="73"/>
        <v>853574349.3049984</v>
      </c>
      <c r="G202" s="57">
        <f t="shared" si="73"/>
        <v>1344</v>
      </c>
      <c r="H202" s="54">
        <f t="shared" si="73"/>
        <v>17828237.041929998</v>
      </c>
      <c r="I202" s="59">
        <f t="shared" si="73"/>
        <v>1769453</v>
      </c>
      <c r="J202" s="56">
        <f t="shared" si="73"/>
        <v>4485750541.9945507</v>
      </c>
    </row>
    <row r="203" spans="2:10" ht="20.25" customHeight="1" x14ac:dyDescent="0.2">
      <c r="B203" s="16" t="s">
        <v>205</v>
      </c>
      <c r="C203" s="43">
        <v>61971</v>
      </c>
      <c r="D203" s="44">
        <v>250649629.93695</v>
      </c>
      <c r="E203" s="43">
        <v>391</v>
      </c>
      <c r="F203" s="44">
        <v>18291769.8451414</v>
      </c>
      <c r="G203" s="43">
        <v>0</v>
      </c>
      <c r="H203" s="48">
        <v>0</v>
      </c>
      <c r="I203" s="62">
        <v>62362</v>
      </c>
      <c r="J203" s="12">
        <v>268941399.78209138</v>
      </c>
    </row>
    <row r="204" spans="2:10" ht="20.25" customHeight="1" x14ac:dyDescent="0.2">
      <c r="B204" s="49" t="s">
        <v>206</v>
      </c>
      <c r="C204" s="57">
        <f>C198+C203</f>
        <v>1755502</v>
      </c>
      <c r="D204" s="51">
        <f>D198+D203</f>
        <v>3707511102.5795417</v>
      </c>
      <c r="E204" s="58">
        <f t="shared" ref="E204:J204" si="74">E198+E203</f>
        <v>34994</v>
      </c>
      <c r="F204" s="52">
        <f t="shared" si="74"/>
        <v>859255328.71160483</v>
      </c>
      <c r="G204" s="57">
        <f t="shared" si="74"/>
        <v>1344</v>
      </c>
      <c r="H204" s="54">
        <f t="shared" si="74"/>
        <v>17828237.041929998</v>
      </c>
      <c r="I204" s="59">
        <f t="shared" si="74"/>
        <v>1791840</v>
      </c>
      <c r="J204" s="56">
        <f t="shared" si="74"/>
        <v>4584594668.3330765</v>
      </c>
    </row>
    <row r="205" spans="2:10" ht="20.25" customHeight="1" x14ac:dyDescent="0.2">
      <c r="B205" s="16" t="s">
        <v>207</v>
      </c>
      <c r="C205" s="43">
        <v>84857</v>
      </c>
      <c r="D205" s="44">
        <v>347347209.97378999</v>
      </c>
      <c r="E205" s="43">
        <v>610</v>
      </c>
      <c r="F205" s="44">
        <v>35966048.084427185</v>
      </c>
      <c r="G205" s="43">
        <v>0</v>
      </c>
      <c r="H205" s="48">
        <v>0</v>
      </c>
      <c r="I205" s="62">
        <v>85467</v>
      </c>
      <c r="J205" s="12">
        <v>383313258.05821723</v>
      </c>
    </row>
    <row r="206" spans="2:10" ht="20.25" customHeight="1" x14ac:dyDescent="0.2">
      <c r="B206" s="49" t="s">
        <v>208</v>
      </c>
      <c r="C206" s="57">
        <f>C198+C205</f>
        <v>1778388</v>
      </c>
      <c r="D206" s="51">
        <f>D198+D205</f>
        <v>3804208682.6163816</v>
      </c>
      <c r="E206" s="58">
        <f>E198+E205</f>
        <v>35213</v>
      </c>
      <c r="F206" s="52">
        <f t="shared" ref="F206:J206" si="75">F198+F205</f>
        <v>876929606.95089066</v>
      </c>
      <c r="G206" s="57">
        <f t="shared" si="75"/>
        <v>1344</v>
      </c>
      <c r="H206" s="54">
        <f t="shared" si="75"/>
        <v>17828237.041929998</v>
      </c>
      <c r="I206" s="59">
        <f t="shared" si="75"/>
        <v>1814945</v>
      </c>
      <c r="J206" s="56">
        <f t="shared" si="75"/>
        <v>4698966526.6092024</v>
      </c>
    </row>
    <row r="207" spans="2:10" ht="20.25" customHeight="1" x14ac:dyDescent="0.2">
      <c r="B207" s="16" t="s">
        <v>209</v>
      </c>
      <c r="C207" s="43">
        <v>25702</v>
      </c>
      <c r="D207" s="44">
        <v>114908941.88018</v>
      </c>
      <c r="E207" s="43">
        <v>114</v>
      </c>
      <c r="F207" s="44">
        <v>6607471.6953300014</v>
      </c>
      <c r="G207" s="43">
        <v>1</v>
      </c>
      <c r="H207" s="48">
        <v>15000</v>
      </c>
      <c r="I207" s="62">
        <v>25817</v>
      </c>
      <c r="J207" s="12">
        <v>121531413.57551</v>
      </c>
    </row>
    <row r="208" spans="2:10" ht="20.25" customHeight="1" thickBot="1" x14ac:dyDescent="0.25">
      <c r="B208" s="60" t="s">
        <v>210</v>
      </c>
      <c r="C208" s="61">
        <f>C206+C207</f>
        <v>1804090</v>
      </c>
      <c r="D208" s="64">
        <f t="shared" ref="D208:J208" si="76">D206+D207</f>
        <v>3919117624.4965615</v>
      </c>
      <c r="E208" s="63">
        <f t="shared" si="76"/>
        <v>35327</v>
      </c>
      <c r="F208" s="65">
        <f t="shared" si="76"/>
        <v>883537078.64622068</v>
      </c>
      <c r="G208" s="61">
        <f t="shared" si="76"/>
        <v>1345</v>
      </c>
      <c r="H208" s="66">
        <f t="shared" si="76"/>
        <v>17843237.041929998</v>
      </c>
      <c r="I208" s="67">
        <f t="shared" si="76"/>
        <v>1840762</v>
      </c>
      <c r="J208" s="68">
        <f t="shared" si="76"/>
        <v>4820497940.1847124</v>
      </c>
    </row>
  </sheetData>
  <mergeCells count="7">
    <mergeCell ref="K1:L1"/>
    <mergeCell ref="B3:J3"/>
    <mergeCell ref="C4:D4"/>
    <mergeCell ref="E4:F4"/>
    <mergeCell ref="G4:H4"/>
    <mergeCell ref="I4:J4"/>
    <mergeCell ref="A1:C2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ccb473fd55be54d6f6d3a45e7d72b0f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39398122003616cd07c6319faa479cbc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0B33D994-F425-4696-8D1D-11E312C081C8}"/>
</file>

<file path=customXml/itemProps2.xml><?xml version="1.0" encoding="utf-8"?>
<ds:datastoreItem xmlns:ds="http://schemas.openxmlformats.org/officeDocument/2006/customXml" ds:itemID="{4F5B3A53-738E-4615-B7C5-CA3D71E4F82F}"/>
</file>

<file path=customXml/itemProps3.xml><?xml version="1.0" encoding="utf-8"?>
<ds:datastoreItem xmlns:ds="http://schemas.openxmlformats.org/officeDocument/2006/customXml" ds:itemID="{DDC394C0-43B0-4EEA-97BC-D42A8C674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31.03.2026</vt:lpstr>
      <vt:lpstr>'31.03.2026'!Oblast_tisku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2026-05-05T12:16:30Z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