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mashj\Box Sync\MAS_2022\Projekty\MAP III\Realizace\Aktualizace 2023\Investiční priority\"/>
    </mc:Choice>
  </mc:AlternateContent>
  <xr:revisionPtr revIDLastSave="0" documentId="13_ncr:1_{113EA5CE-5F56-4553-9352-52F2DEFE3E69}" xr6:coauthVersionLast="36" xr6:coauthVersionMax="36" xr10:uidLastSave="{00000000-0000-0000-0000-000000000000}"/>
  <bookViews>
    <workbookView xWindow="0" yWindow="0" windowWidth="23040" windowHeight="8490" tabRatio="710" firstSheet="1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8" i="7" l="1"/>
  <c r="M199" i="7"/>
  <c r="M200" i="7"/>
  <c r="M118" i="7" l="1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139" i="7" l="1"/>
  <c r="M138" i="7"/>
  <c r="M137" i="7"/>
  <c r="M227" i="7" l="1"/>
  <c r="M226" i="7"/>
  <c r="M225" i="7"/>
  <c r="M224" i="7"/>
  <c r="M223" i="7"/>
  <c r="M222" i="7"/>
  <c r="M221" i="7"/>
  <c r="M220" i="7"/>
  <c r="M219" i="7"/>
  <c r="M218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58" i="6" l="1"/>
  <c r="M57" i="6"/>
  <c r="M56" i="6"/>
  <c r="M55" i="6"/>
  <c r="M60" i="6"/>
  <c r="M53" i="6"/>
  <c r="M52" i="6"/>
  <c r="M51" i="6"/>
  <c r="M50" i="6"/>
  <c r="M49" i="6"/>
  <c r="M47" i="6"/>
  <c r="M46" i="6"/>
  <c r="M45" i="6"/>
  <c r="M43" i="6"/>
  <c r="M38" i="6" l="1"/>
  <c r="M37" i="6"/>
  <c r="M36" i="6"/>
  <c r="M35" i="6"/>
  <c r="M34" i="6"/>
  <c r="M63" i="6" l="1"/>
  <c r="M62" i="6"/>
  <c r="M61" i="6"/>
  <c r="M186" i="7" l="1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322" i="7" l="1"/>
  <c r="M321" i="7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8" i="7" l="1"/>
  <c r="M70" i="7" l="1"/>
  <c r="M71" i="7"/>
  <c r="M72" i="7"/>
  <c r="M73" i="7"/>
  <c r="M74" i="7"/>
  <c r="M75" i="7"/>
  <c r="M76" i="7"/>
  <c r="M77" i="7"/>
  <c r="M78" i="7"/>
  <c r="M79" i="7"/>
  <c r="M80" i="7"/>
  <c r="M230" i="7" l="1"/>
  <c r="M229" i="7"/>
  <c r="M228" i="7"/>
  <c r="M194" i="7" l="1"/>
  <c r="M193" i="7"/>
  <c r="M192" i="7"/>
  <c r="M191" i="7"/>
  <c r="M190" i="7"/>
  <c r="M189" i="7"/>
  <c r="M188" i="7"/>
  <c r="M187" i="7"/>
  <c r="M148" i="7" l="1"/>
  <c r="M147" i="7"/>
  <c r="M146" i="7"/>
  <c r="M145" i="7"/>
  <c r="M144" i="7"/>
  <c r="M143" i="7"/>
  <c r="M142" i="7"/>
  <c r="M99" i="7" l="1"/>
  <c r="M98" i="7"/>
  <c r="M97" i="7"/>
  <c r="M96" i="7"/>
  <c r="M95" i="7"/>
  <c r="M94" i="7"/>
  <c r="M93" i="7"/>
  <c r="M92" i="7"/>
  <c r="M91" i="7"/>
  <c r="M90" i="7"/>
  <c r="M87" i="7"/>
  <c r="M86" i="7"/>
  <c r="M85" i="7"/>
  <c r="M84" i="7"/>
  <c r="M83" i="7"/>
  <c r="M69" i="7" l="1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 l="1"/>
  <c r="M49" i="7"/>
  <c r="M48" i="7"/>
  <c r="M47" i="7"/>
  <c r="M46" i="7"/>
  <c r="M45" i="7"/>
  <c r="M44" i="7"/>
  <c r="M43" i="7"/>
  <c r="M42" i="7"/>
  <c r="M41" i="7"/>
  <c r="M40" i="7" l="1"/>
  <c r="M39" i="7"/>
  <c r="M38" i="7"/>
  <c r="M37" i="7"/>
  <c r="M36" i="7"/>
  <c r="M35" i="7"/>
  <c r="M34" i="7"/>
  <c r="M33" i="7"/>
  <c r="M32" i="7"/>
  <c r="M31" i="7"/>
  <c r="M30" i="7"/>
  <c r="M29" i="7"/>
  <c r="M27" i="7" l="1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 l="1"/>
  <c r="M9" i="7"/>
  <c r="M8" i="7"/>
  <c r="M7" i="7"/>
  <c r="M6" i="7"/>
  <c r="M5" i="7"/>
  <c r="L16" i="8" l="1"/>
  <c r="L15" i="8"/>
  <c r="L14" i="8"/>
  <c r="L13" i="8"/>
  <c r="L12" i="8"/>
  <c r="L11" i="8"/>
  <c r="L10" i="8"/>
  <c r="L9" i="8"/>
  <c r="L8" i="8"/>
  <c r="L7" i="8"/>
  <c r="L6" i="8"/>
  <c r="L5" i="8" l="1"/>
  <c r="M83" i="6" l="1"/>
  <c r="M82" i="6"/>
  <c r="M81" i="6"/>
  <c r="M80" i="6"/>
  <c r="M77" i="6"/>
  <c r="M76" i="6"/>
  <c r="M75" i="6"/>
  <c r="M74" i="6" l="1"/>
  <c r="M73" i="6"/>
  <c r="M72" i="6"/>
  <c r="M71" i="6" l="1"/>
  <c r="M70" i="6"/>
  <c r="M69" i="6"/>
  <c r="M68" i="6" l="1"/>
  <c r="M67" i="6"/>
  <c r="M66" i="6" l="1"/>
  <c r="M59" i="6" l="1"/>
  <c r="M54" i="6" l="1"/>
  <c r="M42" i="6" l="1"/>
  <c r="M41" i="6"/>
  <c r="M40" i="6"/>
  <c r="M39" i="6"/>
  <c r="M33" i="6" l="1"/>
  <c r="M32" i="6"/>
  <c r="M31" i="6" l="1"/>
  <c r="M30" i="6"/>
  <c r="M29" i="6"/>
  <c r="M28" i="6"/>
  <c r="M27" i="6"/>
  <c r="M26" i="6"/>
  <c r="M25" i="6"/>
  <c r="M12" i="6" l="1"/>
  <c r="M10" i="6" l="1"/>
  <c r="M9" i="6"/>
  <c r="M8" i="6"/>
  <c r="M7" i="6" l="1"/>
  <c r="M6" i="6"/>
  <c r="M5" i="6"/>
  <c r="M4" i="6"/>
</calcChain>
</file>

<file path=xl/sharedStrings.xml><?xml version="1.0" encoding="utf-8"?>
<sst xmlns="http://schemas.openxmlformats.org/spreadsheetml/2006/main" count="2983" uniqueCount="601">
  <si>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</si>
  <si>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</si>
  <si>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</si>
  <si>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</si>
  <si>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</si>
  <si>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</si>
  <si>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</si>
  <si>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</si>
  <si>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</si>
  <si>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</si>
  <si>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</si>
  <si>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</si>
  <si>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</si>
  <si>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</si>
  <si>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</si>
  <si>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</si>
  <si>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</si>
  <si>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</si>
  <si>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</si>
  <si>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</si>
  <si>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</si>
  <si>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</si>
  <si>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</si>
  <si>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</si>
  <si>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</si>
  <si>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</si>
  <si>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</si>
  <si>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</si>
  <si>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</si>
  <si>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</si>
  <si>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</si>
  <si>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</si>
  <si>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</si>
  <si>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</si>
  <si>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</si>
  <si>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</si>
  <si>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</si>
  <si>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</si>
  <si>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</si>
  <si>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</si>
  <si>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</si>
  <si>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</si>
  <si>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</si>
  <si>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</si>
  <si>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</si>
  <si>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</si>
  <si>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</si>
  <si>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</si>
  <si>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</si>
  <si>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</si>
  <si>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</si>
  <si>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</si>
  <si>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</si>
  <si>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</si>
  <si>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</si>
  <si>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</si>
  <si>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</si>
  <si>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</si>
  <si>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</si>
  <si>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</si>
  <si>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</si>
  <si>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</si>
  <si>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</si>
  <si>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</si>
  <si>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</si>
  <si>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</si>
  <si>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</si>
  <si>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</si>
  <si>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</si>
  <si>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</si>
  <si>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</si>
  <si>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</si>
  <si>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</si>
  <si>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</si>
  <si>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</si>
  <si>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</si>
  <si>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</si>
  <si>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zázemí pro školní poradenské pracoviště 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</si>
  <si>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</si>
  <si>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</si>
  <si>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</si>
  <si>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</si>
  <si>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</si>
  <si>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</si>
  <si>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</si>
  <si>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</si>
  <si>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>Typ projektu</t>
    </r>
    <r>
      <rPr>
        <sz val="8"/>
        <color theme="1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</si>
  <si>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</si>
  <si>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scheme val="minor"/>
      </rPr>
      <t>4)</t>
    </r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</si>
  <si>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</si>
  <si>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</si>
  <si>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</si>
  <si>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</si>
  <si>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</si>
  <si>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Mateřská škola Moravskoslezský Kočov, příspěvková organizace</t>
  </si>
  <si>
    <t>Obec Moravskoslezský Kočov</t>
  </si>
  <si>
    <t xml:space="preserve">Škola hrou </t>
  </si>
  <si>
    <t>Bruntál</t>
  </si>
  <si>
    <t>Moravskoslezský Kočov</t>
  </si>
  <si>
    <t>pořízení interaktivní mobilní jednotky</t>
  </si>
  <si>
    <t xml:space="preserve">Přírodní zahrada </t>
  </si>
  <si>
    <t>Polytechnický koutek</t>
  </si>
  <si>
    <t>Angličtina hrou</t>
  </si>
  <si>
    <t xml:space="preserve">materiální vybavení    </t>
  </si>
  <si>
    <t xml:space="preserve">didaktické pomůcky </t>
  </si>
  <si>
    <t>MŠ Bruntál, Komenského 7</t>
  </si>
  <si>
    <t>Město Bruntál</t>
  </si>
  <si>
    <t>Vždycky je co zlepšovat</t>
  </si>
  <si>
    <t>Modernizace vývařovny MŠ,prvky na školní zahradu</t>
  </si>
  <si>
    <t>Myslíme na děti i pedagogy</t>
  </si>
  <si>
    <t>Děti pozor červená</t>
  </si>
  <si>
    <t>Zelená zahrada</t>
  </si>
  <si>
    <t>Zřízení keramické dílny a horolezecké stěny pro děti, vytvoření zázemí pro pedagogy</t>
  </si>
  <si>
    <t>Oprava a rozšíření stávající koloběžkové dráhy,doplnění o značky a semafory,</t>
  </si>
  <si>
    <t>Revitalizace zeleně- živý plot, divoká zahrada pro děti s jedlými keři,vzdělávací prvky pro děti</t>
  </si>
  <si>
    <t>Město Andělská Hora</t>
  </si>
  <si>
    <t>ZŠ a MŠ Andělská Hora, okres Bruntál</t>
  </si>
  <si>
    <t>sociální zařízení v budovách MŠ</t>
  </si>
  <si>
    <t>Andělská Hora</t>
  </si>
  <si>
    <t>vybavení tříd v MŠ</t>
  </si>
  <si>
    <t>výměna podlahy v MŠ</t>
  </si>
  <si>
    <t>MŠ Bruntál, Okružní 23</t>
  </si>
  <si>
    <t>rozvoj polytechnické výchovy-přístavba učebny, herny</t>
  </si>
  <si>
    <t>přírodní učebna se zahradou(badatelská činnost-zahrada hrou)</t>
  </si>
  <si>
    <t>bezbarierová MŠ</t>
  </si>
  <si>
    <t>dopravní hřiště</t>
  </si>
  <si>
    <t>zateplení budovy-fasáda</t>
  </si>
  <si>
    <t>nová střecha-výstavba sedlové střechy(půdní vestavba a její zařízení-dramatická výchova,přednáškový sál,herna)</t>
  </si>
  <si>
    <t>modernizace stravovacího provozu</t>
  </si>
  <si>
    <t>MŠ Bruntál, Pionýrská 9</t>
  </si>
  <si>
    <t>rekonstrukce příjezdové cesty</t>
  </si>
  <si>
    <t>rekonstrukce chodníku v areálu MŠ včetně zahrady</t>
  </si>
  <si>
    <t>rekonstrukce umýváren a záchodků 5 tříd</t>
  </si>
  <si>
    <t>multimediální učebna-interaktivní tabule</t>
  </si>
  <si>
    <t>zahrada-obměna herních prvků/polytechnická výchova/</t>
  </si>
  <si>
    <t>zahrada-výsadba stromů a keřů-ekologická výchova</t>
  </si>
  <si>
    <t>zřízení infrasauny pro děti v MŠ</t>
  </si>
  <si>
    <t>MŠ Bruntál, Smetanova 21</t>
  </si>
  <si>
    <t>zahrada-obměna herních prvků,nové aktivity-ekologická výchova,polytechnická výchova</t>
  </si>
  <si>
    <t>přírodní učebna</t>
  </si>
  <si>
    <t>MŠ Bruntál, U Rybníka 3</t>
  </si>
  <si>
    <t>lesní klub</t>
  </si>
  <si>
    <t>sportovní hřiště a fitness</t>
  </si>
  <si>
    <t>přírodní zahrada</t>
  </si>
  <si>
    <t>MŠ Vrbno pod Pradědem, Jesenická 448</t>
  </si>
  <si>
    <t>Město Vrbno pod Pradědem</t>
  </si>
  <si>
    <t>Vnitřní stavební práce na dokončení půdní nástavby</t>
  </si>
  <si>
    <t>Vybudování tělocvičny a výtvarné dílny</t>
  </si>
  <si>
    <t>Vybudování bezbariérového vstupu</t>
  </si>
  <si>
    <t>Vybudování třídy pro 2 leté děti</t>
  </si>
  <si>
    <t>Vrbno pod Pradědem</t>
  </si>
  <si>
    <t>MŠ Vrbno pod Pradědem, Ve Svahu 578</t>
  </si>
  <si>
    <t xml:space="preserve">personální posílení pro děti mladší 3 let </t>
  </si>
  <si>
    <t>speciální pedagog - logoped</t>
  </si>
  <si>
    <t>obnova a doplnění herních prvků na škol.zahradě</t>
  </si>
  <si>
    <t>oprava zahradního domku</t>
  </si>
  <si>
    <t>rekonstrukce 2 ks výtahů stravy v ŠJ</t>
  </si>
  <si>
    <t>školní psycholog</t>
  </si>
  <si>
    <t>vybavení pro polytechnické vzdělávání - venkovní dílna, stavebnice apod.</t>
  </si>
  <si>
    <t>vybavení MŠ pro děti mladší 3 let - lehátka, nábytek, hračky</t>
  </si>
  <si>
    <t>pomůcky, materiál-sportovní,výtvarné,vzdělávací aktivity se zapojením celé rodiny(realizováno pomocí šablon)</t>
  </si>
  <si>
    <t>vybavení školní zahrady novými prvky</t>
  </si>
  <si>
    <t>Základní škola a Mateřská škola Rudná pod Pradědem, příspěvková organizace</t>
  </si>
  <si>
    <t>Obec Rudná pod Pradědem</t>
  </si>
  <si>
    <t>Oprava a zateplení střechy</t>
  </si>
  <si>
    <t>Rudná pod Pradědem</t>
  </si>
  <si>
    <t>Půdní vestavba</t>
  </si>
  <si>
    <t>Oprava podlah</t>
  </si>
  <si>
    <t>Vybavení školní kuchyně</t>
  </si>
  <si>
    <t>Vybavení školní jídelny</t>
  </si>
  <si>
    <t>Zhotovení nábytku pro mateřskou školu, včetně pořízení kuchyňského koutu se sníženým přístupem ke dřezu pro děti</t>
  </si>
  <si>
    <t>Mateřská škola Staré Heřminovy, okres Bruntál, příspěvková organizace</t>
  </si>
  <si>
    <t>Obec Staré Heřminovy</t>
  </si>
  <si>
    <t>Rekonstrukce půdních prostor pro polytechnické vzdělávání</t>
  </si>
  <si>
    <t>Staré Heřminovy</t>
  </si>
  <si>
    <t>Materiální zabezpečení na podporu a rozvoj polytechnického vzdělávání</t>
  </si>
  <si>
    <t>Pořízení IT vybavení a softwaru</t>
  </si>
  <si>
    <t>Fasáda budovy</t>
  </si>
  <si>
    <r>
      <rPr>
        <i/>
        <sz val="11"/>
        <color theme="1"/>
        <rFont val="Calibri"/>
        <family val="2"/>
        <charset val="238"/>
        <scheme val="minor"/>
      </rPr>
      <t>Zahradní domek s přístřeškem a dílnou</t>
    </r>
    <r>
      <rPr>
        <sz val="11"/>
        <color theme="1"/>
        <rFont val="Calibri"/>
        <family val="2"/>
        <charset val="238"/>
        <scheme val="minor"/>
      </rPr>
      <t>, herní prvky, sportovní vybavení na zahradu</t>
    </r>
  </si>
  <si>
    <t>Mateřská škola Staré Město, okres Bruntál, příspěvková organizace</t>
  </si>
  <si>
    <t>Obec Staré Město</t>
  </si>
  <si>
    <t xml:space="preserve">Školní zahrada </t>
  </si>
  <si>
    <t>Oprava oplocení, ošetření stromů, výsadba nových, vybavení herními prvky, mobilní záhony, výsadba keřů</t>
  </si>
  <si>
    <t>Ateliér pro výuku VV, HV, TV a jazyků – dokončovací práce</t>
  </si>
  <si>
    <t>ZŠ a MŠ Karlova Studánka</t>
  </si>
  <si>
    <t>Obec Karlova Studánka</t>
  </si>
  <si>
    <t>celková rekonstrukce zahradního domku MŠ +oplocení</t>
  </si>
  <si>
    <t>Karlova Studánka</t>
  </si>
  <si>
    <t>ZŠ a MŠ Karlovice</t>
  </si>
  <si>
    <t>Obec Karlovice</t>
  </si>
  <si>
    <t>rekonstrukce zahrady MŠ</t>
  </si>
  <si>
    <t>Karlovice</t>
  </si>
  <si>
    <t>vnitřní vybavení MŠ</t>
  </si>
  <si>
    <t>ZŠ a MŠ Široká Niva, okres Bruntál</t>
  </si>
  <si>
    <t>obec Široká Niva</t>
  </si>
  <si>
    <t>revitalizace zahrady,herní prvky MŠ</t>
  </si>
  <si>
    <t>Široká Niva</t>
  </si>
  <si>
    <t>interaktivní mobilní zařízení MŠ</t>
  </si>
  <si>
    <t>polytechnický koutek MŠ</t>
  </si>
  <si>
    <t xml:space="preserve">Základní škola a Mateřská škola Horní Benešov, okres Bruntál, příspěvková organizace, </t>
  </si>
  <si>
    <t>Město Horní Benešov</t>
  </si>
  <si>
    <t>Parkovací plocha MŠ</t>
  </si>
  <si>
    <t>Vzduchotechnika ŠJ MŠ</t>
  </si>
  <si>
    <t>Hrajeme si na zahradě MŠ</t>
  </si>
  <si>
    <t>ZŠ a MŠ Razová, p. o.</t>
  </si>
  <si>
    <t>Obec Razová</t>
  </si>
  <si>
    <t xml:space="preserve">MŠ stavební úpravy a rekonstrukce prostor na podporu polytechnického vzdělávání </t>
  </si>
  <si>
    <t>Razová</t>
  </si>
  <si>
    <t>MŠ Stavební úpravy rekonstrukce jídelny</t>
  </si>
  <si>
    <t xml:space="preserve">MŠ Vybavení knihovny </t>
  </si>
  <si>
    <t>MŠ Vybavení PC techniky pro potřeby pedagogických pracovníků</t>
  </si>
  <si>
    <t>MŠ Software pro výpočetní techniku</t>
  </si>
  <si>
    <t>MŠ Nové didaktické pomůcky</t>
  </si>
  <si>
    <t xml:space="preserve">MŠ Didaktické a kompenzační pomůcky pro děti SVP   </t>
  </si>
  <si>
    <t xml:space="preserve">MŠ-Vybav.na podporu podnět.prostř.-zájm. koutky aj.  </t>
  </si>
  <si>
    <t>Modernizace  herních prvků na zahradě MŠ Leskovec nad Moravicí</t>
  </si>
  <si>
    <t>ACTAEA – SPOLEČNOST PRO PŘÍRODU A KRAJINU, z.s</t>
  </si>
  <si>
    <t>Vzdělávací centrum Ve mlýně Karlovice - učebny pro přírodní vědy, řemesla a jazyky.</t>
  </si>
  <si>
    <t>x</t>
  </si>
  <si>
    <t xml:space="preserve">Středisko volného času, Školní 2, Bruntál, příspěvková organizace </t>
  </si>
  <si>
    <t>Vzdělávací centrum pro děti a mládež</t>
  </si>
  <si>
    <t xml:space="preserve">oprava technického zázemí a její modernizace  </t>
  </si>
  <si>
    <t xml:space="preserve">Vzdělávejme se, bavme se, učme se – středisko ve Vrbně pod Pradědem </t>
  </si>
  <si>
    <t xml:space="preserve">Zahrada Bruntál </t>
  </si>
  <si>
    <t xml:space="preserve">Odvětrávání sklepa </t>
  </si>
  <si>
    <t>Vybavení terárií,voliéry</t>
  </si>
  <si>
    <t>Speciální osvětlení</t>
  </si>
  <si>
    <t xml:space="preserve">Ekoprogramy-vybavení </t>
  </si>
  <si>
    <t>Vybavení učeben</t>
  </si>
  <si>
    <t>Bezbariérovost SVČ</t>
  </si>
  <si>
    <t>Personální podpora</t>
  </si>
  <si>
    <t>Všichni jsme stejní, tak pojďme stejnou cestou</t>
  </si>
  <si>
    <t>Základní škola a mateřská škola Dvorce, okres Bruntál, příspěvková organizace</t>
  </si>
  <si>
    <t>Obec Dvorce</t>
  </si>
  <si>
    <t>Úprava zeleně</t>
  </si>
  <si>
    <t>Dvorce</t>
  </si>
  <si>
    <t>Jazyková učebna</t>
  </si>
  <si>
    <t>Hřiště</t>
  </si>
  <si>
    <t>Oplocení školy</t>
  </si>
  <si>
    <t>Školní dílny</t>
  </si>
  <si>
    <t>Úprava příjezdové cesty</t>
  </si>
  <si>
    <t>Bezpečná cesta – dopravní hřiště</t>
  </si>
  <si>
    <t>Horní Benešov</t>
  </si>
  <si>
    <t>Učíme se v přírodě – vybudování venkovní učebny</t>
  </si>
  <si>
    <t>Rozvoj odborného vzdělávání v ZŠ</t>
  </si>
  <si>
    <t>Rekonstrukce kotelny s výměnou zdroje tepla – 2.stupeň</t>
  </si>
  <si>
    <t>Rekonstrukce kotelny s výměnou zdroje tepla – 1.stupeň, rekuperací budovy a elektrifikací a výtahem</t>
  </si>
  <si>
    <t>Rekonstrukce kotelny s výměnou zdroje tepla - MŠ</t>
  </si>
  <si>
    <t>Zateplení ŠJ -  výměna vstupních otvorů a rekuperace</t>
  </si>
  <si>
    <t>Rekonstrukce budovy dílen</t>
  </si>
  <si>
    <t>Rekonstrukce staré budovy ŠJ</t>
  </si>
  <si>
    <t>Ateliér VV</t>
  </si>
  <si>
    <t>Hrajeme si společně-  – rekonstrukce půdních prostor 1. stupně</t>
  </si>
  <si>
    <t>Elektroinstalace</t>
  </si>
  <si>
    <t>Výtah 1. stupeň</t>
  </si>
  <si>
    <t xml:space="preserve">Zpíváme si – vybavení hudební učebny </t>
  </si>
  <si>
    <t>Tvořte s námi –dílny, učebna pracovních činností</t>
  </si>
  <si>
    <t>Učíme se vařit – cvičná kuchyňka, vybavení</t>
  </si>
  <si>
    <t>Rekonstrukce soc. zařízení ZŠ</t>
  </si>
  <si>
    <t>Zhotovení počítačové sítě</t>
  </si>
  <si>
    <t>Vybudování živé zahrady</t>
  </si>
  <si>
    <t>Výměna dveří v budově školy</t>
  </si>
  <si>
    <t>Výměna dveří v budově ŠJ</t>
  </si>
  <si>
    <t>Zabezpečovací systém školy</t>
  </si>
  <si>
    <t>Bezbariérovost školy</t>
  </si>
  <si>
    <t>ZŠ, DD, Školní družina a Školní jídelna, Vrbno pod Pradědem, nám.SV.Michala 17</t>
  </si>
  <si>
    <t>Moravskoslezský kraj</t>
  </si>
  <si>
    <t>oprava podlahových krytin v budově</t>
  </si>
  <si>
    <t>rekonstrukce školní kuchyně</t>
  </si>
  <si>
    <t>zájmová činnost(zřizovatel Moravskoslezský kraj s touto aktivitou nesouhlasí)</t>
  </si>
  <si>
    <t>rekonstrukce sportovně relaxačního prostoru</t>
  </si>
  <si>
    <t>vybavení prostor pro děti účelným nábytkem(zřizovatel Moravskoslezský kraj s touto aktivitou nesouhlasí)</t>
  </si>
  <si>
    <t>spotřební materiál zájmová činnost(zřizovatel Moravskoslezský kraj s touto aktivitou nesouhlasí)</t>
  </si>
  <si>
    <t>vybavení prádelny</t>
  </si>
  <si>
    <t>vybudování relaxační místnosti</t>
  </si>
  <si>
    <t>vybudování odborné učebny - informatika</t>
  </si>
  <si>
    <t>vybudování školních pozemků</t>
  </si>
  <si>
    <t>ZŠ Vrbno pod Pradědem, Školní 7</t>
  </si>
  <si>
    <t>školní speciální pedagog</t>
  </si>
  <si>
    <t>správce IT techniky a školní sítě</t>
  </si>
  <si>
    <t>materiální a personální zajištění volnočasových aktivit</t>
  </si>
  <si>
    <t>rekonstrukce multifunkčního školního hřiště</t>
  </si>
  <si>
    <t>rekonstrukce školní zahrady pro školní družinu</t>
  </si>
  <si>
    <t>odvodnění základů školní budovy Bezručova 78</t>
  </si>
  <si>
    <t>rekonstrukce počítačové sítě školy(optika)</t>
  </si>
  <si>
    <t>rekonstrukce parkoviště před přístavbou ZŠ(pavilon)Školní 477</t>
  </si>
  <si>
    <t>rekonstrukce rozvodů vody v přístavbě ZŠ(pavilon)Školní 477</t>
  </si>
  <si>
    <t>rekonstrukcde WC v přístavbě ZŠ(pavilon)</t>
  </si>
  <si>
    <t>rekonstrukce rozvodů elektřiny v budově školní družiny</t>
  </si>
  <si>
    <t>bezbariérový přístup(výtahy+WC) - budova školní družiny Komenského 59</t>
  </si>
  <si>
    <t>bezbariérový přístup(výtahy+WC)-budova Bezručova 78</t>
  </si>
  <si>
    <t>zateplení půdních prostor ve školní budově Bezručova 79</t>
  </si>
  <si>
    <t>rekostrukce vybavení školní jídelny</t>
  </si>
  <si>
    <t>Vybavení školních budov FV systémem</t>
  </si>
  <si>
    <t>Rozšíření parkovacích míst u hl.bud.-Školní 477</t>
  </si>
  <si>
    <t>Rekostrukce vytápění tělocvičny</t>
  </si>
  <si>
    <t xml:space="preserve">Základní škola Bruntál, Cihelní 6, </t>
  </si>
  <si>
    <t>Bezbariérový přístup - výtah</t>
  </si>
  <si>
    <t>Renovace školní knihovny pro výuku i čtenářské dílny</t>
  </si>
  <si>
    <t>Vybudování prostor pro společné aktivity s MŠ</t>
  </si>
  <si>
    <t>Vybudování malého multifunkčního hřiště</t>
  </si>
  <si>
    <t>Modernizace šaten pro žáky</t>
  </si>
  <si>
    <t>Herní prvky na malou zahradu pro 1.stupeň a školní družin</t>
  </si>
  <si>
    <t>Modernizace varny - elektro, odpady, voda, plyn, nové keramické obklady</t>
  </si>
  <si>
    <t>Modernizace učebny cizího jazyka</t>
  </si>
  <si>
    <t>modernizace tříd druhého stupně</t>
  </si>
  <si>
    <t>fotovoltaika, samozásobení školy elektřinou</t>
  </si>
  <si>
    <t>vybudování pracoviště pro individuální výuku integrovaných žáků</t>
  </si>
  <si>
    <t>Modernizace učebny hudební výchovy</t>
  </si>
  <si>
    <t>Školní jídelna - vzduchotechnika</t>
  </si>
  <si>
    <t>Bezbariérová škola</t>
  </si>
  <si>
    <t xml:space="preserve">Vybavení tříd </t>
  </si>
  <si>
    <t>Vybavení tělocvičny</t>
  </si>
  <si>
    <t>Vybudování a vybavení počítačové učebny</t>
  </si>
  <si>
    <t>Vybavení počítačové učebny, úpravy počítačové učebny včetně jejího vybavení</t>
  </si>
  <si>
    <t>Vybavení mobilní počítačové učebny (tablety, notebooky)</t>
  </si>
  <si>
    <t>Vybavení dílny</t>
  </si>
  <si>
    <t>Celková rekonstrukce elektroinstalace NN včetně slaboproudu (datové kabely, EZS, EPS)</t>
  </si>
  <si>
    <t xml:space="preserve">Vybavení školní jídelny </t>
  </si>
  <si>
    <t>Rekonstrukce školní kuchyně (modernizace a vybavení)</t>
  </si>
  <si>
    <t>Software pro výpočetní techniku</t>
  </si>
  <si>
    <t>Nové didaktické pomůcky</t>
  </si>
  <si>
    <t xml:space="preserve">Kompenzační  - speciální pomůcky pro žáky se SVP      </t>
  </si>
  <si>
    <t xml:space="preserve">Vybav. na podporu podnět. prostř. ZŠ - čten. koutky aj.    </t>
  </si>
  <si>
    <t>Rekonstrukce budovy šaten Razová 76 v areálu sportu</t>
  </si>
  <si>
    <t>Rekonstrukce opěrné zdi v areálu sportu</t>
  </si>
  <si>
    <t>Rekonstrukce střechy ZŠ Razová</t>
  </si>
  <si>
    <t>obnova školního dvora</t>
  </si>
  <si>
    <t>učebna biologie</t>
  </si>
  <si>
    <t>učebna cizích jazyků</t>
  </si>
  <si>
    <t>zájmová činnost-všeobecně vzdělávací</t>
  </si>
  <si>
    <t>sociální zařízení v budovách ZŠ</t>
  </si>
  <si>
    <t>bezbariérovost</t>
  </si>
  <si>
    <t>modernizace žákovské kuchyňky</t>
  </si>
  <si>
    <t>ZŠ Bruntál, Okružní 38</t>
  </si>
  <si>
    <t>rekonstrukce učebny přírodních věd(fyzika)včetně vybavení</t>
  </si>
  <si>
    <t>výstavba učeben ZŠ Bruntál přístavba dvou učeben dílen a zastřešení dvou atrií</t>
  </si>
  <si>
    <t>vybudování školní zahrady</t>
  </si>
  <si>
    <t>zajištění vnitřní konektivity včetně pořízení potřebného HW a SW</t>
  </si>
  <si>
    <t>výstavba vnitřních a venkovních prostor včetně vybavení pro výuku pěstitelství, klíčové kompetence:technické a řemeslné obory</t>
  </si>
  <si>
    <t>výměna oken budovy</t>
  </si>
  <si>
    <t>zateplení budovy</t>
  </si>
  <si>
    <t>řízená ventilace budovy s rekuperací</t>
  </si>
  <si>
    <t>kompletní rekonstrukce venkovních sportovišť, nahrazení antuky umělým povrchem, rekonstrukce kurtů</t>
  </si>
  <si>
    <t>rekonstrukce žákovských šaten</t>
  </si>
  <si>
    <t>2020-2025</t>
  </si>
  <si>
    <t>město Bruntál</t>
  </si>
  <si>
    <t>modernizace jazykových učeben</t>
  </si>
  <si>
    <t>modernizace provozu školní jídelny</t>
  </si>
  <si>
    <t>ZŠ Bruntál, Rýmařovská 15</t>
  </si>
  <si>
    <t>rekonstrukce vyřazené kotelny na tělovýchovné zařízení</t>
  </si>
  <si>
    <t>bezbariérovost školy</t>
  </si>
  <si>
    <t>rekonstrukce sociálních zařízení,bezbarierovost prostor ZŠ</t>
  </si>
  <si>
    <t>venkovní učebna,školní zahrada ZŠ</t>
  </si>
  <si>
    <t>polytechnický koutek ZŠ</t>
  </si>
  <si>
    <t>asistent pedagoga ZŠ</t>
  </si>
  <si>
    <t>logopedická péče MŠ</t>
  </si>
  <si>
    <t>zájmová činnost-všeobecně vzdělávací ZŠ</t>
  </si>
  <si>
    <t>bezbariérový přístup</t>
  </si>
  <si>
    <t>oprava střechy a svodů vody</t>
  </si>
  <si>
    <t>odborná učebna informatiky</t>
  </si>
  <si>
    <t>podlahy tělocvična</t>
  </si>
  <si>
    <t>odvodnění budova tělocvična</t>
  </si>
  <si>
    <t>obnova školní sítě</t>
  </si>
  <si>
    <t>rekonstrukce WC</t>
  </si>
  <si>
    <t>vybavení pro polytechnické vzdělávání</t>
  </si>
  <si>
    <t>obnova školní družiny-vnitřní</t>
  </si>
  <si>
    <t>multimediální vybavení kmenových učeben</t>
  </si>
  <si>
    <t>školní automobil</t>
  </si>
  <si>
    <t>osvětlení tělocvična</t>
  </si>
  <si>
    <t>vzduchotechnika v budově tělocvičny</t>
  </si>
  <si>
    <t>keramická pec</t>
  </si>
  <si>
    <t>informační technologie-vybavení školy</t>
  </si>
  <si>
    <t>obnova rozvodů vody a kanalizace</t>
  </si>
  <si>
    <t>rekonstrukce otopného systému</t>
  </si>
  <si>
    <t>vybavení kabinetů a kanceláří</t>
  </si>
  <si>
    <t>sportovní vybavení</t>
  </si>
  <si>
    <t>rekonstrukce tříd-podlahy,světla</t>
  </si>
  <si>
    <t>volnočasové aktivity</t>
  </si>
  <si>
    <t>pilotní ověření nových vzdělávacích aktivit</t>
  </si>
  <si>
    <t>demolice ledárna</t>
  </si>
  <si>
    <t>vybudování učebny školní družiny</t>
  </si>
  <si>
    <t>celková rekonstrukce externí učebny</t>
  </si>
  <si>
    <t>technická dílna-vybavení+pomůcky</t>
  </si>
  <si>
    <t>obnova sportovnío doskočiště</t>
  </si>
  <si>
    <t>sportovní vabyvení-běžkařské vybavení</t>
  </si>
  <si>
    <t>jazykové vybavení-tabletová učebna 4+1</t>
  </si>
  <si>
    <t>zájmová činnost-keramická pec</t>
  </si>
  <si>
    <t>IT</t>
  </si>
  <si>
    <t>rekonstrukce vodovodních a kanalizačních cest</t>
  </si>
  <si>
    <t xml:space="preserve">Základní škola Bruntál, Školní 2, </t>
  </si>
  <si>
    <t>Školní hřiště – sportovní areál</t>
  </si>
  <si>
    <t>Vybavení kmenových tříd projekční a zobrazovací technikou</t>
  </si>
  <si>
    <t xml:space="preserve">Modernizace sborovny </t>
  </si>
  <si>
    <t>Spojovací chodba mezi budovou školy a tělocvičnou</t>
  </si>
  <si>
    <t>Modernizace a vybavení multimediální učebny pro DVPP</t>
  </si>
  <si>
    <t>Podpora DVPP zaměřená na začlenění žáků a dětí ohrožených diskriminací, sociálním vyloučením či školním neúspěchem</t>
  </si>
  <si>
    <t>Výměnné pobyty a stáže žáků a pedagogů (vyučujících nejen cizí jazyk – CLIL)</t>
  </si>
  <si>
    <t>Modernizace zahrady pro školní družinu a oplocení</t>
  </si>
  <si>
    <t>Rozšíření a modernizace cvičné kuchyňky, kabinetů učitelů, zařízení pro údržbu, jídelny a kuchyně</t>
  </si>
  <si>
    <t>Zvyšování kvality vzdělávacího oboru Svět práce – exkurze, tvorba fiktivních firem</t>
  </si>
  <si>
    <t>Modernizace budovy školní tělocvičny (okna, zateplení, obložení)
(projekt realizován)</t>
  </si>
  <si>
    <t>Modernizace úložných prostor na nářadí TV</t>
  </si>
  <si>
    <t>Modernizace školní žákovské knihovny – čtenářské dílny</t>
  </si>
  <si>
    <t>Modernizace a vybavení auly – společenský a vzdělávací prostor budovy</t>
  </si>
  <si>
    <t>Školní psycholog a speciální pedagog</t>
  </si>
  <si>
    <t xml:space="preserve">Vybudování školních pozemků, oplocení </t>
  </si>
  <si>
    <t xml:space="preserve">Modernizace a vybavení tříd ŠD </t>
  </si>
  <si>
    <t>Základní škola Svobodné Heřmanice, okres Bruntál</t>
  </si>
  <si>
    <t>Obec Svobodné Heřmanice</t>
  </si>
  <si>
    <t xml:space="preserve">Škola pro 21. Století </t>
  </si>
  <si>
    <t>Svobodné Heřmanice</t>
  </si>
  <si>
    <t>Vybudování přírodovědné učebny, součástí projektu je vybavení přírodovědné učebny PC, interaktivní tabulí a výukovými programy a novým nábytkem), součástí projektu je i zajištění bezbariérovosti pomocí schodolezu a taktéž dojde k úpravě sociálního zařízení, aby byla také zajištěna bezbariérovost</t>
  </si>
  <si>
    <t xml:space="preserve">Rekonstrukce tělocvičny </t>
  </si>
  <si>
    <t>nový povrch, vybavení  - koše, branky, míče), rekonstrukce šatny a sociálního zařízení</t>
  </si>
  <si>
    <t>Učebna výtvarných technik</t>
  </si>
  <si>
    <t>keramická pec, stoly a židle, police, výtvarný materiál, nová osvětlovací tělesa</t>
  </si>
  <si>
    <t xml:space="preserve">ZŠ Bruntál, Jesenická 10, </t>
  </si>
  <si>
    <t>Laboratoř biologie</t>
  </si>
  <si>
    <t xml:space="preserve">Moravskoslezský </t>
  </si>
  <si>
    <t>Multifunkční společenské centrum školy</t>
  </si>
  <si>
    <t>Zelená střecha</t>
  </si>
  <si>
    <t>Přírodní výuková zahrada s učebnou</t>
  </si>
  <si>
    <t>Venkovní třída</t>
  </si>
  <si>
    <t>Přírodní výuková zahrada (vnitřní atrium) + zastřešení</t>
  </si>
  <si>
    <t>Multimediální vzdělávací stěna</t>
  </si>
  <si>
    <t>Projekční a zobrazovací technika do tříd</t>
  </si>
  <si>
    <t>Audiovizuální technika pro přednáškovou/prezentační místnost</t>
  </si>
  <si>
    <t>Kompletní rekonstrukce venkovních sportovišť: retoping atletické dráhy, rekonstrukce kurtů, sportoviště pro vrh koulí, skok do dálky a ostatní.</t>
  </si>
  <si>
    <t>Venkovní vybavení pro školní družinu</t>
  </si>
  <si>
    <t>Úpravy venkovního prostranství v areálu zařízení ŽŠ</t>
  </si>
  <si>
    <t>Oprava průsaků vodorovných střech ve vstupním traktu</t>
  </si>
  <si>
    <t>Prevence teplotních stresů (Venkovní odpočívárna)</t>
  </si>
  <si>
    <t>Dopravní hřiště</t>
  </si>
  <si>
    <t>Zdravá družina - Street work-out hřiště</t>
  </si>
  <si>
    <t>Hygienické zázemí školní jídelny pro žáky a učitele</t>
  </si>
  <si>
    <t>Rozšíření a modernizace šaten (I. a II. stupeň, šatny TV, pracovní činnost, cvičná kuchyňka, kabinety učitelů)</t>
  </si>
  <si>
    <t>Modernizace šaten a vybudování sprchového koutu pro učitele TV</t>
  </si>
  <si>
    <t>Multifunkční hřiště s balančními prvky</t>
  </si>
  <si>
    <t>Obnova posilovny</t>
  </si>
  <si>
    <t>Za bezpečnější školu (rozšíření RFID systému)</t>
  </si>
  <si>
    <t>Za bezpečnější školu (uzavření vstupů do školy – vybudování bezpečnostní zóny + čipový systém)</t>
  </si>
  <si>
    <t>Vybudování výdejny zdravé výživy</t>
  </si>
  <si>
    <t>Přístřešky pro kola - kolárna</t>
  </si>
  <si>
    <t>Rekonstrukce školní kuchyně</t>
  </si>
  <si>
    <t>Oprava asfaltového povrchu v zahradě školy  nebo nový povrch s chodníky</t>
  </si>
  <si>
    <t>Vybudování bezbariérového WC</t>
  </si>
  <si>
    <t xml:space="preserve">Zřízení učebny pro výuku polytechnické a výtvarné výchovy </t>
  </si>
  <si>
    <t>Vybavení Interaktivní učebny</t>
  </si>
  <si>
    <t>Modernizace školní knihovny pro výuku i čtenářské dílny</t>
  </si>
  <si>
    <t>Koncertní atrium – rekonstrukce vnitřního atria školy</t>
  </si>
  <si>
    <t>Modernizace učeben a vybavení kompenzačními pomůckami pro žáky se SVP</t>
  </si>
  <si>
    <t>Modernizace a vybavení tříd ŠD včetně herních a didaktických pomůcek</t>
  </si>
  <si>
    <t>Modernizace Sborovny</t>
  </si>
  <si>
    <t>Modernizace ateliéru výtvarné výchovy</t>
  </si>
  <si>
    <t>Rekonstrukce skladu učebnic</t>
  </si>
  <si>
    <t>Oprava oplocení a zdí kolem sportovního areálu ZŠ</t>
  </si>
  <si>
    <t>Rekonstrukce úložného prostoru pro výuku pracovních činností ve sportovním areálu ZŠ</t>
  </si>
  <si>
    <t>Modernizace a vybavení učebny pracovních činností</t>
  </si>
  <si>
    <t>Nová podlahová krytina 4. podlaží 2. stupně</t>
  </si>
  <si>
    <t>Vytvoření vnitřního i venkovního zázemí pro aktivity při ZŠ vedoucí k soc. inkluzi</t>
  </si>
  <si>
    <t>Budování zázemí pro pedagogické i nepadagogické pracovníky škol vedoucí k vyšší kvalitě vzdělávání</t>
  </si>
  <si>
    <t>Vybudování zázemí pro ŠD a Školní kluby umožňující zvyšování kvality poskytovaných služeb</t>
  </si>
  <si>
    <t>Vybudování zázemí pro poskytování preventivně-výchovné péče</t>
  </si>
  <si>
    <t>Vybudování zázemí pro poradenská pracoviště a pro práci s žáky se SVP</t>
  </si>
  <si>
    <t>Vybudování učebny pro práci s digitálními technologiemi</t>
  </si>
  <si>
    <t>Vybudování podnětného prostředí – posezení u jednotlivých tříd</t>
  </si>
  <si>
    <t>Modernizace venkovního altánu pro výuku</t>
  </si>
  <si>
    <t>Vnitřní zastínění učeben kvůli projekcím a pokusům</t>
  </si>
  <si>
    <t>Zaclonění oken východní stěny obou křídel budovy – zabránění přehřívání tříd v dopo hod. a zároveň k výrobě elektrické energie (zlepšení energetické bilance budovy)</t>
  </si>
  <si>
    <t>Multimediální přírodní učebna</t>
  </si>
  <si>
    <t>Multimediální  učebna Hudební výchova</t>
  </si>
  <si>
    <t>Učebna cizích jazyků - 2. stupeň</t>
  </si>
  <si>
    <t>Oprava školního rozhlasu včetně systému zvonění</t>
  </si>
  <si>
    <t>Zájmová činnost: keramická pec, hrnčířský kruh</t>
  </si>
  <si>
    <t>Školní automobil</t>
  </si>
  <si>
    <t>Odborná učebna – ruční práce</t>
  </si>
  <si>
    <t>Multimediální učebna</t>
  </si>
  <si>
    <t>Multifunkční učebna</t>
  </si>
  <si>
    <t>Modernizace učebny chemie</t>
  </si>
  <si>
    <t>Modernizace učebny biologie</t>
  </si>
  <si>
    <t>Modernizace učebny přírodopisu</t>
  </si>
  <si>
    <t>Posluchárna</t>
  </si>
  <si>
    <t>Modernizace učebny zeměpisu</t>
  </si>
  <si>
    <t>Modernizace učebny Hudební výchova</t>
  </si>
  <si>
    <t>Učebna cizích jazyků 1. stupeň</t>
  </si>
  <si>
    <t>Vybudování výstavní síně</t>
  </si>
  <si>
    <t>Modernizace školní jídelny</t>
  </si>
  <si>
    <t>Uzavření vstupního areálu školy – zabezpečení školy</t>
  </si>
  <si>
    <t>Rekonstrukce a modernizace kanceláří školy</t>
  </si>
  <si>
    <t>Větrací a klimatizační systém ve třídách a kabinetech školy</t>
  </si>
  <si>
    <t>Pravidelná modernizace i prostá obnova HW v učebnách ICT (nutná obměna co 4 roky, cena za rok)</t>
  </si>
  <si>
    <t>Modernizace jazykových učeben</t>
  </si>
  <si>
    <t>Modernizace , rekonstrukce školní jídelny</t>
  </si>
  <si>
    <t>Modernizace a vybavení odborných učeben</t>
  </si>
  <si>
    <t>Průzkum trhu, zpracovaný PZ</t>
  </si>
  <si>
    <t>ne</t>
  </si>
  <si>
    <t>Solární systém na míru</t>
  </si>
  <si>
    <t>modernizace a vybavení učebny</t>
  </si>
  <si>
    <t>zpracován projektový záměr</t>
  </si>
  <si>
    <t>Konektivita</t>
  </si>
  <si>
    <t>standard konektivity</t>
  </si>
  <si>
    <t>školní zahrada-modernizace školní zahrady,vybavení herními prvky, propojení s hřištěm</t>
  </si>
  <si>
    <t>podpora digitalizace MŠ</t>
  </si>
  <si>
    <t>rozvoj čtenářské a matematické gramotnosti</t>
  </si>
  <si>
    <t>rekonstrukce prostor tělocvičny</t>
  </si>
  <si>
    <t>Interaktivní učebna fyziky a chemie
(projekt realizován)</t>
  </si>
  <si>
    <t>Počítačová a jazyková učebna 1
(projekt realizován)</t>
  </si>
  <si>
    <t>Počítačová a jazyková učebna 2
(projekt realizován)</t>
  </si>
  <si>
    <t>Rekonstrukce a vybavení učebny pracovních činností - cvičná kuchyňka
(projekt realizován)</t>
  </si>
  <si>
    <t>Zajištění bezbariérovosti 
(projekt realizován)</t>
  </si>
  <si>
    <t>Přírodovědná učebna (kombinovaná posluchárenská)</t>
  </si>
  <si>
    <t xml:space="preserve">Oprava havarijního stavu velké tělocvičny </t>
  </si>
  <si>
    <t>Oprava havarijního stavu malé tělocvičny</t>
  </si>
  <si>
    <t>Počítačová konektivita (projekt realizován)</t>
  </si>
  <si>
    <t xml:space="preserve">Úpravy venkovního prostranství v ZŠ (projekt realizován)
</t>
  </si>
  <si>
    <t>Výměna střešních oken, prostory půdní vestavby a kontrola střešní izolace.</t>
  </si>
  <si>
    <t>Vybavení odborné učebny: Učebna cizích jazyků
(projekt realizován)</t>
  </si>
  <si>
    <t>rekonstrukce podlah</t>
  </si>
  <si>
    <t>venkovní vybavení pro mš</t>
  </si>
  <si>
    <t xml:space="preserve"> vybavení pro školní družinu</t>
  </si>
  <si>
    <t>odvodnění budova mš</t>
  </si>
  <si>
    <t>vybudování fotovoltaické elektrárny</t>
  </si>
  <si>
    <t>zdraví a bezpečnost  žáků</t>
  </si>
  <si>
    <t>Vybudování krytého stání (zastřešení stávajícího stojanu) pro kola, koloběžky.... V prostoru parčíku před školou</t>
  </si>
  <si>
    <t>Kampaň za zvýšení bezpečnosti dětí při přecházení cesty od parkoviště U Huberta a u Slezanu (OU). Systematická kampaň mezi dětmi a rodiči, kteří zajišťují dětem do školy dopravu autem, aby parkovali na stávajících parkovištích na stejné straně silnice jako je škola, tj. u tělocvičny nebo před Pomněnkou. a k přechodu obtížně schůdná).</t>
  </si>
  <si>
    <t>Obnovení vybavení dílny pracovních činností a cvičné kuchyně</t>
  </si>
  <si>
    <t>Mateřské centrum – dokončovací práce (záměr byl již zrealizován)</t>
  </si>
  <si>
    <t>Dovybavení ateliéru</t>
  </si>
  <si>
    <t>Dovybavení prostoru "Ateliér" zařizovacími prvky (dětský nábytek, skříňka na výtvarné pomůcky a materiál, didakticky využitelný koberec...)</t>
  </si>
  <si>
    <t>Zastínění oken ateliéru</t>
  </si>
  <si>
    <t>Zastínění oken v prostoru "Ateliér" roletami</t>
  </si>
  <si>
    <t xml:space="preserve">vybudování celoročních zemních trampolín </t>
  </si>
  <si>
    <t>učíme se v zahradě</t>
  </si>
  <si>
    <t>zkvalitnění a rozšíření výuky EVVO v MŠ</t>
  </si>
  <si>
    <t>vybavení interakt. panel</t>
  </si>
  <si>
    <t>Výměna podlahových krytin, oprava vnitřního schodiště, výměna osvětlení za led svítidla</t>
  </si>
  <si>
    <t>částečně realizováno</t>
  </si>
  <si>
    <t xml:space="preserve">Investováno 700 000,- z celkové částky
800 000,-, nezrealizováno zateplení budovy </t>
  </si>
  <si>
    <t>částečně realizováno - chybí úložné prostory</t>
  </si>
  <si>
    <t>Rekonstrukce podlahy v tělocvičně</t>
  </si>
  <si>
    <t>Stavební úpravy 2 foyer k transparentní výuce</t>
  </si>
  <si>
    <t>Dovybavení dílny kovo dřevo</t>
  </si>
  <si>
    <t>Modernizace odborné učebny: Fyzika- Chemie 
(projekt v realizaci/realizován)</t>
  </si>
  <si>
    <t>realizováno v rámci IROP 2018</t>
  </si>
  <si>
    <t>Modernizace odborné učebny:
Přírodopis – Zeměpis
(projekt realizován)</t>
  </si>
  <si>
    <t>Vybavení odborné učebny: Informatika
(projekt realizován)</t>
  </si>
  <si>
    <t>Vybavení odborné učebny: Digitální technologie
(projekt realizován)</t>
  </si>
  <si>
    <t>Vybavení odborné učebny: Cizí jazyky
(projekt realizován)</t>
  </si>
  <si>
    <t>Vybavení odborné učebny: Dřevo-zpracování a kovo-dílna 
(projekt realizován)</t>
  </si>
  <si>
    <t>Zajištění vnitřní konektivity
(projekt realizován)</t>
  </si>
  <si>
    <t>Zajištění bezbariérovosti
(projekt realizován)</t>
  </si>
  <si>
    <t>Investováno 237 523,- z celkové částky
762 477,- realizováno z IROP</t>
  </si>
  <si>
    <t>Modernizace učeben a vybavení kompenzačními pomůckami pro žáky se SVP
(projekt realizován</t>
  </si>
  <si>
    <t>Investováno 100 000,- z celkové částky
1 900 000,-, realizováno z IROP</t>
  </si>
  <si>
    <t>Vnitřní atrium školy
(projekt realizován)</t>
  </si>
  <si>
    <t>učebna nebude realizována</t>
  </si>
  <si>
    <t xml:space="preserve"> </t>
  </si>
  <si>
    <t>rekonstrukce žákovských dílen</t>
  </si>
  <si>
    <t>modernizace dílen, vybavení, včetně nářadí</t>
  </si>
  <si>
    <t>revitalizace školní zahrady</t>
  </si>
  <si>
    <t>vybavení zahrady herními a sportovními prvky</t>
  </si>
  <si>
    <t>jazyková učebna (nebude realizováno)</t>
  </si>
  <si>
    <t>přístavba dvou učeben pro výuku pracovních činností včetně vybavení.Klíčové kompetence:technické a řemeslné obory(projekt nebude realizován</t>
  </si>
  <si>
    <t>modernizace běžných učeben (doplnění učeben o didakt.techniku-dataprojektory, PC)</t>
  </si>
  <si>
    <t>pravidelná modernizace i prostá obnova HW v učebnách ICT (nutná obměna co 4 roky, cena za rok)</t>
  </si>
  <si>
    <t>snížení nákladů na energie (solární ohřev vody, fotovoltaika)</t>
  </si>
  <si>
    <t>modernizace, obnova vybavení kabinetů, sboroven, nábytkem</t>
  </si>
  <si>
    <t>modernizace, obnova žákovského nábytku, vybavení tříd skříňkami, knihovničkamivybavení kabinetů, sboroven, nábytkem</t>
  </si>
  <si>
    <t>ZŠ, Andělská Hora, okres Bruntál</t>
  </si>
  <si>
    <t>odborná učebna fyziky a chemie</t>
  </si>
  <si>
    <t>neaktuální</t>
  </si>
  <si>
    <t>učebna zeměpisu</t>
  </si>
  <si>
    <t>modernizace učebny informatiky</t>
  </si>
  <si>
    <t>obnova a zřízení školních šaten</t>
  </si>
  <si>
    <t>obnova a zřízení školní družiny</t>
  </si>
  <si>
    <t>zájmová činnost-sportovní</t>
  </si>
  <si>
    <t xml:space="preserve">oprava střechy - hlavní budova </t>
  </si>
  <si>
    <t>urgentní - zatéká a prosakuje až do výukových prostor</t>
  </si>
  <si>
    <t>nutná obnova a rekonstrukce</t>
  </si>
  <si>
    <t>modernizace knihovny</t>
  </si>
  <si>
    <t>pravidelná obnova knižního fondu</t>
  </si>
  <si>
    <t>modernizace školní jídelny a kuchyně</t>
  </si>
  <si>
    <t>modernizace tříd 1st.ZŠ</t>
  </si>
  <si>
    <t>k využití pro výuku, zájmovou činnost i projekty školy</t>
  </si>
  <si>
    <t>rekonstrukce teras (projekt realizován)</t>
  </si>
  <si>
    <t>Základní umělecká škola Bruntál</t>
  </si>
  <si>
    <t xml:space="preserve">Úprava podlahy v místnostech pro výuku výtvarného oboru na ZUŠ </t>
  </si>
  <si>
    <t>dodavatel vybraný</t>
  </si>
  <si>
    <t>není potřeba</t>
  </si>
  <si>
    <t>Úprava sociálního zázemí s vazbou na výtvarný obor ZUŠ</t>
  </si>
  <si>
    <t>Výměna dveří v budově ZUŠ</t>
  </si>
  <si>
    <t>PC učebna</t>
  </si>
  <si>
    <t>vybavení učebny novými počítači, interakt.tabulí, zasíťování</t>
  </si>
  <si>
    <t>Obnova tělocvičny</t>
  </si>
  <si>
    <t>rekonstrikce podlahy a pořízení nových komponentů pro TV</t>
  </si>
  <si>
    <t>Vybavení venkovní učebny</t>
  </si>
  <si>
    <t>vybavení venkovní učebny nábytkem a zastíňěním</t>
  </si>
  <si>
    <t>Schváleno v Bruntále                     dne 23. 11. 2023 Řídícím výborem                                                      Podpis předsedy  Řídícího výboru …........................</t>
  </si>
  <si>
    <t>Schváleno v Bruntále                    dne 23. 11. 2023 Řídícím výborem                                                      Podpis Předsedy Řídícího výboru …...............................</t>
  </si>
  <si>
    <t>Schváleno v Bruntále                   dne 23. 11. 2023 Řídícím výborem                                                      Podpis Předsedy Řídícího výboru MAP …..............................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</si>
</sst>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7" fillId="0" borderId="0" xfId="0" applyFont="1" applyProtection="1"/>
    <xf numFmtId="0" fontId="1" fillId="0" borderId="0" xfId="0" applyFont="1" applyProtection="1"/>
    <xf numFmtId="0" fontId="7" fillId="0" borderId="6" xfId="0" applyFont="1" applyBorder="1" applyProtection="1"/>
    <xf numFmtId="0" fontId="7" fillId="0" borderId="7" xfId="0" applyFont="1" applyBorder="1" applyProtection="1"/>
    <xf numFmtId="0" fontId="7" fillId="0" borderId="8" xfId="0" applyFont="1" applyBorder="1" applyAlignment="1" applyProtection="1">
      <alignment horizontal="center"/>
    </xf>
    <xf numFmtId="0" fontId="2" fillId="0" borderId="1" xfId="0" applyFont="1" applyFill="1" applyBorder="1" applyProtection="1"/>
    <xf numFmtId="0" fontId="2" fillId="0" borderId="0" xfId="0" applyFont="1" applyFill="1" applyBorder="1" applyProtection="1"/>
    <xf numFmtId="9" fontId="2" fillId="0" borderId="2" xfId="2" applyFont="1" applyFill="1" applyBorder="1" applyAlignment="1" applyProtection="1">
      <alignment horizontal="center"/>
    </xf>
    <xf numFmtId="0" fontId="2" fillId="3" borderId="1" xfId="0" applyFont="1" applyFill="1" applyBorder="1" applyProtection="1"/>
    <xf numFmtId="0" fontId="0" fillId="3" borderId="0" xfId="0" applyFill="1" applyBorder="1" applyProtection="1"/>
    <xf numFmtId="9" fontId="2" fillId="3" borderId="2" xfId="2" applyFont="1" applyFill="1" applyBorder="1" applyAlignment="1" applyProtection="1">
      <alignment horizontal="center"/>
    </xf>
    <xf numFmtId="0" fontId="2" fillId="4" borderId="1" xfId="0" applyFont="1" applyFill="1" applyBorder="1" applyProtection="1"/>
    <xf numFmtId="0" fontId="0" fillId="4" borderId="0" xfId="0" applyFill="1" applyBorder="1" applyProtection="1"/>
    <xf numFmtId="9" fontId="2" fillId="4" borderId="2" xfId="2" applyFont="1" applyFill="1" applyBorder="1" applyAlignment="1" applyProtection="1">
      <alignment horizontal="center"/>
    </xf>
    <xf numFmtId="0" fontId="2" fillId="4" borderId="3" xfId="0" applyFont="1" applyFill="1" applyBorder="1" applyProtection="1"/>
    <xf numFmtId="0" fontId="0" fillId="4" borderId="4" xfId="0" applyFill="1" applyBorder="1" applyProtection="1"/>
    <xf numFmtId="9" fontId="2" fillId="4" borderId="5" xfId="2" applyFont="1" applyFill="1" applyBorder="1" applyAlignment="1" applyProtection="1">
      <alignment horizontal="center"/>
    </xf>
    <xf numFmtId="49" fontId="2" fillId="0" borderId="0" xfId="0" applyNumberFormat="1" applyFont="1" applyProtection="1"/>
    <xf numFmtId="0" fontId="3" fillId="0" borderId="0" xfId="0" applyFont="1" applyProtection="1"/>
    <xf numFmtId="0" fontId="8" fillId="0" borderId="0" xfId="1" applyFont="1" applyProtection="1"/>
    <xf numFmtId="0" fontId="9" fillId="0" borderId="0" xfId="0" applyFont="1" applyProtection="1"/>
    <xf numFmtId="0" fontId="7" fillId="0" borderId="0" xfId="0" applyFont="1" applyFill="1" applyProtection="1"/>
    <xf numFmtId="0" fontId="0" fillId="0" borderId="0" xfId="0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13" fillId="0" borderId="0" xfId="0" applyFont="1" applyProtection="1"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Alignment="1" applyProtection="1">
      <alignment wrapText="1"/>
      <protection locked="0"/>
    </xf>
    <xf numFmtId="3" fontId="13" fillId="0" borderId="0" xfId="0" applyNumberFormat="1" applyFont="1" applyProtection="1">
      <protection locked="0"/>
    </xf>
    <xf numFmtId="0" fontId="19" fillId="0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3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3" fontId="13" fillId="0" borderId="0" xfId="0" applyNumberFormat="1" applyFont="1" applyBorder="1" applyProtection="1">
      <protection locked="0"/>
    </xf>
    <xf numFmtId="0" fontId="17" fillId="0" borderId="0" xfId="0" applyFont="1" applyProtection="1">
      <protection locked="0"/>
    </xf>
    <xf numFmtId="3" fontId="19" fillId="0" borderId="0" xfId="0" applyNumberFormat="1" applyFont="1" applyFill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0" fontId="12" fillId="2" borderId="9" xfId="0" applyFont="1" applyFill="1" applyBorder="1" applyAlignment="1" applyProtection="1">
      <alignment horizontal="center" vertical="center" wrapText="1"/>
    </xf>
    <xf numFmtId="3" fontId="13" fillId="0" borderId="9" xfId="0" applyNumberFormat="1" applyFont="1" applyFill="1" applyBorder="1" applyAlignment="1" applyProtection="1">
      <alignment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Protection="1"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12" fillId="0" borderId="9" xfId="0" applyFont="1" applyFill="1" applyBorder="1" applyAlignment="1" applyProtection="1">
      <alignment horizontal="center" vertical="top" wrapText="1"/>
    </xf>
    <xf numFmtId="0" fontId="12" fillId="0" borderId="9" xfId="0" applyFont="1" applyFill="1" applyBorder="1" applyAlignment="1" applyProtection="1">
      <alignment horizontal="center" vertical="center" wrapText="1"/>
    </xf>
    <xf numFmtId="0" fontId="23" fillId="0" borderId="9" xfId="0" applyFont="1" applyFill="1" applyBorder="1" applyAlignment="1" applyProtection="1">
      <alignment horizontal="center"/>
    </xf>
    <xf numFmtId="0" fontId="12" fillId="2" borderId="9" xfId="0" applyFont="1" applyFill="1" applyBorder="1" applyAlignment="1" applyProtection="1">
      <alignment horizontal="center" vertical="center" wrapText="1"/>
    </xf>
    <xf numFmtId="3" fontId="12" fillId="0" borderId="9" xfId="0" applyNumberFormat="1" applyFont="1" applyFill="1" applyBorder="1" applyAlignment="1" applyProtection="1">
      <alignment horizontal="center" vertical="center"/>
    </xf>
    <xf numFmtId="0" fontId="14" fillId="0" borderId="9" xfId="0" applyFont="1" applyFill="1" applyBorder="1" applyAlignment="1" applyProtection="1">
      <alignment horizontal="center" vertical="center" wrapText="1"/>
    </xf>
    <xf numFmtId="3" fontId="24" fillId="0" borderId="9" xfId="0" applyNumberFormat="1" applyFont="1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 applyProtection="1">
      <alignment horizontal="center" vertical="center" wrapText="1"/>
    </xf>
    <xf numFmtId="0" fontId="19" fillId="2" borderId="9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left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3" fontId="13" fillId="0" borderId="9" xfId="0" applyNumberFormat="1" applyFont="1" applyFill="1" applyBorder="1" applyAlignment="1" applyProtection="1">
      <alignment horizontal="center" vertical="center" wrapText="1"/>
    </xf>
    <xf numFmtId="0" fontId="24" fillId="0" borderId="9" xfId="0" applyFont="1" applyFill="1" applyBorder="1" applyAlignment="1" applyProtection="1">
      <alignment horizontal="center"/>
    </xf>
    <xf numFmtId="0" fontId="14" fillId="2" borderId="9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E40B44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M9" sqref="M9"/>
    </sheetView>
  </sheetViews>
  <sheetFormatPr defaultColWidth="8.7109375" defaultRowHeight="15" x14ac:dyDescent="0.25"/>
  <cols>
    <col min="1" max="1" width="17.7109375" style="2" customWidth="1"/>
    <col min="2" max="2" width="14.42578125" style="2" customWidth="1"/>
    <col min="3" max="3" width="14.7109375" style="2" customWidth="1"/>
    <col min="4" max="16384" width="8.7109375" style="2"/>
  </cols>
  <sheetData>
    <row r="1" spans="1:14" ht="21" x14ac:dyDescent="0.35">
      <c r="A1" s="1" t="s">
        <v>0</v>
      </c>
    </row>
    <row r="2" spans="1:14" ht="14.25" customHeight="1" x14ac:dyDescent="0.25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25">
      <c r="A3" s="25" t="s">
        <v>74</v>
      </c>
      <c r="B3" s="26"/>
      <c r="C3" s="26"/>
      <c r="D3" s="27"/>
      <c r="E3" s="27"/>
      <c r="F3" s="27"/>
      <c r="G3" s="27"/>
      <c r="H3" s="27"/>
      <c r="I3" s="27"/>
      <c r="J3" s="3"/>
      <c r="K3" s="3"/>
      <c r="L3" s="3"/>
      <c r="M3" s="3"/>
      <c r="N3" s="3"/>
    </row>
    <row r="4" spans="1:14" ht="14.25" customHeight="1" x14ac:dyDescent="0.25">
      <c r="A4" s="27" t="s">
        <v>75</v>
      </c>
      <c r="B4" s="26"/>
      <c r="C4" s="26"/>
      <c r="D4" s="27"/>
      <c r="E4" s="27"/>
      <c r="F4" s="27"/>
      <c r="G4" s="27"/>
      <c r="H4" s="27"/>
      <c r="I4" s="27"/>
      <c r="J4" s="3"/>
      <c r="K4" s="3"/>
      <c r="L4" s="3"/>
      <c r="M4" s="3"/>
      <c r="N4" s="3"/>
    </row>
    <row r="5" spans="1:14" ht="14.25" customHeight="1" x14ac:dyDescent="0.25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5">
      <c r="A6" s="4" t="s">
        <v>73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5">
      <c r="A7" s="3" t="s">
        <v>66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25">
      <c r="A8" s="3" t="s">
        <v>54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25">
      <c r="A9" s="5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25">
      <c r="A10" s="6" t="s">
        <v>44</v>
      </c>
      <c r="B10" s="7" t="s">
        <v>45</v>
      </c>
      <c r="C10" s="8" t="s">
        <v>46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25">
      <c r="A11" s="9" t="s">
        <v>61</v>
      </c>
      <c r="B11" s="10" t="s">
        <v>62</v>
      </c>
      <c r="C11" s="11" t="s">
        <v>65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25">
      <c r="A12" s="12" t="s">
        <v>47</v>
      </c>
      <c r="B12" s="13" t="s">
        <v>59</v>
      </c>
      <c r="C12" s="14" t="s">
        <v>63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25">
      <c r="A13" s="12" t="s">
        <v>48</v>
      </c>
      <c r="B13" s="13" t="s">
        <v>59</v>
      </c>
      <c r="C13" s="14" t="s">
        <v>63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25">
      <c r="A14" s="12" t="s">
        <v>50</v>
      </c>
      <c r="B14" s="13" t="s">
        <v>59</v>
      </c>
      <c r="C14" s="14" t="s">
        <v>63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25">
      <c r="A15" s="12" t="s">
        <v>51</v>
      </c>
      <c r="B15" s="13" t="s">
        <v>59</v>
      </c>
      <c r="C15" s="14" t="s">
        <v>63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25">
      <c r="A16" s="12" t="s">
        <v>52</v>
      </c>
      <c r="B16" s="13" t="s">
        <v>59</v>
      </c>
      <c r="C16" s="14" t="s">
        <v>63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25">
      <c r="A17" s="15" t="s">
        <v>49</v>
      </c>
      <c r="B17" s="16" t="s">
        <v>60</v>
      </c>
      <c r="C17" s="17" t="s">
        <v>64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25">
      <c r="A18" s="15" t="s">
        <v>53</v>
      </c>
      <c r="B18" s="16" t="s">
        <v>60</v>
      </c>
      <c r="C18" s="17" t="s">
        <v>64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25">
      <c r="A19" s="15" t="s">
        <v>55</v>
      </c>
      <c r="B19" s="16" t="s">
        <v>60</v>
      </c>
      <c r="C19" s="17" t="s">
        <v>64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25">
      <c r="A20" s="15" t="s">
        <v>56</v>
      </c>
      <c r="B20" s="16" t="s">
        <v>60</v>
      </c>
      <c r="C20" s="17" t="s">
        <v>64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25">
      <c r="A21" s="15" t="s">
        <v>57</v>
      </c>
      <c r="B21" s="16" t="s">
        <v>60</v>
      </c>
      <c r="C21" s="17" t="s">
        <v>64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25">
      <c r="A22" s="15" t="s">
        <v>70</v>
      </c>
      <c r="B22" s="16" t="s">
        <v>60</v>
      </c>
      <c r="C22" s="17" t="s">
        <v>64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25">
      <c r="A23" s="15" t="s">
        <v>71</v>
      </c>
      <c r="B23" s="16" t="s">
        <v>60</v>
      </c>
      <c r="C23" s="17" t="s">
        <v>64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25">
      <c r="A24" s="18" t="s">
        <v>58</v>
      </c>
      <c r="B24" s="19" t="s">
        <v>60</v>
      </c>
      <c r="C24" s="20" t="s">
        <v>64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25">
      <c r="B25" s="3"/>
      <c r="C25" s="2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3"/>
    </row>
    <row r="27" spans="1:14" x14ac:dyDescent="0.25">
      <c r="A27" s="4" t="s">
        <v>1</v>
      </c>
    </row>
    <row r="28" spans="1:14" x14ac:dyDescent="0.25">
      <c r="A28" s="3" t="s">
        <v>2</v>
      </c>
    </row>
    <row r="29" spans="1:14" x14ac:dyDescent="0.25">
      <c r="A29" s="3" t="s">
        <v>76</v>
      </c>
    </row>
    <row r="30" spans="1:14" x14ac:dyDescent="0.25">
      <c r="A30" s="3"/>
    </row>
    <row r="31" spans="1:14" ht="130.9" customHeight="1" x14ac:dyDescent="0.25">
      <c r="A31" s="3"/>
    </row>
    <row r="32" spans="1:14" ht="38.25" customHeight="1" x14ac:dyDescent="0.25">
      <c r="A32" s="5"/>
    </row>
    <row r="33" spans="1:13" x14ac:dyDescent="0.25">
      <c r="A33" s="5"/>
    </row>
    <row r="34" spans="1:13" x14ac:dyDescent="0.25">
      <c r="A34" s="28" t="s">
        <v>69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26" t="s">
        <v>72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7" spans="1:13" x14ac:dyDescent="0.25">
      <c r="A37" s="22" t="s">
        <v>3</v>
      </c>
    </row>
    <row r="38" spans="1:13" x14ac:dyDescent="0.25">
      <c r="A38" s="2" t="s">
        <v>67</v>
      </c>
    </row>
    <row r="40" spans="1:13" x14ac:dyDescent="0.25">
      <c r="A40" s="4" t="s">
        <v>4</v>
      </c>
    </row>
    <row r="41" spans="1:13" x14ac:dyDescent="0.25">
      <c r="A41" s="3" t="s">
        <v>68</v>
      </c>
    </row>
    <row r="42" spans="1:13" x14ac:dyDescent="0.25">
      <c r="A42" s="23" t="s">
        <v>40</v>
      </c>
    </row>
    <row r="43" spans="1:13" x14ac:dyDescent="0.25">
      <c r="B43" s="5"/>
      <c r="C43" s="5"/>
      <c r="D43" s="5"/>
      <c r="E43" s="5"/>
      <c r="F43" s="5"/>
      <c r="G43" s="5"/>
    </row>
    <row r="44" spans="1:13" x14ac:dyDescent="0.25">
      <c r="A44" s="24"/>
      <c r="B44" s="5"/>
      <c r="C44" s="5"/>
      <c r="D44" s="5"/>
      <c r="E44" s="5"/>
      <c r="F44" s="5"/>
      <c r="G44" s="5"/>
    </row>
    <row r="45" spans="1:13" x14ac:dyDescent="0.25">
      <c r="B45" s="5"/>
      <c r="C45" s="5"/>
      <c r="D45" s="5"/>
      <c r="E45" s="5"/>
      <c r="F45" s="5"/>
      <c r="G45" s="5"/>
    </row>
    <row r="46" spans="1:13" x14ac:dyDescent="0.25">
      <c r="A46" s="5"/>
      <c r="B46" s="5"/>
      <c r="C46" s="5"/>
      <c r="D46" s="5"/>
      <c r="E46" s="5"/>
      <c r="F46" s="5"/>
      <c r="G46" s="5"/>
    </row>
    <row r="47" spans="1:13" x14ac:dyDescent="0.25">
      <c r="A47" s="5"/>
      <c r="B47" s="5"/>
      <c r="C47" s="5"/>
      <c r="D47" s="5"/>
      <c r="E47" s="5"/>
      <c r="F47" s="5"/>
      <c r="G47" s="5"/>
    </row>
    <row r="48" spans="1:13" x14ac:dyDescent="0.25">
      <c r="A48" s="5"/>
      <c r="B48" s="5"/>
      <c r="C48" s="5"/>
      <c r="D48" s="5"/>
      <c r="E48" s="5"/>
      <c r="F48" s="5"/>
      <c r="G48" s="5"/>
    </row>
    <row r="49" spans="1:7" x14ac:dyDescent="0.25">
      <c r="A49" s="5"/>
      <c r="B49" s="5"/>
      <c r="C49" s="5"/>
      <c r="D49" s="5"/>
      <c r="E49" s="5"/>
      <c r="F49" s="5"/>
      <c r="G49" s="5"/>
    </row>
    <row r="50" spans="1:7" x14ac:dyDescent="0.25">
      <c r="A50" s="5"/>
      <c r="B50" s="5"/>
      <c r="C50" s="5"/>
      <c r="D50" s="5"/>
      <c r="E50" s="5"/>
      <c r="F50" s="5"/>
      <c r="G50" s="5"/>
    </row>
    <row r="51" spans="1:7" x14ac:dyDescent="0.25">
      <c r="A51" s="5"/>
      <c r="B51" s="5"/>
      <c r="C51" s="5"/>
      <c r="D51" s="5"/>
      <c r="E51" s="5"/>
      <c r="F51" s="5"/>
      <c r="G51" s="5"/>
    </row>
    <row r="52" spans="1:7" x14ac:dyDescent="0.25">
      <c r="A52" s="5"/>
      <c r="B52" s="5"/>
      <c r="C52" s="5"/>
      <c r="D52" s="5"/>
      <c r="E52" s="5"/>
      <c r="F52" s="5"/>
      <c r="G52" s="5"/>
    </row>
    <row r="53" spans="1:7" x14ac:dyDescent="0.25">
      <c r="A53" s="5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5"/>
  <sheetViews>
    <sheetView view="pageLayout" zoomScaleNormal="100" workbookViewId="0">
      <selection activeCell="H66" sqref="H66"/>
    </sheetView>
  </sheetViews>
  <sheetFormatPr defaultColWidth="9.28515625" defaultRowHeight="11.25" x14ac:dyDescent="0.2"/>
  <cols>
    <col min="1" max="1" width="5.140625" style="42" customWidth="1"/>
    <col min="2" max="2" width="17.42578125" style="34" customWidth="1"/>
    <col min="3" max="3" width="9.7109375" style="29" customWidth="1"/>
    <col min="4" max="4" width="9.28515625" style="29"/>
    <col min="5" max="6" width="10" style="29" bestFit="1" customWidth="1"/>
    <col min="7" max="7" width="19.42578125" style="29" customWidth="1"/>
    <col min="8" max="8" width="12.7109375" style="29" customWidth="1"/>
    <col min="9" max="9" width="11.7109375" style="29" customWidth="1"/>
    <col min="10" max="10" width="18.28515625" style="29" customWidth="1"/>
    <col min="11" max="11" width="31" style="29" customWidth="1"/>
    <col min="12" max="13" width="9.7109375" style="32" customWidth="1"/>
    <col min="14" max="14" width="11.28515625" style="29" customWidth="1"/>
    <col min="15" max="15" width="12.85546875" style="29" customWidth="1"/>
    <col min="16" max="17" width="10.140625" style="29" customWidth="1"/>
    <col min="18" max="18" width="15.42578125" style="29" customWidth="1"/>
    <col min="19" max="19" width="8.140625" style="45" customWidth="1"/>
    <col min="20" max="16384" width="9.28515625" style="29"/>
  </cols>
  <sheetData>
    <row r="1" spans="1:19" ht="21" x14ac:dyDescent="0.35">
      <c r="A1" s="71" t="s">
        <v>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7.4" customHeight="1" x14ac:dyDescent="0.2">
      <c r="A2" s="72" t="s">
        <v>6</v>
      </c>
      <c r="B2" s="72" t="s">
        <v>7</v>
      </c>
      <c r="C2" s="72"/>
      <c r="D2" s="72"/>
      <c r="E2" s="72"/>
      <c r="F2" s="72"/>
      <c r="G2" s="72" t="s">
        <v>8</v>
      </c>
      <c r="H2" s="70" t="s">
        <v>9</v>
      </c>
      <c r="I2" s="74" t="s">
        <v>39</v>
      </c>
      <c r="J2" s="72" t="s">
        <v>10</v>
      </c>
      <c r="K2" s="72" t="s">
        <v>11</v>
      </c>
      <c r="L2" s="73" t="s">
        <v>85</v>
      </c>
      <c r="M2" s="73"/>
      <c r="N2" s="69" t="s">
        <v>79</v>
      </c>
      <c r="O2" s="69"/>
      <c r="P2" s="70" t="s">
        <v>86</v>
      </c>
      <c r="Q2" s="70"/>
      <c r="R2" s="69" t="s">
        <v>12</v>
      </c>
      <c r="S2" s="69"/>
    </row>
    <row r="3" spans="1:19" ht="96" customHeight="1" x14ac:dyDescent="0.2">
      <c r="A3" s="72"/>
      <c r="B3" s="62" t="s">
        <v>13</v>
      </c>
      <c r="C3" s="62" t="s">
        <v>14</v>
      </c>
      <c r="D3" s="62" t="s">
        <v>15</v>
      </c>
      <c r="E3" s="62" t="s">
        <v>16</v>
      </c>
      <c r="F3" s="62" t="s">
        <v>17</v>
      </c>
      <c r="G3" s="72"/>
      <c r="H3" s="70"/>
      <c r="I3" s="74"/>
      <c r="J3" s="72"/>
      <c r="K3" s="72"/>
      <c r="L3" s="63" t="s">
        <v>18</v>
      </c>
      <c r="M3" s="63" t="s">
        <v>43</v>
      </c>
      <c r="N3" s="64" t="s">
        <v>19</v>
      </c>
      <c r="O3" s="64" t="s">
        <v>20</v>
      </c>
      <c r="P3" s="65" t="s">
        <v>87</v>
      </c>
      <c r="Q3" s="65" t="s">
        <v>88</v>
      </c>
      <c r="R3" s="64" t="s">
        <v>21</v>
      </c>
      <c r="S3" s="64" t="s">
        <v>22</v>
      </c>
    </row>
    <row r="4" spans="1:19" s="41" customFormat="1" x14ac:dyDescent="0.2">
      <c r="A4" s="66">
        <v>1</v>
      </c>
      <c r="B4" s="67" t="s">
        <v>94</v>
      </c>
      <c r="C4" s="67" t="s">
        <v>95</v>
      </c>
      <c r="D4" s="67">
        <v>71295020</v>
      </c>
      <c r="E4" s="67">
        <v>181046393</v>
      </c>
      <c r="F4" s="67">
        <v>691005168</v>
      </c>
      <c r="G4" s="67" t="s">
        <v>96</v>
      </c>
      <c r="H4" s="67" t="s">
        <v>56</v>
      </c>
      <c r="I4" s="67" t="s">
        <v>97</v>
      </c>
      <c r="J4" s="67" t="s">
        <v>98</v>
      </c>
      <c r="K4" s="67" t="s">
        <v>99</v>
      </c>
      <c r="L4" s="67">
        <v>150000</v>
      </c>
      <c r="M4" s="67">
        <f t="shared" ref="M4:M10" si="0">L4/100*85</f>
        <v>127500</v>
      </c>
      <c r="N4" s="67">
        <v>2018</v>
      </c>
      <c r="O4" s="67">
        <v>2020</v>
      </c>
      <c r="P4" s="67"/>
      <c r="Q4" s="67"/>
      <c r="R4" s="67"/>
      <c r="S4" s="67"/>
    </row>
    <row r="5" spans="1:19" s="41" customFormat="1" x14ac:dyDescent="0.2">
      <c r="A5" s="66">
        <v>2</v>
      </c>
      <c r="B5" s="67" t="s">
        <v>94</v>
      </c>
      <c r="C5" s="67" t="s">
        <v>95</v>
      </c>
      <c r="D5" s="67">
        <v>71295020</v>
      </c>
      <c r="E5" s="67">
        <v>181046393</v>
      </c>
      <c r="F5" s="67">
        <v>691005168</v>
      </c>
      <c r="G5" s="67" t="s">
        <v>100</v>
      </c>
      <c r="H5" s="67" t="s">
        <v>56</v>
      </c>
      <c r="I5" s="67" t="s">
        <v>97</v>
      </c>
      <c r="J5" s="67" t="s">
        <v>98</v>
      </c>
      <c r="K5" s="67" t="s">
        <v>100</v>
      </c>
      <c r="L5" s="67">
        <v>200000</v>
      </c>
      <c r="M5" s="67">
        <f t="shared" si="0"/>
        <v>170000</v>
      </c>
      <c r="N5" s="67">
        <v>2018</v>
      </c>
      <c r="O5" s="67">
        <v>2020</v>
      </c>
      <c r="P5" s="67"/>
      <c r="Q5" s="67"/>
      <c r="R5" s="67"/>
      <c r="S5" s="67"/>
    </row>
    <row r="6" spans="1:19" s="41" customFormat="1" x14ac:dyDescent="0.2">
      <c r="A6" s="66">
        <v>3</v>
      </c>
      <c r="B6" s="67" t="s">
        <v>94</v>
      </c>
      <c r="C6" s="67" t="s">
        <v>95</v>
      </c>
      <c r="D6" s="67">
        <v>71295020</v>
      </c>
      <c r="E6" s="67">
        <v>181046393</v>
      </c>
      <c r="F6" s="67">
        <v>691005168</v>
      </c>
      <c r="G6" s="67" t="s">
        <v>101</v>
      </c>
      <c r="H6" s="67" t="s">
        <v>56</v>
      </c>
      <c r="I6" s="67" t="s">
        <v>97</v>
      </c>
      <c r="J6" s="67" t="s">
        <v>98</v>
      </c>
      <c r="K6" s="67" t="s">
        <v>103</v>
      </c>
      <c r="L6" s="67">
        <v>80000</v>
      </c>
      <c r="M6" s="67">
        <f t="shared" si="0"/>
        <v>68000</v>
      </c>
      <c r="N6" s="67">
        <v>2018</v>
      </c>
      <c r="O6" s="67">
        <v>2020</v>
      </c>
      <c r="P6" s="67"/>
      <c r="Q6" s="67"/>
      <c r="R6" s="67"/>
      <c r="S6" s="67"/>
    </row>
    <row r="7" spans="1:19" s="41" customFormat="1" x14ac:dyDescent="0.2">
      <c r="A7" s="66">
        <v>4</v>
      </c>
      <c r="B7" s="67" t="s">
        <v>94</v>
      </c>
      <c r="C7" s="67" t="s">
        <v>95</v>
      </c>
      <c r="D7" s="67">
        <v>71295020</v>
      </c>
      <c r="E7" s="67">
        <v>181046393</v>
      </c>
      <c r="F7" s="67">
        <v>691005168</v>
      </c>
      <c r="G7" s="67" t="s">
        <v>102</v>
      </c>
      <c r="H7" s="67" t="s">
        <v>56</v>
      </c>
      <c r="I7" s="67" t="s">
        <v>97</v>
      </c>
      <c r="J7" s="67" t="s">
        <v>98</v>
      </c>
      <c r="K7" s="67" t="s">
        <v>104</v>
      </c>
      <c r="L7" s="67">
        <v>50000</v>
      </c>
      <c r="M7" s="67">
        <f t="shared" si="0"/>
        <v>42500</v>
      </c>
      <c r="N7" s="67">
        <v>2018</v>
      </c>
      <c r="O7" s="67">
        <v>2020</v>
      </c>
      <c r="P7" s="67"/>
      <c r="Q7" s="67"/>
      <c r="R7" s="67"/>
      <c r="S7" s="67"/>
    </row>
    <row r="8" spans="1:19" s="41" customFormat="1" x14ac:dyDescent="0.2">
      <c r="A8" s="66">
        <v>5</v>
      </c>
      <c r="B8" s="67" t="s">
        <v>105</v>
      </c>
      <c r="C8" s="67" t="s">
        <v>106</v>
      </c>
      <c r="D8" s="67">
        <v>62352776</v>
      </c>
      <c r="E8" s="67">
        <v>107620090</v>
      </c>
      <c r="F8" s="67">
        <v>600130941</v>
      </c>
      <c r="G8" s="67" t="s">
        <v>107</v>
      </c>
      <c r="H8" s="67" t="s">
        <v>56</v>
      </c>
      <c r="I8" s="67" t="s">
        <v>97</v>
      </c>
      <c r="J8" s="67" t="s">
        <v>97</v>
      </c>
      <c r="K8" s="67" t="s">
        <v>108</v>
      </c>
      <c r="L8" s="67">
        <v>490000</v>
      </c>
      <c r="M8" s="67">
        <f t="shared" si="0"/>
        <v>416500</v>
      </c>
      <c r="N8" s="67">
        <v>2022</v>
      </c>
      <c r="O8" s="67">
        <v>2023</v>
      </c>
      <c r="P8" s="67"/>
      <c r="Q8" s="67"/>
      <c r="R8" s="67"/>
      <c r="S8" s="67"/>
    </row>
    <row r="9" spans="1:19" s="41" customFormat="1" x14ac:dyDescent="0.2">
      <c r="A9" s="66">
        <v>6</v>
      </c>
      <c r="B9" s="67" t="s">
        <v>105</v>
      </c>
      <c r="C9" s="67" t="s">
        <v>106</v>
      </c>
      <c r="D9" s="67">
        <v>62352776</v>
      </c>
      <c r="E9" s="67">
        <v>107620090</v>
      </c>
      <c r="F9" s="67">
        <v>600130941</v>
      </c>
      <c r="G9" s="67" t="s">
        <v>109</v>
      </c>
      <c r="H9" s="67" t="s">
        <v>56</v>
      </c>
      <c r="I9" s="67" t="s">
        <v>97</v>
      </c>
      <c r="J9" s="67" t="s">
        <v>97</v>
      </c>
      <c r="K9" s="67" t="s">
        <v>112</v>
      </c>
      <c r="L9" s="67">
        <v>400000</v>
      </c>
      <c r="M9" s="67">
        <f t="shared" si="0"/>
        <v>340000</v>
      </c>
      <c r="N9" s="67">
        <v>2023</v>
      </c>
      <c r="O9" s="67">
        <v>2024</v>
      </c>
      <c r="P9" s="67"/>
      <c r="Q9" s="67"/>
      <c r="R9" s="67"/>
      <c r="S9" s="67"/>
    </row>
    <row r="10" spans="1:19" s="41" customFormat="1" x14ac:dyDescent="0.2">
      <c r="A10" s="66">
        <v>7</v>
      </c>
      <c r="B10" s="67" t="s">
        <v>105</v>
      </c>
      <c r="C10" s="67" t="s">
        <v>106</v>
      </c>
      <c r="D10" s="67">
        <v>62352776</v>
      </c>
      <c r="E10" s="67">
        <v>107620090</v>
      </c>
      <c r="F10" s="67">
        <v>600130941</v>
      </c>
      <c r="G10" s="67" t="s">
        <v>110</v>
      </c>
      <c r="H10" s="67" t="s">
        <v>56</v>
      </c>
      <c r="I10" s="67" t="s">
        <v>97</v>
      </c>
      <c r="J10" s="67" t="s">
        <v>97</v>
      </c>
      <c r="K10" s="67" t="s">
        <v>113</v>
      </c>
      <c r="L10" s="67">
        <v>490000</v>
      </c>
      <c r="M10" s="67">
        <f t="shared" si="0"/>
        <v>416500</v>
      </c>
      <c r="N10" s="67">
        <v>2024</v>
      </c>
      <c r="O10" s="67">
        <v>2025</v>
      </c>
      <c r="P10" s="67"/>
      <c r="Q10" s="67"/>
      <c r="R10" s="67"/>
      <c r="S10" s="67"/>
    </row>
    <row r="11" spans="1:19" s="41" customFormat="1" x14ac:dyDescent="0.2">
      <c r="A11" s="66">
        <v>8</v>
      </c>
      <c r="B11" s="67" t="s">
        <v>105</v>
      </c>
      <c r="C11" s="67" t="s">
        <v>106</v>
      </c>
      <c r="D11" s="67">
        <v>62352776</v>
      </c>
      <c r="E11" s="67">
        <v>107620090</v>
      </c>
      <c r="F11" s="67">
        <v>600130941</v>
      </c>
      <c r="G11" s="67" t="s">
        <v>111</v>
      </c>
      <c r="H11" s="67" t="s">
        <v>56</v>
      </c>
      <c r="I11" s="67" t="s">
        <v>97</v>
      </c>
      <c r="J11" s="67" t="s">
        <v>97</v>
      </c>
      <c r="K11" s="67" t="s">
        <v>114</v>
      </c>
      <c r="L11" s="67">
        <v>450000</v>
      </c>
      <c r="M11" s="67">
        <v>382500</v>
      </c>
      <c r="N11" s="67">
        <v>2025</v>
      </c>
      <c r="O11" s="67">
        <v>2027</v>
      </c>
      <c r="P11" s="67"/>
      <c r="Q11" s="67"/>
      <c r="R11" s="67"/>
      <c r="S11" s="67"/>
    </row>
    <row r="12" spans="1:19" s="41" customFormat="1" x14ac:dyDescent="0.2">
      <c r="A12" s="66">
        <v>9</v>
      </c>
      <c r="B12" s="67" t="s">
        <v>116</v>
      </c>
      <c r="C12" s="67" t="s">
        <v>115</v>
      </c>
      <c r="D12" s="67">
        <v>70645558</v>
      </c>
      <c r="E12" s="67">
        <v>119501759</v>
      </c>
      <c r="F12" s="67">
        <v>600132005</v>
      </c>
      <c r="G12" s="67" t="s">
        <v>117</v>
      </c>
      <c r="H12" s="67" t="s">
        <v>56</v>
      </c>
      <c r="I12" s="67" t="s">
        <v>97</v>
      </c>
      <c r="J12" s="67" t="s">
        <v>118</v>
      </c>
      <c r="K12" s="67"/>
      <c r="L12" s="67">
        <v>900000</v>
      </c>
      <c r="M12" s="67">
        <f>L12/100*85</f>
        <v>765000</v>
      </c>
      <c r="N12" s="67">
        <v>2020</v>
      </c>
      <c r="O12" s="67">
        <v>2022</v>
      </c>
      <c r="P12" s="67"/>
      <c r="Q12" s="67"/>
      <c r="R12" s="67"/>
      <c r="S12" s="67"/>
    </row>
    <row r="13" spans="1:19" s="41" customFormat="1" x14ac:dyDescent="0.2">
      <c r="A13" s="66">
        <v>10</v>
      </c>
      <c r="B13" s="67" t="s">
        <v>116</v>
      </c>
      <c r="C13" s="67" t="s">
        <v>115</v>
      </c>
      <c r="D13" s="67">
        <v>70645558</v>
      </c>
      <c r="E13" s="67">
        <v>119501759</v>
      </c>
      <c r="F13" s="67">
        <v>600132005</v>
      </c>
      <c r="G13" s="67" t="s">
        <v>119</v>
      </c>
      <c r="H13" s="67" t="s">
        <v>56</v>
      </c>
      <c r="I13" s="67" t="s">
        <v>97</v>
      </c>
      <c r="J13" s="67" t="s">
        <v>118</v>
      </c>
      <c r="K13" s="67"/>
      <c r="L13" s="67">
        <v>170000</v>
      </c>
      <c r="M13" s="67">
        <v>144500</v>
      </c>
      <c r="N13" s="67">
        <v>2020</v>
      </c>
      <c r="O13" s="67">
        <v>2022</v>
      </c>
      <c r="P13" s="67"/>
      <c r="Q13" s="67"/>
      <c r="R13" s="67"/>
      <c r="S13" s="67"/>
    </row>
    <row r="14" spans="1:19" s="41" customFormat="1" x14ac:dyDescent="0.2">
      <c r="A14" s="66">
        <v>11</v>
      </c>
      <c r="B14" s="67" t="s">
        <v>116</v>
      </c>
      <c r="C14" s="67" t="s">
        <v>115</v>
      </c>
      <c r="D14" s="67">
        <v>70645558</v>
      </c>
      <c r="E14" s="67">
        <v>119501759</v>
      </c>
      <c r="F14" s="67">
        <v>600132005</v>
      </c>
      <c r="G14" s="67" t="s">
        <v>120</v>
      </c>
      <c r="H14" s="67" t="s">
        <v>56</v>
      </c>
      <c r="I14" s="67" t="s">
        <v>97</v>
      </c>
      <c r="J14" s="67" t="s">
        <v>118</v>
      </c>
      <c r="K14" s="67"/>
      <c r="L14" s="67">
        <v>150000</v>
      </c>
      <c r="M14" s="67">
        <v>127500</v>
      </c>
      <c r="N14" s="67">
        <v>2020</v>
      </c>
      <c r="O14" s="67">
        <v>2022</v>
      </c>
      <c r="P14" s="67"/>
      <c r="Q14" s="67"/>
      <c r="R14" s="67"/>
      <c r="S14" s="67"/>
    </row>
    <row r="15" spans="1:19" s="41" customFormat="1" x14ac:dyDescent="0.2">
      <c r="A15" s="66">
        <v>12</v>
      </c>
      <c r="B15" s="67" t="s">
        <v>121</v>
      </c>
      <c r="C15" s="67" t="s">
        <v>106</v>
      </c>
      <c r="D15" s="67">
        <v>62352768</v>
      </c>
      <c r="E15" s="67">
        <v>107620146</v>
      </c>
      <c r="F15" s="67">
        <v>600131491</v>
      </c>
      <c r="G15" s="67" t="s">
        <v>122</v>
      </c>
      <c r="H15" s="67" t="s">
        <v>56</v>
      </c>
      <c r="I15" s="67" t="s">
        <v>97</v>
      </c>
      <c r="J15" s="67" t="s">
        <v>97</v>
      </c>
      <c r="K15" s="67"/>
      <c r="L15" s="67">
        <v>2000000</v>
      </c>
      <c r="M15" s="67">
        <v>1700000</v>
      </c>
      <c r="N15" s="67">
        <v>2022</v>
      </c>
      <c r="O15" s="67">
        <v>2026</v>
      </c>
      <c r="P15" s="67"/>
      <c r="Q15" s="67"/>
      <c r="R15" s="67"/>
      <c r="S15" s="67"/>
    </row>
    <row r="16" spans="1:19" s="41" customFormat="1" x14ac:dyDescent="0.2">
      <c r="A16" s="66">
        <v>13</v>
      </c>
      <c r="B16" s="67" t="s">
        <v>121</v>
      </c>
      <c r="C16" s="67" t="s">
        <v>106</v>
      </c>
      <c r="D16" s="67">
        <v>62352768</v>
      </c>
      <c r="E16" s="67">
        <v>107620146</v>
      </c>
      <c r="F16" s="67">
        <v>600131491</v>
      </c>
      <c r="G16" s="67" t="s">
        <v>123</v>
      </c>
      <c r="H16" s="67" t="s">
        <v>56</v>
      </c>
      <c r="I16" s="67" t="s">
        <v>97</v>
      </c>
      <c r="J16" s="67" t="s">
        <v>97</v>
      </c>
      <c r="K16" s="67"/>
      <c r="L16" s="67">
        <v>500000</v>
      </c>
      <c r="M16" s="67">
        <v>425000</v>
      </c>
      <c r="N16" s="67">
        <v>2022</v>
      </c>
      <c r="O16" s="67">
        <v>2026</v>
      </c>
      <c r="P16" s="67"/>
      <c r="Q16" s="67"/>
      <c r="R16" s="67"/>
      <c r="S16" s="67"/>
    </row>
    <row r="17" spans="1:19" s="41" customFormat="1" x14ac:dyDescent="0.2">
      <c r="A17" s="66">
        <v>14</v>
      </c>
      <c r="B17" s="67" t="s">
        <v>121</v>
      </c>
      <c r="C17" s="67" t="s">
        <v>106</v>
      </c>
      <c r="D17" s="67">
        <v>62352768</v>
      </c>
      <c r="E17" s="67">
        <v>107620146</v>
      </c>
      <c r="F17" s="67">
        <v>600131491</v>
      </c>
      <c r="G17" s="67" t="s">
        <v>124</v>
      </c>
      <c r="H17" s="67" t="s">
        <v>56</v>
      </c>
      <c r="I17" s="67" t="s">
        <v>97</v>
      </c>
      <c r="J17" s="67" t="s">
        <v>97</v>
      </c>
      <c r="K17" s="67"/>
      <c r="L17" s="67">
        <v>500000</v>
      </c>
      <c r="M17" s="67">
        <v>425000</v>
      </c>
      <c r="N17" s="67">
        <v>2022</v>
      </c>
      <c r="O17" s="67">
        <v>2026</v>
      </c>
      <c r="P17" s="67"/>
      <c r="Q17" s="67"/>
      <c r="R17" s="67"/>
      <c r="S17" s="67"/>
    </row>
    <row r="18" spans="1:19" s="41" customFormat="1" x14ac:dyDescent="0.2">
      <c r="A18" s="66">
        <v>15</v>
      </c>
      <c r="B18" s="67" t="s">
        <v>121</v>
      </c>
      <c r="C18" s="67" t="s">
        <v>106</v>
      </c>
      <c r="D18" s="67">
        <v>62352768</v>
      </c>
      <c r="E18" s="67">
        <v>107620146</v>
      </c>
      <c r="F18" s="67">
        <v>600131491</v>
      </c>
      <c r="G18" s="67" t="s">
        <v>502</v>
      </c>
      <c r="H18" s="67" t="s">
        <v>56</v>
      </c>
      <c r="I18" s="67" t="s">
        <v>97</v>
      </c>
      <c r="J18" s="67" t="s">
        <v>97</v>
      </c>
      <c r="K18" s="67"/>
      <c r="L18" s="67">
        <v>3000000</v>
      </c>
      <c r="M18" s="67">
        <v>2550000</v>
      </c>
      <c r="N18" s="67">
        <v>2022</v>
      </c>
      <c r="O18" s="67">
        <v>2026</v>
      </c>
      <c r="P18" s="67"/>
      <c r="Q18" s="67"/>
      <c r="R18" s="67"/>
      <c r="S18" s="67"/>
    </row>
    <row r="19" spans="1:19" s="41" customFormat="1" x14ac:dyDescent="0.2">
      <c r="A19" s="66">
        <v>16</v>
      </c>
      <c r="B19" s="67" t="s">
        <v>121</v>
      </c>
      <c r="C19" s="67" t="s">
        <v>106</v>
      </c>
      <c r="D19" s="67">
        <v>62352768</v>
      </c>
      <c r="E19" s="67">
        <v>107620146</v>
      </c>
      <c r="F19" s="67">
        <v>600131491</v>
      </c>
      <c r="G19" s="67" t="s">
        <v>125</v>
      </c>
      <c r="H19" s="67" t="s">
        <v>56</v>
      </c>
      <c r="I19" s="67" t="s">
        <v>97</v>
      </c>
      <c r="J19" s="67" t="s">
        <v>97</v>
      </c>
      <c r="K19" s="67"/>
      <c r="L19" s="67">
        <v>500000</v>
      </c>
      <c r="M19" s="67">
        <v>425000</v>
      </c>
      <c r="N19" s="67">
        <v>2022</v>
      </c>
      <c r="O19" s="67">
        <v>2026</v>
      </c>
      <c r="P19" s="67"/>
      <c r="Q19" s="67"/>
      <c r="R19" s="67"/>
      <c r="S19" s="67"/>
    </row>
    <row r="20" spans="1:19" s="41" customFormat="1" x14ac:dyDescent="0.2">
      <c r="A20" s="66">
        <v>17</v>
      </c>
      <c r="B20" s="67" t="s">
        <v>121</v>
      </c>
      <c r="C20" s="67" t="s">
        <v>106</v>
      </c>
      <c r="D20" s="67">
        <v>62352768</v>
      </c>
      <c r="E20" s="67">
        <v>107620146</v>
      </c>
      <c r="F20" s="67">
        <v>600131491</v>
      </c>
      <c r="G20" s="67" t="s">
        <v>503</v>
      </c>
      <c r="H20" s="67" t="s">
        <v>56</v>
      </c>
      <c r="I20" s="67" t="s">
        <v>97</v>
      </c>
      <c r="J20" s="67" t="s">
        <v>97</v>
      </c>
      <c r="K20" s="67"/>
      <c r="L20" s="67">
        <v>500000</v>
      </c>
      <c r="M20" s="67">
        <v>425000</v>
      </c>
      <c r="N20" s="67">
        <v>2022</v>
      </c>
      <c r="O20" s="67">
        <v>2026</v>
      </c>
      <c r="P20" s="67"/>
      <c r="Q20" s="67"/>
      <c r="R20" s="67"/>
      <c r="S20" s="67"/>
    </row>
    <row r="21" spans="1:19" s="41" customFormat="1" x14ac:dyDescent="0.2">
      <c r="A21" s="66">
        <v>18</v>
      </c>
      <c r="B21" s="67" t="s">
        <v>121</v>
      </c>
      <c r="C21" s="67" t="s">
        <v>106</v>
      </c>
      <c r="D21" s="67">
        <v>62352768</v>
      </c>
      <c r="E21" s="67">
        <v>107620146</v>
      </c>
      <c r="F21" s="67">
        <v>600131491</v>
      </c>
      <c r="G21" s="67" t="s">
        <v>126</v>
      </c>
      <c r="H21" s="67" t="s">
        <v>56</v>
      </c>
      <c r="I21" s="67" t="s">
        <v>97</v>
      </c>
      <c r="J21" s="67" t="s">
        <v>97</v>
      </c>
      <c r="K21" s="67"/>
      <c r="L21" s="67">
        <v>950000</v>
      </c>
      <c r="M21" s="67">
        <v>807500</v>
      </c>
      <c r="N21" s="67">
        <v>2022</v>
      </c>
      <c r="O21" s="67">
        <v>2026</v>
      </c>
      <c r="P21" s="67"/>
      <c r="Q21" s="67"/>
      <c r="R21" s="67"/>
      <c r="S21" s="67"/>
    </row>
    <row r="22" spans="1:19" s="41" customFormat="1" x14ac:dyDescent="0.2">
      <c r="A22" s="66">
        <v>19</v>
      </c>
      <c r="B22" s="67" t="s">
        <v>121</v>
      </c>
      <c r="C22" s="67" t="s">
        <v>106</v>
      </c>
      <c r="D22" s="67">
        <v>62352768</v>
      </c>
      <c r="E22" s="67">
        <v>107620146</v>
      </c>
      <c r="F22" s="67">
        <v>600131491</v>
      </c>
      <c r="G22" s="67" t="s">
        <v>127</v>
      </c>
      <c r="H22" s="67" t="s">
        <v>56</v>
      </c>
      <c r="I22" s="67" t="s">
        <v>97</v>
      </c>
      <c r="J22" s="67" t="s">
        <v>97</v>
      </c>
      <c r="K22" s="67"/>
      <c r="L22" s="67">
        <v>3000000</v>
      </c>
      <c r="M22" s="67">
        <v>2550000</v>
      </c>
      <c r="N22" s="67">
        <v>2022</v>
      </c>
      <c r="O22" s="67">
        <v>2026</v>
      </c>
      <c r="P22" s="67"/>
      <c r="Q22" s="67"/>
      <c r="R22" s="67"/>
      <c r="S22" s="67"/>
    </row>
    <row r="23" spans="1:19" s="41" customFormat="1" x14ac:dyDescent="0.2">
      <c r="A23" s="66">
        <v>20</v>
      </c>
      <c r="B23" s="67" t="s">
        <v>121</v>
      </c>
      <c r="C23" s="67" t="s">
        <v>106</v>
      </c>
      <c r="D23" s="67">
        <v>62352768</v>
      </c>
      <c r="E23" s="67">
        <v>107620146</v>
      </c>
      <c r="F23" s="67">
        <v>600131491</v>
      </c>
      <c r="G23" s="67" t="s">
        <v>128</v>
      </c>
      <c r="H23" s="67" t="s">
        <v>56</v>
      </c>
      <c r="I23" s="67" t="s">
        <v>97</v>
      </c>
      <c r="J23" s="67" t="s">
        <v>97</v>
      </c>
      <c r="K23" s="67"/>
      <c r="L23" s="67">
        <v>250000</v>
      </c>
      <c r="M23" s="67">
        <v>212500</v>
      </c>
      <c r="N23" s="67">
        <v>2022</v>
      </c>
      <c r="O23" s="67">
        <v>2026</v>
      </c>
      <c r="P23" s="67"/>
      <c r="Q23" s="67"/>
      <c r="R23" s="67"/>
      <c r="S23" s="67"/>
    </row>
    <row r="24" spans="1:19" s="41" customFormat="1" x14ac:dyDescent="0.2">
      <c r="A24" s="66">
        <v>21</v>
      </c>
      <c r="B24" s="67" t="s">
        <v>121</v>
      </c>
      <c r="C24" s="67" t="s">
        <v>106</v>
      </c>
      <c r="D24" s="67">
        <v>62352768</v>
      </c>
      <c r="E24" s="67">
        <v>107620146</v>
      </c>
      <c r="F24" s="67">
        <v>600131491</v>
      </c>
      <c r="G24" s="67" t="s">
        <v>504</v>
      </c>
      <c r="H24" s="67" t="s">
        <v>56</v>
      </c>
      <c r="I24" s="67" t="s">
        <v>97</v>
      </c>
      <c r="J24" s="67" t="s">
        <v>97</v>
      </c>
      <c r="K24" s="67"/>
      <c r="L24" s="67">
        <v>250000</v>
      </c>
      <c r="M24" s="67">
        <v>212500</v>
      </c>
      <c r="N24" s="67">
        <v>2022</v>
      </c>
      <c r="O24" s="67">
        <v>2026</v>
      </c>
      <c r="P24" s="67"/>
      <c r="Q24" s="67"/>
      <c r="R24" s="67"/>
      <c r="S24" s="67"/>
    </row>
    <row r="25" spans="1:19" s="41" customFormat="1" x14ac:dyDescent="0.2">
      <c r="A25" s="66">
        <v>22</v>
      </c>
      <c r="B25" s="67" t="s">
        <v>129</v>
      </c>
      <c r="C25" s="67" t="s">
        <v>106</v>
      </c>
      <c r="D25" s="67">
        <v>60780517</v>
      </c>
      <c r="E25" s="67">
        <v>107620120</v>
      </c>
      <c r="F25" s="67">
        <v>600130967</v>
      </c>
      <c r="G25" s="67" t="s">
        <v>130</v>
      </c>
      <c r="H25" s="67" t="s">
        <v>56</v>
      </c>
      <c r="I25" s="67" t="s">
        <v>97</v>
      </c>
      <c r="J25" s="67" t="s">
        <v>97</v>
      </c>
      <c r="K25" s="67"/>
      <c r="L25" s="67">
        <v>250000</v>
      </c>
      <c r="M25" s="67">
        <f>L25/100*85</f>
        <v>212500</v>
      </c>
      <c r="N25" s="67">
        <v>2020</v>
      </c>
      <c r="O25" s="67">
        <v>2022</v>
      </c>
      <c r="P25" s="67"/>
      <c r="Q25" s="67"/>
      <c r="R25" s="67"/>
      <c r="S25" s="67"/>
    </row>
    <row r="26" spans="1:19" s="41" customFormat="1" x14ac:dyDescent="0.2">
      <c r="A26" s="66">
        <v>23</v>
      </c>
      <c r="B26" s="67" t="s">
        <v>129</v>
      </c>
      <c r="C26" s="67" t="s">
        <v>106</v>
      </c>
      <c r="D26" s="67">
        <v>60780517</v>
      </c>
      <c r="E26" s="67">
        <v>107620120</v>
      </c>
      <c r="F26" s="67">
        <v>600130967</v>
      </c>
      <c r="G26" s="67" t="s">
        <v>131</v>
      </c>
      <c r="H26" s="67" t="s">
        <v>56</v>
      </c>
      <c r="I26" s="67" t="s">
        <v>97</v>
      </c>
      <c r="J26" s="67" t="s">
        <v>97</v>
      </c>
      <c r="K26" s="67"/>
      <c r="L26" s="67">
        <v>450000</v>
      </c>
      <c r="M26" s="67">
        <f>L26/100*85</f>
        <v>382500</v>
      </c>
      <c r="N26" s="67">
        <v>2020</v>
      </c>
      <c r="O26" s="67">
        <v>2022</v>
      </c>
      <c r="P26" s="67"/>
      <c r="Q26" s="67"/>
      <c r="R26" s="67"/>
      <c r="S26" s="67"/>
    </row>
    <row r="27" spans="1:19" s="41" customFormat="1" x14ac:dyDescent="0.2">
      <c r="A27" s="66">
        <v>24</v>
      </c>
      <c r="B27" s="67" t="s">
        <v>129</v>
      </c>
      <c r="C27" s="67" t="s">
        <v>106</v>
      </c>
      <c r="D27" s="67">
        <v>60780517</v>
      </c>
      <c r="E27" s="67">
        <v>107620120</v>
      </c>
      <c r="F27" s="67">
        <v>600130967</v>
      </c>
      <c r="G27" s="67" t="s">
        <v>132</v>
      </c>
      <c r="H27" s="67" t="s">
        <v>56</v>
      </c>
      <c r="I27" s="67" t="s">
        <v>97</v>
      </c>
      <c r="J27" s="67" t="s">
        <v>97</v>
      </c>
      <c r="K27" s="67"/>
      <c r="L27" s="67">
        <v>1800000</v>
      </c>
      <c r="M27" s="67">
        <f t="shared" ref="M27:M31" si="1">L27/100*85</f>
        <v>1530000</v>
      </c>
      <c r="N27" s="67">
        <v>2020</v>
      </c>
      <c r="O27" s="67">
        <v>2022</v>
      </c>
      <c r="P27" s="67"/>
      <c r="Q27" s="67"/>
      <c r="R27" s="67"/>
      <c r="S27" s="67"/>
    </row>
    <row r="28" spans="1:19" s="41" customFormat="1" x14ac:dyDescent="0.2">
      <c r="A28" s="66">
        <v>25</v>
      </c>
      <c r="B28" s="67" t="s">
        <v>129</v>
      </c>
      <c r="C28" s="67" t="s">
        <v>106</v>
      </c>
      <c r="D28" s="67">
        <v>60780517</v>
      </c>
      <c r="E28" s="67">
        <v>107620120</v>
      </c>
      <c r="F28" s="67">
        <v>600130967</v>
      </c>
      <c r="G28" s="67" t="s">
        <v>133</v>
      </c>
      <c r="H28" s="67" t="s">
        <v>56</v>
      </c>
      <c r="I28" s="67" t="s">
        <v>97</v>
      </c>
      <c r="J28" s="67" t="s">
        <v>97</v>
      </c>
      <c r="K28" s="67"/>
      <c r="L28" s="67">
        <v>100000</v>
      </c>
      <c r="M28" s="67">
        <f t="shared" si="1"/>
        <v>85000</v>
      </c>
      <c r="N28" s="67">
        <v>2020</v>
      </c>
      <c r="O28" s="67">
        <v>2022</v>
      </c>
      <c r="P28" s="67"/>
      <c r="Q28" s="67"/>
      <c r="R28" s="67"/>
      <c r="S28" s="67"/>
    </row>
    <row r="29" spans="1:19" s="41" customFormat="1" x14ac:dyDescent="0.2">
      <c r="A29" s="66">
        <v>26</v>
      </c>
      <c r="B29" s="67" t="s">
        <v>129</v>
      </c>
      <c r="C29" s="67" t="s">
        <v>106</v>
      </c>
      <c r="D29" s="67">
        <v>60780517</v>
      </c>
      <c r="E29" s="67">
        <v>107620120</v>
      </c>
      <c r="F29" s="67">
        <v>600130967</v>
      </c>
      <c r="G29" s="67" t="s">
        <v>134</v>
      </c>
      <c r="H29" s="67" t="s">
        <v>56</v>
      </c>
      <c r="I29" s="67" t="s">
        <v>97</v>
      </c>
      <c r="J29" s="67" t="s">
        <v>97</v>
      </c>
      <c r="K29" s="67"/>
      <c r="L29" s="67">
        <v>250000</v>
      </c>
      <c r="M29" s="67">
        <f t="shared" si="1"/>
        <v>212500</v>
      </c>
      <c r="N29" s="67">
        <v>2020</v>
      </c>
      <c r="O29" s="67">
        <v>2022</v>
      </c>
      <c r="P29" s="67"/>
      <c r="Q29" s="67"/>
      <c r="R29" s="67"/>
      <c r="S29" s="67"/>
    </row>
    <row r="30" spans="1:19" s="41" customFormat="1" x14ac:dyDescent="0.2">
      <c r="A30" s="66">
        <v>27</v>
      </c>
      <c r="B30" s="67" t="s">
        <v>129</v>
      </c>
      <c r="C30" s="67" t="s">
        <v>106</v>
      </c>
      <c r="D30" s="67">
        <v>60780517</v>
      </c>
      <c r="E30" s="67">
        <v>107620120</v>
      </c>
      <c r="F30" s="67">
        <v>600130967</v>
      </c>
      <c r="G30" s="67" t="s">
        <v>135</v>
      </c>
      <c r="H30" s="67" t="s">
        <v>56</v>
      </c>
      <c r="I30" s="67" t="s">
        <v>97</v>
      </c>
      <c r="J30" s="67" t="s">
        <v>97</v>
      </c>
      <c r="K30" s="67"/>
      <c r="L30" s="67">
        <v>150000</v>
      </c>
      <c r="M30" s="67">
        <f t="shared" si="1"/>
        <v>127500</v>
      </c>
      <c r="N30" s="67">
        <v>2020</v>
      </c>
      <c r="O30" s="67">
        <v>2022</v>
      </c>
      <c r="P30" s="67"/>
      <c r="Q30" s="67"/>
      <c r="R30" s="67"/>
      <c r="S30" s="67"/>
    </row>
    <row r="31" spans="1:19" s="41" customFormat="1" x14ac:dyDescent="0.2">
      <c r="A31" s="66">
        <v>28</v>
      </c>
      <c r="B31" s="67" t="s">
        <v>129</v>
      </c>
      <c r="C31" s="67" t="s">
        <v>106</v>
      </c>
      <c r="D31" s="67">
        <v>60780517</v>
      </c>
      <c r="E31" s="67">
        <v>107620120</v>
      </c>
      <c r="F31" s="67">
        <v>600130967</v>
      </c>
      <c r="G31" s="67" t="s">
        <v>136</v>
      </c>
      <c r="H31" s="67" t="s">
        <v>56</v>
      </c>
      <c r="I31" s="67" t="s">
        <v>97</v>
      </c>
      <c r="J31" s="67" t="s">
        <v>97</v>
      </c>
      <c r="K31" s="67"/>
      <c r="L31" s="67">
        <v>850000</v>
      </c>
      <c r="M31" s="67">
        <f t="shared" si="1"/>
        <v>722500</v>
      </c>
      <c r="N31" s="67">
        <v>2020</v>
      </c>
      <c r="O31" s="67">
        <v>2022</v>
      </c>
      <c r="P31" s="67"/>
      <c r="Q31" s="67"/>
      <c r="R31" s="67"/>
      <c r="S31" s="67"/>
    </row>
    <row r="32" spans="1:19" s="41" customFormat="1" x14ac:dyDescent="0.2">
      <c r="A32" s="66">
        <v>29</v>
      </c>
      <c r="B32" s="67" t="s">
        <v>137</v>
      </c>
      <c r="C32" s="67" t="s">
        <v>106</v>
      </c>
      <c r="D32" s="67">
        <v>63731398</v>
      </c>
      <c r="E32" s="67">
        <v>107620073</v>
      </c>
      <c r="F32" s="67">
        <v>600130932</v>
      </c>
      <c r="G32" s="67" t="s">
        <v>138</v>
      </c>
      <c r="H32" s="67" t="s">
        <v>56</v>
      </c>
      <c r="I32" s="67" t="s">
        <v>97</v>
      </c>
      <c r="J32" s="67" t="s">
        <v>97</v>
      </c>
      <c r="K32" s="67"/>
      <c r="L32" s="67">
        <v>500000</v>
      </c>
      <c r="M32" s="67">
        <f>L32/100*85</f>
        <v>425000</v>
      </c>
      <c r="N32" s="67">
        <v>2018</v>
      </c>
      <c r="O32" s="67">
        <v>2020</v>
      </c>
      <c r="P32" s="67"/>
      <c r="Q32" s="67"/>
      <c r="R32" s="67"/>
      <c r="S32" s="67"/>
    </row>
    <row r="33" spans="1:19" s="41" customFormat="1" x14ac:dyDescent="0.2">
      <c r="A33" s="66">
        <v>30</v>
      </c>
      <c r="B33" s="67" t="s">
        <v>137</v>
      </c>
      <c r="C33" s="67" t="s">
        <v>106</v>
      </c>
      <c r="D33" s="67">
        <v>63731398</v>
      </c>
      <c r="E33" s="67">
        <v>107620073</v>
      </c>
      <c r="F33" s="67">
        <v>600130932</v>
      </c>
      <c r="G33" s="67" t="s">
        <v>139</v>
      </c>
      <c r="H33" s="67" t="s">
        <v>56</v>
      </c>
      <c r="I33" s="67" t="s">
        <v>97</v>
      </c>
      <c r="J33" s="67" t="s">
        <v>97</v>
      </c>
      <c r="K33" s="67"/>
      <c r="L33" s="67">
        <v>500000</v>
      </c>
      <c r="M33" s="67">
        <f>L33/100*85</f>
        <v>425000</v>
      </c>
      <c r="N33" s="67">
        <v>2018</v>
      </c>
      <c r="O33" s="67"/>
      <c r="P33" s="67"/>
      <c r="Q33" s="67"/>
      <c r="R33" s="67"/>
      <c r="S33" s="67"/>
    </row>
    <row r="34" spans="1:19" s="41" customFormat="1" x14ac:dyDescent="0.2">
      <c r="A34" s="66">
        <v>31</v>
      </c>
      <c r="B34" s="67" t="s">
        <v>140</v>
      </c>
      <c r="C34" s="67" t="s">
        <v>106</v>
      </c>
      <c r="D34" s="67">
        <v>60780550</v>
      </c>
      <c r="E34" s="67">
        <v>600130924</v>
      </c>
      <c r="F34" s="67">
        <v>107620065</v>
      </c>
      <c r="G34" s="67" t="s">
        <v>141</v>
      </c>
      <c r="H34" s="67" t="s">
        <v>56</v>
      </c>
      <c r="I34" s="67" t="s">
        <v>97</v>
      </c>
      <c r="J34" s="67" t="s">
        <v>97</v>
      </c>
      <c r="K34" s="67"/>
      <c r="L34" s="67">
        <v>600000</v>
      </c>
      <c r="M34" s="67">
        <f>L34/100*85</f>
        <v>510000</v>
      </c>
      <c r="N34" s="67">
        <v>2018</v>
      </c>
      <c r="O34" s="67">
        <v>2020</v>
      </c>
      <c r="P34" s="67"/>
      <c r="Q34" s="67"/>
      <c r="R34" s="67"/>
      <c r="S34" s="67"/>
    </row>
    <row r="35" spans="1:19" s="41" customFormat="1" x14ac:dyDescent="0.2">
      <c r="A35" s="66">
        <v>32</v>
      </c>
      <c r="B35" s="67" t="s">
        <v>140</v>
      </c>
      <c r="C35" s="67" t="s">
        <v>106</v>
      </c>
      <c r="D35" s="67">
        <v>60780550</v>
      </c>
      <c r="E35" s="67">
        <v>600130924</v>
      </c>
      <c r="F35" s="67">
        <v>107620065</v>
      </c>
      <c r="G35" s="67" t="s">
        <v>142</v>
      </c>
      <c r="H35" s="67" t="s">
        <v>56</v>
      </c>
      <c r="I35" s="67" t="s">
        <v>97</v>
      </c>
      <c r="J35" s="67" t="s">
        <v>97</v>
      </c>
      <c r="K35" s="67" t="s">
        <v>532</v>
      </c>
      <c r="L35" s="67">
        <v>450000</v>
      </c>
      <c r="M35" s="67">
        <f>L35/100*85</f>
        <v>382500</v>
      </c>
      <c r="N35" s="67">
        <v>2023</v>
      </c>
      <c r="O35" s="67">
        <v>2027</v>
      </c>
      <c r="P35" s="67"/>
      <c r="Q35" s="67"/>
      <c r="R35" s="67"/>
      <c r="S35" s="67"/>
    </row>
    <row r="36" spans="1:19" s="41" customFormat="1" x14ac:dyDescent="0.2">
      <c r="A36" s="66">
        <v>33</v>
      </c>
      <c r="B36" s="67" t="s">
        <v>140</v>
      </c>
      <c r="C36" s="67" t="s">
        <v>106</v>
      </c>
      <c r="D36" s="67">
        <v>60780550</v>
      </c>
      <c r="E36" s="67">
        <v>600130924</v>
      </c>
      <c r="F36" s="67">
        <v>107620065</v>
      </c>
      <c r="G36" s="67" t="s">
        <v>585</v>
      </c>
      <c r="H36" s="67" t="s">
        <v>56</v>
      </c>
      <c r="I36" s="67" t="s">
        <v>97</v>
      </c>
      <c r="J36" s="67" t="s">
        <v>97</v>
      </c>
      <c r="K36" s="67"/>
      <c r="L36" s="67">
        <v>1100000</v>
      </c>
      <c r="M36" s="67">
        <f t="shared" ref="M36:M38" si="2">L36/100*85</f>
        <v>935000</v>
      </c>
      <c r="N36" s="67">
        <v>2021</v>
      </c>
      <c r="O36" s="67">
        <v>2022</v>
      </c>
      <c r="P36" s="67"/>
      <c r="Q36" s="67"/>
      <c r="R36" s="67"/>
      <c r="S36" s="67"/>
    </row>
    <row r="37" spans="1:19" s="41" customFormat="1" x14ac:dyDescent="0.2">
      <c r="A37" s="66">
        <v>34</v>
      </c>
      <c r="B37" s="67" t="s">
        <v>140</v>
      </c>
      <c r="C37" s="67" t="s">
        <v>106</v>
      </c>
      <c r="D37" s="67">
        <v>60780550</v>
      </c>
      <c r="E37" s="67">
        <v>600130924</v>
      </c>
      <c r="F37" s="67">
        <v>107620065</v>
      </c>
      <c r="G37" s="67" t="s">
        <v>143</v>
      </c>
      <c r="H37" s="67" t="s">
        <v>56</v>
      </c>
      <c r="I37" s="67" t="s">
        <v>97</v>
      </c>
      <c r="J37" s="67" t="s">
        <v>97</v>
      </c>
      <c r="K37" s="67"/>
      <c r="L37" s="67">
        <v>500000</v>
      </c>
      <c r="M37" s="67">
        <f t="shared" si="2"/>
        <v>425000</v>
      </c>
      <c r="N37" s="67">
        <v>2023</v>
      </c>
      <c r="O37" s="67">
        <v>2027</v>
      </c>
      <c r="P37" s="67"/>
      <c r="Q37" s="67"/>
      <c r="R37" s="67"/>
      <c r="S37" s="67"/>
    </row>
    <row r="38" spans="1:19" s="41" customFormat="1" x14ac:dyDescent="0.2">
      <c r="A38" s="66">
        <v>35</v>
      </c>
      <c r="B38" s="67" t="s">
        <v>140</v>
      </c>
      <c r="C38" s="67" t="s">
        <v>106</v>
      </c>
      <c r="D38" s="67">
        <v>60780550</v>
      </c>
      <c r="E38" s="67">
        <v>600130924</v>
      </c>
      <c r="F38" s="67">
        <v>107620065</v>
      </c>
      <c r="G38" s="67" t="s">
        <v>533</v>
      </c>
      <c r="H38" s="67" t="s">
        <v>56</v>
      </c>
      <c r="I38" s="67" t="s">
        <v>97</v>
      </c>
      <c r="J38" s="67" t="s">
        <v>97</v>
      </c>
      <c r="K38" s="67" t="s">
        <v>534</v>
      </c>
      <c r="L38" s="67">
        <v>200000</v>
      </c>
      <c r="M38" s="67">
        <f t="shared" si="2"/>
        <v>170000</v>
      </c>
      <c r="N38" s="67">
        <v>2023</v>
      </c>
      <c r="O38" s="67">
        <v>2027</v>
      </c>
      <c r="P38" s="67"/>
      <c r="Q38" s="67"/>
      <c r="R38" s="67"/>
      <c r="S38" s="67"/>
    </row>
    <row r="39" spans="1:19" s="41" customFormat="1" x14ac:dyDescent="0.2">
      <c r="A39" s="66">
        <v>36</v>
      </c>
      <c r="B39" s="67" t="s">
        <v>144</v>
      </c>
      <c r="C39" s="67" t="s">
        <v>145</v>
      </c>
      <c r="D39" s="67">
        <v>70947520</v>
      </c>
      <c r="E39" s="67">
        <v>107621215</v>
      </c>
      <c r="F39" s="67">
        <v>600131459</v>
      </c>
      <c r="G39" s="67" t="s">
        <v>146</v>
      </c>
      <c r="H39" s="67" t="s">
        <v>56</v>
      </c>
      <c r="I39" s="67" t="s">
        <v>97</v>
      </c>
      <c r="J39" s="67" t="s">
        <v>150</v>
      </c>
      <c r="K39" s="67"/>
      <c r="L39" s="67">
        <v>2000000</v>
      </c>
      <c r="M39" s="67">
        <f>L39/100*85</f>
        <v>1700000</v>
      </c>
      <c r="N39" s="67">
        <v>2018</v>
      </c>
      <c r="O39" s="67">
        <v>2021</v>
      </c>
      <c r="P39" s="67"/>
      <c r="Q39" s="67"/>
      <c r="R39" s="67"/>
      <c r="S39" s="67"/>
    </row>
    <row r="40" spans="1:19" s="41" customFormat="1" x14ac:dyDescent="0.2">
      <c r="A40" s="66">
        <v>37</v>
      </c>
      <c r="B40" s="67" t="s">
        <v>144</v>
      </c>
      <c r="C40" s="67" t="s">
        <v>145</v>
      </c>
      <c r="D40" s="67">
        <v>70947520</v>
      </c>
      <c r="E40" s="67">
        <v>107621215</v>
      </c>
      <c r="F40" s="67">
        <v>600131459</v>
      </c>
      <c r="G40" s="67" t="s">
        <v>147</v>
      </c>
      <c r="H40" s="67" t="s">
        <v>56</v>
      </c>
      <c r="I40" s="67" t="s">
        <v>97</v>
      </c>
      <c r="J40" s="67" t="s">
        <v>150</v>
      </c>
      <c r="K40" s="67"/>
      <c r="L40" s="67">
        <v>2000000</v>
      </c>
      <c r="M40" s="67">
        <f t="shared" ref="M40:M42" si="3">L40/100*85</f>
        <v>1700000</v>
      </c>
      <c r="N40" s="67">
        <v>2018</v>
      </c>
      <c r="O40" s="67">
        <v>2021</v>
      </c>
      <c r="P40" s="67"/>
      <c r="Q40" s="67"/>
      <c r="R40" s="67"/>
      <c r="S40" s="67"/>
    </row>
    <row r="41" spans="1:19" s="41" customFormat="1" x14ac:dyDescent="0.2">
      <c r="A41" s="66">
        <v>38</v>
      </c>
      <c r="B41" s="67" t="s">
        <v>144</v>
      </c>
      <c r="C41" s="67" t="s">
        <v>145</v>
      </c>
      <c r="D41" s="67">
        <v>70947520</v>
      </c>
      <c r="E41" s="67">
        <v>107621215</v>
      </c>
      <c r="F41" s="67">
        <v>600131459</v>
      </c>
      <c r="G41" s="67" t="s">
        <v>148</v>
      </c>
      <c r="H41" s="67" t="s">
        <v>56</v>
      </c>
      <c r="I41" s="67" t="s">
        <v>97</v>
      </c>
      <c r="J41" s="67" t="s">
        <v>150</v>
      </c>
      <c r="K41" s="67"/>
      <c r="L41" s="67">
        <v>2000000</v>
      </c>
      <c r="M41" s="67">
        <f t="shared" si="3"/>
        <v>1700000</v>
      </c>
      <c r="N41" s="67">
        <v>2018</v>
      </c>
      <c r="O41" s="67">
        <v>2021</v>
      </c>
      <c r="P41" s="67"/>
      <c r="Q41" s="67"/>
      <c r="R41" s="67"/>
      <c r="S41" s="67"/>
    </row>
    <row r="42" spans="1:19" s="41" customFormat="1" x14ac:dyDescent="0.2">
      <c r="A42" s="66">
        <v>39</v>
      </c>
      <c r="B42" s="67" t="s">
        <v>144</v>
      </c>
      <c r="C42" s="67" t="s">
        <v>145</v>
      </c>
      <c r="D42" s="67">
        <v>70947520</v>
      </c>
      <c r="E42" s="67">
        <v>107621215</v>
      </c>
      <c r="F42" s="67">
        <v>600131459</v>
      </c>
      <c r="G42" s="67" t="s">
        <v>149</v>
      </c>
      <c r="H42" s="67" t="s">
        <v>56</v>
      </c>
      <c r="I42" s="67" t="s">
        <v>97</v>
      </c>
      <c r="J42" s="67" t="s">
        <v>150</v>
      </c>
      <c r="K42" s="67"/>
      <c r="L42" s="67">
        <v>500000</v>
      </c>
      <c r="M42" s="67">
        <f t="shared" si="3"/>
        <v>425000</v>
      </c>
      <c r="N42" s="67">
        <v>2018</v>
      </c>
      <c r="O42" s="67">
        <v>2021</v>
      </c>
      <c r="P42" s="67"/>
      <c r="Q42" s="67"/>
      <c r="R42" s="67"/>
      <c r="S42" s="67"/>
    </row>
    <row r="43" spans="1:19" s="41" customFormat="1" x14ac:dyDescent="0.2">
      <c r="A43" s="66">
        <v>40</v>
      </c>
      <c r="B43" s="67" t="s">
        <v>151</v>
      </c>
      <c r="C43" s="67" t="s">
        <v>145</v>
      </c>
      <c r="D43" s="67">
        <v>70947538</v>
      </c>
      <c r="E43" s="67">
        <v>107620871</v>
      </c>
      <c r="F43" s="67">
        <v>600131351</v>
      </c>
      <c r="G43" s="67" t="s">
        <v>152</v>
      </c>
      <c r="H43" s="67" t="s">
        <v>56</v>
      </c>
      <c r="I43" s="67" t="s">
        <v>97</v>
      </c>
      <c r="J43" s="67" t="s">
        <v>150</v>
      </c>
      <c r="K43" s="67"/>
      <c r="L43" s="67">
        <v>600000</v>
      </c>
      <c r="M43" s="67">
        <f>L43/100*85</f>
        <v>510000</v>
      </c>
      <c r="N43" s="67">
        <v>2017</v>
      </c>
      <c r="O43" s="67">
        <v>2021</v>
      </c>
      <c r="P43" s="67"/>
      <c r="Q43" s="67"/>
      <c r="R43" s="67"/>
      <c r="S43" s="67"/>
    </row>
    <row r="44" spans="1:19" s="41" customFormat="1" x14ac:dyDescent="0.2">
      <c r="A44" s="66">
        <v>41</v>
      </c>
      <c r="B44" s="67" t="s">
        <v>151</v>
      </c>
      <c r="C44" s="67" t="s">
        <v>145</v>
      </c>
      <c r="D44" s="67">
        <v>70947538</v>
      </c>
      <c r="E44" s="67">
        <v>107620871</v>
      </c>
      <c r="F44" s="67">
        <v>600131351</v>
      </c>
      <c r="G44" s="67" t="s">
        <v>153</v>
      </c>
      <c r="H44" s="67" t="s">
        <v>56</v>
      </c>
      <c r="I44" s="67" t="s">
        <v>97</v>
      </c>
      <c r="J44" s="67" t="s">
        <v>150</v>
      </c>
      <c r="K44" s="67"/>
      <c r="L44" s="67"/>
      <c r="M44" s="67"/>
      <c r="N44" s="67">
        <v>2017</v>
      </c>
      <c r="O44" s="67">
        <v>2021</v>
      </c>
      <c r="P44" s="67"/>
      <c r="Q44" s="67"/>
      <c r="R44" s="67"/>
      <c r="S44" s="67"/>
    </row>
    <row r="45" spans="1:19" s="41" customFormat="1" x14ac:dyDescent="0.2">
      <c r="A45" s="66">
        <v>42</v>
      </c>
      <c r="B45" s="67" t="s">
        <v>151</v>
      </c>
      <c r="C45" s="67" t="s">
        <v>145</v>
      </c>
      <c r="D45" s="67">
        <v>70947538</v>
      </c>
      <c r="E45" s="67">
        <v>107620871</v>
      </c>
      <c r="F45" s="67">
        <v>600131351</v>
      </c>
      <c r="G45" s="67" t="s">
        <v>154</v>
      </c>
      <c r="H45" s="67" t="s">
        <v>56</v>
      </c>
      <c r="I45" s="67" t="s">
        <v>97</v>
      </c>
      <c r="J45" s="67" t="s">
        <v>150</v>
      </c>
      <c r="K45" s="67"/>
      <c r="L45" s="67">
        <v>700000</v>
      </c>
      <c r="M45" s="67">
        <f t="shared" ref="M45:M53" si="4">L45/100*85</f>
        <v>595000</v>
      </c>
      <c r="N45" s="67">
        <v>2020</v>
      </c>
      <c r="O45" s="67">
        <v>2022</v>
      </c>
      <c r="P45" s="67"/>
      <c r="Q45" s="67"/>
      <c r="R45" s="67"/>
      <c r="S45" s="67"/>
    </row>
    <row r="46" spans="1:19" s="41" customFormat="1" x14ac:dyDescent="0.2">
      <c r="A46" s="66">
        <v>43</v>
      </c>
      <c r="B46" s="67" t="s">
        <v>151</v>
      </c>
      <c r="C46" s="67" t="s">
        <v>145</v>
      </c>
      <c r="D46" s="67">
        <v>70947538</v>
      </c>
      <c r="E46" s="67">
        <v>107620871</v>
      </c>
      <c r="F46" s="67">
        <v>600131351</v>
      </c>
      <c r="G46" s="67" t="s">
        <v>155</v>
      </c>
      <c r="H46" s="67" t="s">
        <v>56</v>
      </c>
      <c r="I46" s="67" t="s">
        <v>97</v>
      </c>
      <c r="J46" s="67" t="s">
        <v>150</v>
      </c>
      <c r="K46" s="67"/>
      <c r="L46" s="67">
        <v>150000</v>
      </c>
      <c r="M46" s="67">
        <f t="shared" si="4"/>
        <v>127500</v>
      </c>
      <c r="N46" s="67">
        <v>2020</v>
      </c>
      <c r="O46" s="67">
        <v>2022</v>
      </c>
      <c r="P46" s="67"/>
      <c r="Q46" s="67"/>
      <c r="R46" s="67"/>
      <c r="S46" s="67"/>
    </row>
    <row r="47" spans="1:19" s="41" customFormat="1" x14ac:dyDescent="0.2">
      <c r="A47" s="66">
        <v>44</v>
      </c>
      <c r="B47" s="67" t="s">
        <v>151</v>
      </c>
      <c r="C47" s="67" t="s">
        <v>145</v>
      </c>
      <c r="D47" s="67">
        <v>70947538</v>
      </c>
      <c r="E47" s="67">
        <v>107620871</v>
      </c>
      <c r="F47" s="67">
        <v>600131351</v>
      </c>
      <c r="G47" s="67" t="s">
        <v>156</v>
      </c>
      <c r="H47" s="67" t="s">
        <v>56</v>
      </c>
      <c r="I47" s="67" t="s">
        <v>97</v>
      </c>
      <c r="J47" s="67" t="s">
        <v>150</v>
      </c>
      <c r="K47" s="67"/>
      <c r="L47" s="67">
        <v>200000</v>
      </c>
      <c r="M47" s="67">
        <f t="shared" si="4"/>
        <v>170000</v>
      </c>
      <c r="N47" s="67">
        <v>2020</v>
      </c>
      <c r="O47" s="67">
        <v>2022</v>
      </c>
      <c r="P47" s="67"/>
      <c r="Q47" s="67"/>
      <c r="R47" s="67"/>
      <c r="S47" s="67"/>
    </row>
    <row r="48" spans="1:19" s="41" customFormat="1" x14ac:dyDescent="0.2">
      <c r="A48" s="66">
        <v>45</v>
      </c>
      <c r="B48" s="67" t="s">
        <v>151</v>
      </c>
      <c r="C48" s="67" t="s">
        <v>145</v>
      </c>
      <c r="D48" s="67">
        <v>70947538</v>
      </c>
      <c r="E48" s="67">
        <v>107620871</v>
      </c>
      <c r="F48" s="67">
        <v>600131351</v>
      </c>
      <c r="G48" s="67" t="s">
        <v>157</v>
      </c>
      <c r="H48" s="67" t="s">
        <v>56</v>
      </c>
      <c r="I48" s="67" t="s">
        <v>97</v>
      </c>
      <c r="J48" s="67" t="s">
        <v>150</v>
      </c>
      <c r="K48" s="67"/>
      <c r="L48" s="67"/>
      <c r="M48" s="67"/>
      <c r="N48" s="67">
        <v>2018</v>
      </c>
      <c r="O48" s="67">
        <v>2021</v>
      </c>
      <c r="P48" s="67"/>
      <c r="Q48" s="67"/>
      <c r="R48" s="67"/>
      <c r="S48" s="67"/>
    </row>
    <row r="49" spans="1:19" s="41" customFormat="1" x14ac:dyDescent="0.2">
      <c r="A49" s="66">
        <v>46</v>
      </c>
      <c r="B49" s="67" t="s">
        <v>151</v>
      </c>
      <c r="C49" s="67" t="s">
        <v>145</v>
      </c>
      <c r="D49" s="67">
        <v>70947538</v>
      </c>
      <c r="E49" s="67">
        <v>107620871</v>
      </c>
      <c r="F49" s="67">
        <v>600131351</v>
      </c>
      <c r="G49" s="67" t="s">
        <v>158</v>
      </c>
      <c r="H49" s="67" t="s">
        <v>56</v>
      </c>
      <c r="I49" s="67" t="s">
        <v>97</v>
      </c>
      <c r="J49" s="67" t="s">
        <v>150</v>
      </c>
      <c r="K49" s="67"/>
      <c r="L49" s="67">
        <v>300000</v>
      </c>
      <c r="M49" s="67">
        <f t="shared" si="4"/>
        <v>255000</v>
      </c>
      <c r="N49" s="67">
        <v>2017</v>
      </c>
      <c r="O49" s="67">
        <v>2021</v>
      </c>
      <c r="P49" s="67"/>
      <c r="Q49" s="67"/>
      <c r="R49" s="67"/>
      <c r="S49" s="67"/>
    </row>
    <row r="50" spans="1:19" s="41" customFormat="1" x14ac:dyDescent="0.2">
      <c r="A50" s="66">
        <v>47</v>
      </c>
      <c r="B50" s="67" t="s">
        <v>151</v>
      </c>
      <c r="C50" s="67" t="s">
        <v>145</v>
      </c>
      <c r="D50" s="67">
        <v>70947538</v>
      </c>
      <c r="E50" s="67">
        <v>107620871</v>
      </c>
      <c r="F50" s="67">
        <v>600131351</v>
      </c>
      <c r="G50" s="67" t="s">
        <v>159</v>
      </c>
      <c r="H50" s="67" t="s">
        <v>56</v>
      </c>
      <c r="I50" s="67" t="s">
        <v>97</v>
      </c>
      <c r="J50" s="67" t="s">
        <v>150</v>
      </c>
      <c r="K50" s="67"/>
      <c r="L50" s="67">
        <v>300000</v>
      </c>
      <c r="M50" s="67">
        <f t="shared" si="4"/>
        <v>255000</v>
      </c>
      <c r="N50" s="67">
        <v>2016</v>
      </c>
      <c r="O50" s="67">
        <v>2021</v>
      </c>
      <c r="P50" s="67"/>
      <c r="Q50" s="67"/>
      <c r="R50" s="67"/>
      <c r="S50" s="67"/>
    </row>
    <row r="51" spans="1:19" s="41" customFormat="1" x14ac:dyDescent="0.2">
      <c r="A51" s="66">
        <v>48</v>
      </c>
      <c r="B51" s="67" t="s">
        <v>151</v>
      </c>
      <c r="C51" s="67" t="s">
        <v>145</v>
      </c>
      <c r="D51" s="67">
        <v>70947538</v>
      </c>
      <c r="E51" s="67">
        <v>107620871</v>
      </c>
      <c r="F51" s="67">
        <v>600131351</v>
      </c>
      <c r="G51" s="67" t="s">
        <v>160</v>
      </c>
      <c r="H51" s="67" t="s">
        <v>56</v>
      </c>
      <c r="I51" s="67" t="s">
        <v>97</v>
      </c>
      <c r="J51" s="67" t="s">
        <v>150</v>
      </c>
      <c r="K51" s="67"/>
      <c r="L51" s="67">
        <v>100000</v>
      </c>
      <c r="M51" s="67">
        <f t="shared" si="4"/>
        <v>85000</v>
      </c>
      <c r="N51" s="67">
        <v>2017</v>
      </c>
      <c r="O51" s="67">
        <v>2021</v>
      </c>
      <c r="P51" s="67"/>
      <c r="Q51" s="67"/>
      <c r="R51" s="67"/>
      <c r="S51" s="67"/>
    </row>
    <row r="52" spans="1:19" s="41" customFormat="1" x14ac:dyDescent="0.2">
      <c r="A52" s="66">
        <v>49</v>
      </c>
      <c r="B52" s="67" t="s">
        <v>151</v>
      </c>
      <c r="C52" s="67" t="s">
        <v>145</v>
      </c>
      <c r="D52" s="67">
        <v>70947538</v>
      </c>
      <c r="E52" s="67">
        <v>107620871</v>
      </c>
      <c r="F52" s="67">
        <v>600131351</v>
      </c>
      <c r="G52" s="67" t="s">
        <v>161</v>
      </c>
      <c r="H52" s="67" t="s">
        <v>56</v>
      </c>
      <c r="I52" s="67" t="s">
        <v>97</v>
      </c>
      <c r="J52" s="67" t="s">
        <v>150</v>
      </c>
      <c r="K52" s="67"/>
      <c r="L52" s="67">
        <v>500000</v>
      </c>
      <c r="M52" s="67">
        <f t="shared" si="4"/>
        <v>425000</v>
      </c>
      <c r="N52" s="67">
        <v>2023</v>
      </c>
      <c r="O52" s="67">
        <v>2024</v>
      </c>
      <c r="P52" s="67"/>
      <c r="Q52" s="67"/>
      <c r="R52" s="67"/>
      <c r="S52" s="67"/>
    </row>
    <row r="53" spans="1:19" s="41" customFormat="1" x14ac:dyDescent="0.2">
      <c r="A53" s="66">
        <v>50</v>
      </c>
      <c r="B53" s="67" t="s">
        <v>151</v>
      </c>
      <c r="C53" s="67" t="s">
        <v>145</v>
      </c>
      <c r="D53" s="67">
        <v>70947538</v>
      </c>
      <c r="E53" s="67">
        <v>107620871</v>
      </c>
      <c r="F53" s="67">
        <v>600131351</v>
      </c>
      <c r="G53" s="67" t="s">
        <v>535</v>
      </c>
      <c r="H53" s="67" t="s">
        <v>56</v>
      </c>
      <c r="I53" s="67" t="s">
        <v>97</v>
      </c>
      <c r="J53" s="67" t="s">
        <v>150</v>
      </c>
      <c r="K53" s="67"/>
      <c r="L53" s="67">
        <v>120000</v>
      </c>
      <c r="M53" s="67">
        <f t="shared" si="4"/>
        <v>102000</v>
      </c>
      <c r="N53" s="67">
        <v>2023</v>
      </c>
      <c r="O53" s="67">
        <v>2024</v>
      </c>
      <c r="P53" s="67"/>
      <c r="Q53" s="67"/>
      <c r="R53" s="67"/>
      <c r="S53" s="67"/>
    </row>
    <row r="54" spans="1:19" s="41" customFormat="1" x14ac:dyDescent="0.2">
      <c r="A54" s="66">
        <v>51</v>
      </c>
      <c r="B54" s="67" t="s">
        <v>162</v>
      </c>
      <c r="C54" s="67" t="s">
        <v>163</v>
      </c>
      <c r="D54" s="67">
        <v>73184934</v>
      </c>
      <c r="E54" s="67">
        <v>102008159</v>
      </c>
      <c r="F54" s="67">
        <v>600132081</v>
      </c>
      <c r="G54" s="67" t="s">
        <v>170</v>
      </c>
      <c r="H54" s="67" t="s">
        <v>56</v>
      </c>
      <c r="I54" s="67" t="s">
        <v>97</v>
      </c>
      <c r="J54" s="67" t="s">
        <v>165</v>
      </c>
      <c r="K54" s="67"/>
      <c r="L54" s="67">
        <v>150000</v>
      </c>
      <c r="M54" s="67">
        <f>L54/100*85</f>
        <v>127500</v>
      </c>
      <c r="N54" s="67">
        <v>2018</v>
      </c>
      <c r="O54" s="67">
        <v>2020</v>
      </c>
      <c r="P54" s="67"/>
      <c r="Q54" s="67"/>
      <c r="R54" s="67"/>
      <c r="S54" s="67"/>
    </row>
    <row r="55" spans="1:19" s="41" customFormat="1" x14ac:dyDescent="0.2">
      <c r="A55" s="66">
        <v>52</v>
      </c>
      <c r="B55" s="67" t="s">
        <v>171</v>
      </c>
      <c r="C55" s="67" t="s">
        <v>172</v>
      </c>
      <c r="D55" s="67">
        <v>75029766</v>
      </c>
      <c r="E55" s="67">
        <v>107620227</v>
      </c>
      <c r="F55" s="67">
        <v>600131599</v>
      </c>
      <c r="G55" s="67" t="s">
        <v>173</v>
      </c>
      <c r="H55" s="67" t="s">
        <v>56</v>
      </c>
      <c r="I55" s="67" t="s">
        <v>97</v>
      </c>
      <c r="J55" s="67" t="s">
        <v>174</v>
      </c>
      <c r="K55" s="67"/>
      <c r="L55" s="67">
        <v>800000</v>
      </c>
      <c r="M55" s="67">
        <f t="shared" ref="M55:M58" si="5">L55/100*85</f>
        <v>680000</v>
      </c>
      <c r="N55" s="67">
        <v>2024</v>
      </c>
      <c r="O55" s="67"/>
      <c r="P55" s="67"/>
      <c r="Q55" s="67"/>
      <c r="R55" s="67"/>
      <c r="S55" s="67"/>
    </row>
    <row r="56" spans="1:19" s="41" customFormat="1" x14ac:dyDescent="0.2">
      <c r="A56" s="66">
        <v>53</v>
      </c>
      <c r="B56" s="67" t="s">
        <v>171</v>
      </c>
      <c r="C56" s="67" t="s">
        <v>172</v>
      </c>
      <c r="D56" s="67">
        <v>75029766</v>
      </c>
      <c r="E56" s="67">
        <v>107620227</v>
      </c>
      <c r="F56" s="67">
        <v>600131599</v>
      </c>
      <c r="G56" s="67" t="s">
        <v>175</v>
      </c>
      <c r="H56" s="67" t="s">
        <v>56</v>
      </c>
      <c r="I56" s="67" t="s">
        <v>97</v>
      </c>
      <c r="J56" s="67" t="s">
        <v>174</v>
      </c>
      <c r="K56" s="67"/>
      <c r="L56" s="67">
        <v>150000</v>
      </c>
      <c r="M56" s="67">
        <f t="shared" si="5"/>
        <v>127500</v>
      </c>
      <c r="N56" s="67">
        <v>2024</v>
      </c>
      <c r="O56" s="67"/>
      <c r="P56" s="67"/>
      <c r="Q56" s="67"/>
      <c r="R56" s="67"/>
      <c r="S56" s="67"/>
    </row>
    <row r="57" spans="1:19" s="41" customFormat="1" x14ac:dyDescent="0.2">
      <c r="A57" s="66">
        <v>51</v>
      </c>
      <c r="B57" s="67" t="s">
        <v>171</v>
      </c>
      <c r="C57" s="67" t="s">
        <v>172</v>
      </c>
      <c r="D57" s="67">
        <v>75029766</v>
      </c>
      <c r="E57" s="67">
        <v>107620227</v>
      </c>
      <c r="F57" s="67">
        <v>600131599</v>
      </c>
      <c r="G57" s="67" t="s">
        <v>176</v>
      </c>
      <c r="H57" s="67" t="s">
        <v>56</v>
      </c>
      <c r="I57" s="67" t="s">
        <v>97</v>
      </c>
      <c r="J57" s="67" t="s">
        <v>174</v>
      </c>
      <c r="K57" s="67"/>
      <c r="L57" s="67">
        <v>100000</v>
      </c>
      <c r="M57" s="67">
        <f t="shared" si="5"/>
        <v>85000</v>
      </c>
      <c r="N57" s="67">
        <v>2024</v>
      </c>
      <c r="O57" s="67"/>
      <c r="P57" s="67"/>
      <c r="Q57" s="67"/>
      <c r="R57" s="67"/>
      <c r="S57" s="67"/>
    </row>
    <row r="58" spans="1:19" s="41" customFormat="1" x14ac:dyDescent="0.2">
      <c r="A58" s="66">
        <v>52</v>
      </c>
      <c r="B58" s="67" t="s">
        <v>171</v>
      </c>
      <c r="C58" s="67" t="s">
        <v>172</v>
      </c>
      <c r="D58" s="67">
        <v>75029766</v>
      </c>
      <c r="E58" s="67">
        <v>107620227</v>
      </c>
      <c r="F58" s="67">
        <v>600131599</v>
      </c>
      <c r="G58" s="67" t="s">
        <v>177</v>
      </c>
      <c r="H58" s="67" t="s">
        <v>56</v>
      </c>
      <c r="I58" s="67" t="s">
        <v>97</v>
      </c>
      <c r="J58" s="67" t="s">
        <v>174</v>
      </c>
      <c r="K58" s="67"/>
      <c r="L58" s="67">
        <v>800000</v>
      </c>
      <c r="M58" s="67">
        <f t="shared" si="5"/>
        <v>680000</v>
      </c>
      <c r="N58" s="67">
        <v>2024</v>
      </c>
      <c r="O58" s="67"/>
      <c r="P58" s="67"/>
      <c r="Q58" s="67"/>
      <c r="R58" s="67"/>
      <c r="S58" s="67"/>
    </row>
    <row r="59" spans="1:19" s="41" customFormat="1" ht="15" x14ac:dyDescent="0.25">
      <c r="A59" s="66">
        <v>53</v>
      </c>
      <c r="B59" s="67" t="s">
        <v>171</v>
      </c>
      <c r="C59" s="67" t="s">
        <v>172</v>
      </c>
      <c r="D59" s="67">
        <v>75029766</v>
      </c>
      <c r="E59" s="67">
        <v>107620227</v>
      </c>
      <c r="F59" s="67">
        <v>600131599</v>
      </c>
      <c r="G59" s="67" t="s">
        <v>178</v>
      </c>
      <c r="H59" s="67" t="s">
        <v>56</v>
      </c>
      <c r="I59" s="67" t="s">
        <v>97</v>
      </c>
      <c r="J59" s="67" t="s">
        <v>174</v>
      </c>
      <c r="K59" s="67"/>
      <c r="L59" s="67">
        <v>100000</v>
      </c>
      <c r="M59" s="67">
        <f t="shared" ref="M59:M60" si="6">L59/100*85</f>
        <v>85000</v>
      </c>
      <c r="N59" s="67">
        <v>2020</v>
      </c>
      <c r="O59" s="67">
        <v>2022</v>
      </c>
      <c r="P59" s="67"/>
      <c r="Q59" s="67"/>
      <c r="R59" s="67"/>
      <c r="S59" s="67"/>
    </row>
    <row r="60" spans="1:19" s="41" customFormat="1" x14ac:dyDescent="0.2">
      <c r="A60" s="66"/>
      <c r="B60" s="67" t="s">
        <v>171</v>
      </c>
      <c r="C60" s="67" t="s">
        <v>172</v>
      </c>
      <c r="D60" s="67">
        <v>75029766</v>
      </c>
      <c r="E60" s="67">
        <v>107620227</v>
      </c>
      <c r="F60" s="67">
        <v>600131599</v>
      </c>
      <c r="G60" s="67" t="s">
        <v>536</v>
      </c>
      <c r="H60" s="67" t="s">
        <v>56</v>
      </c>
      <c r="I60" s="67" t="s">
        <v>97</v>
      </c>
      <c r="J60" s="67" t="s">
        <v>174</v>
      </c>
      <c r="K60" s="67"/>
      <c r="L60" s="67">
        <v>140000</v>
      </c>
      <c r="M60" s="67">
        <f t="shared" si="6"/>
        <v>119000</v>
      </c>
      <c r="N60" s="67">
        <v>2024</v>
      </c>
      <c r="O60" s="67"/>
      <c r="P60" s="67"/>
      <c r="Q60" s="67"/>
      <c r="R60" s="67"/>
      <c r="S60" s="67"/>
    </row>
    <row r="61" spans="1:19" s="41" customFormat="1" x14ac:dyDescent="0.2">
      <c r="A61" s="66">
        <v>54</v>
      </c>
      <c r="B61" s="67" t="s">
        <v>179</v>
      </c>
      <c r="C61" s="67" t="s">
        <v>180</v>
      </c>
      <c r="D61" s="67">
        <v>75029294</v>
      </c>
      <c r="E61" s="67">
        <v>107620782</v>
      </c>
      <c r="F61" s="67">
        <v>600131301</v>
      </c>
      <c r="G61" s="67" t="s">
        <v>181</v>
      </c>
      <c r="H61" s="67"/>
      <c r="I61" s="67"/>
      <c r="J61" s="67"/>
      <c r="K61" s="67" t="s">
        <v>182</v>
      </c>
      <c r="L61" s="67">
        <v>300000</v>
      </c>
      <c r="M61" s="67">
        <f>L61/100*85</f>
        <v>255000</v>
      </c>
      <c r="N61" s="67">
        <v>2017</v>
      </c>
      <c r="O61" s="67">
        <v>2018</v>
      </c>
      <c r="P61" s="67"/>
      <c r="Q61" s="67"/>
      <c r="R61" s="67"/>
      <c r="S61" s="67"/>
    </row>
    <row r="62" spans="1:19" s="41" customFormat="1" x14ac:dyDescent="0.2">
      <c r="A62" s="66">
        <v>55</v>
      </c>
      <c r="B62" s="67" t="s">
        <v>179</v>
      </c>
      <c r="C62" s="67" t="s">
        <v>180</v>
      </c>
      <c r="D62" s="67">
        <v>75029294</v>
      </c>
      <c r="E62" s="67">
        <v>107620782</v>
      </c>
      <c r="F62" s="67">
        <v>600131301</v>
      </c>
      <c r="G62" s="67" t="s">
        <v>183</v>
      </c>
      <c r="H62" s="67"/>
      <c r="I62" s="67"/>
      <c r="J62" s="67"/>
      <c r="K62" s="67"/>
      <c r="L62" s="67">
        <v>800000</v>
      </c>
      <c r="M62" s="67">
        <f>L62/100*85</f>
        <v>680000</v>
      </c>
      <c r="N62" s="67">
        <v>2017</v>
      </c>
      <c r="O62" s="67">
        <v>2018</v>
      </c>
      <c r="P62" s="67"/>
      <c r="Q62" s="67"/>
      <c r="R62" s="67"/>
      <c r="S62" s="67"/>
    </row>
    <row r="63" spans="1:19" s="41" customFormat="1" x14ac:dyDescent="0.2">
      <c r="A63" s="66">
        <v>56</v>
      </c>
      <c r="B63" s="67" t="s">
        <v>179</v>
      </c>
      <c r="C63" s="67" t="s">
        <v>180</v>
      </c>
      <c r="D63" s="67">
        <v>75029294</v>
      </c>
      <c r="E63" s="67">
        <v>107620782</v>
      </c>
      <c r="F63" s="67">
        <v>600131301</v>
      </c>
      <c r="G63" s="67" t="s">
        <v>527</v>
      </c>
      <c r="H63" s="67"/>
      <c r="I63" s="67"/>
      <c r="J63" s="67"/>
      <c r="K63" s="67"/>
      <c r="L63" s="67">
        <v>300000</v>
      </c>
      <c r="M63" s="67">
        <f>L63/100*85</f>
        <v>255000</v>
      </c>
      <c r="N63" s="67">
        <v>2017</v>
      </c>
      <c r="O63" s="67">
        <v>2018</v>
      </c>
      <c r="P63" s="67"/>
      <c r="Q63" s="67"/>
      <c r="R63" s="67"/>
      <c r="S63" s="67"/>
    </row>
    <row r="64" spans="1:19" s="41" customFormat="1" x14ac:dyDescent="0.2">
      <c r="A64" s="66">
        <v>57</v>
      </c>
      <c r="B64" s="67" t="s">
        <v>179</v>
      </c>
      <c r="C64" s="67" t="s">
        <v>180</v>
      </c>
      <c r="D64" s="67">
        <v>75029294</v>
      </c>
      <c r="E64" s="67">
        <v>107620782</v>
      </c>
      <c r="F64" s="67">
        <v>600131301</v>
      </c>
      <c r="G64" s="67" t="s">
        <v>528</v>
      </c>
      <c r="H64" s="67"/>
      <c r="I64" s="67"/>
      <c r="J64" s="67"/>
      <c r="K64" s="67" t="s">
        <v>529</v>
      </c>
      <c r="L64" s="67">
        <v>70000</v>
      </c>
      <c r="M64" s="67"/>
      <c r="N64" s="67">
        <v>2024</v>
      </c>
      <c r="O64" s="67"/>
      <c r="P64" s="67"/>
      <c r="Q64" s="67"/>
      <c r="R64" s="67"/>
      <c r="S64" s="67"/>
    </row>
    <row r="65" spans="1:19" s="41" customFormat="1" x14ac:dyDescent="0.2">
      <c r="A65" s="66">
        <v>58</v>
      </c>
      <c r="B65" s="67" t="s">
        <v>179</v>
      </c>
      <c r="C65" s="67" t="s">
        <v>180</v>
      </c>
      <c r="D65" s="67">
        <v>75029294</v>
      </c>
      <c r="E65" s="67">
        <v>107620782</v>
      </c>
      <c r="F65" s="67">
        <v>600131301</v>
      </c>
      <c r="G65" s="67" t="s">
        <v>530</v>
      </c>
      <c r="H65" s="67"/>
      <c r="I65" s="67"/>
      <c r="J65" s="67"/>
      <c r="K65" s="67" t="s">
        <v>531</v>
      </c>
      <c r="L65" s="67">
        <v>25000</v>
      </c>
      <c r="M65" s="67"/>
      <c r="N65" s="67">
        <v>2024</v>
      </c>
      <c r="O65" s="67"/>
      <c r="P65" s="67"/>
      <c r="Q65" s="67"/>
      <c r="R65" s="67"/>
      <c r="S65" s="67"/>
    </row>
    <row r="66" spans="1:19" s="41" customFormat="1" x14ac:dyDescent="0.2">
      <c r="A66" s="66">
        <v>59</v>
      </c>
      <c r="B66" s="67" t="s">
        <v>184</v>
      </c>
      <c r="C66" s="67" t="s">
        <v>185</v>
      </c>
      <c r="D66" s="67">
        <v>70982546</v>
      </c>
      <c r="E66" s="67">
        <v>119501708</v>
      </c>
      <c r="F66" s="67">
        <v>600132072</v>
      </c>
      <c r="G66" s="67" t="s">
        <v>186</v>
      </c>
      <c r="H66" s="67" t="s">
        <v>56</v>
      </c>
      <c r="I66" s="67" t="s">
        <v>97</v>
      </c>
      <c r="J66" s="67" t="s">
        <v>187</v>
      </c>
      <c r="K66" s="67"/>
      <c r="L66" s="67">
        <v>1000000</v>
      </c>
      <c r="M66" s="67">
        <f t="shared" ref="M66:M77" si="7">L66/100*85</f>
        <v>850000</v>
      </c>
      <c r="N66" s="67">
        <v>2018</v>
      </c>
      <c r="O66" s="67">
        <v>2020</v>
      </c>
      <c r="P66" s="67"/>
      <c r="Q66" s="67"/>
      <c r="R66" s="67"/>
      <c r="S66" s="67"/>
    </row>
    <row r="67" spans="1:19" s="41" customFormat="1" x14ac:dyDescent="0.2">
      <c r="A67" s="66">
        <v>60</v>
      </c>
      <c r="B67" s="67" t="s">
        <v>188</v>
      </c>
      <c r="C67" s="67" t="s">
        <v>189</v>
      </c>
      <c r="D67" s="67">
        <v>70645540</v>
      </c>
      <c r="E67" s="67">
        <v>107620316</v>
      </c>
      <c r="F67" s="67">
        <v>600131874</v>
      </c>
      <c r="G67" s="67" t="s">
        <v>190</v>
      </c>
      <c r="H67" s="67" t="s">
        <v>56</v>
      </c>
      <c r="I67" s="67" t="s">
        <v>97</v>
      </c>
      <c r="J67" s="67" t="s">
        <v>191</v>
      </c>
      <c r="K67" s="67"/>
      <c r="L67" s="67">
        <v>600000</v>
      </c>
      <c r="M67" s="67">
        <f t="shared" si="7"/>
        <v>510000</v>
      </c>
      <c r="N67" s="67">
        <v>2018</v>
      </c>
      <c r="O67" s="67">
        <v>2022</v>
      </c>
      <c r="P67" s="67"/>
      <c r="Q67" s="67"/>
      <c r="R67" s="67"/>
      <c r="S67" s="67"/>
    </row>
    <row r="68" spans="1:19" s="41" customFormat="1" x14ac:dyDescent="0.2">
      <c r="A68" s="66">
        <v>61</v>
      </c>
      <c r="B68" s="67" t="s">
        <v>188</v>
      </c>
      <c r="C68" s="67" t="s">
        <v>189</v>
      </c>
      <c r="D68" s="67">
        <v>70645540</v>
      </c>
      <c r="E68" s="67">
        <v>107620316</v>
      </c>
      <c r="F68" s="67">
        <v>600131874</v>
      </c>
      <c r="G68" s="67" t="s">
        <v>192</v>
      </c>
      <c r="H68" s="67" t="s">
        <v>56</v>
      </c>
      <c r="I68" s="67" t="s">
        <v>97</v>
      </c>
      <c r="J68" s="67" t="s">
        <v>191</v>
      </c>
      <c r="K68" s="67"/>
      <c r="L68" s="67">
        <v>500000</v>
      </c>
      <c r="M68" s="67">
        <f t="shared" si="7"/>
        <v>425000</v>
      </c>
      <c r="N68" s="67">
        <v>2020</v>
      </c>
      <c r="O68" s="67">
        <v>2022</v>
      </c>
      <c r="P68" s="67"/>
      <c r="Q68" s="67"/>
      <c r="R68" s="67"/>
      <c r="S68" s="67"/>
    </row>
    <row r="69" spans="1:19" s="41" customFormat="1" x14ac:dyDescent="0.2">
      <c r="A69" s="66">
        <v>62</v>
      </c>
      <c r="B69" s="67" t="s">
        <v>193</v>
      </c>
      <c r="C69" s="67" t="s">
        <v>194</v>
      </c>
      <c r="D69" s="67">
        <v>70640319</v>
      </c>
      <c r="E69" s="67">
        <v>107620758</v>
      </c>
      <c r="F69" s="67">
        <v>600132099</v>
      </c>
      <c r="G69" s="67" t="s">
        <v>195</v>
      </c>
      <c r="H69" s="67" t="s">
        <v>56</v>
      </c>
      <c r="I69" s="67" t="s">
        <v>97</v>
      </c>
      <c r="J69" s="67" t="s">
        <v>196</v>
      </c>
      <c r="K69" s="67"/>
      <c r="L69" s="67">
        <v>250000</v>
      </c>
      <c r="M69" s="67">
        <f t="shared" si="7"/>
        <v>212500</v>
      </c>
      <c r="N69" s="67">
        <v>2017</v>
      </c>
      <c r="O69" s="67">
        <v>2021</v>
      </c>
      <c r="P69" s="67"/>
      <c r="Q69" s="67"/>
      <c r="R69" s="67"/>
      <c r="S69" s="67"/>
    </row>
    <row r="70" spans="1:19" s="41" customFormat="1" x14ac:dyDescent="0.2">
      <c r="A70" s="66">
        <v>63</v>
      </c>
      <c r="B70" s="67" t="s">
        <v>193</v>
      </c>
      <c r="C70" s="67" t="s">
        <v>194</v>
      </c>
      <c r="D70" s="67">
        <v>70640319</v>
      </c>
      <c r="E70" s="67">
        <v>107620758</v>
      </c>
      <c r="F70" s="67">
        <v>600132099</v>
      </c>
      <c r="G70" s="67" t="s">
        <v>197</v>
      </c>
      <c r="H70" s="67" t="s">
        <v>56</v>
      </c>
      <c r="I70" s="67" t="s">
        <v>97</v>
      </c>
      <c r="J70" s="67" t="s">
        <v>196</v>
      </c>
      <c r="K70" s="67"/>
      <c r="L70" s="67">
        <v>150000</v>
      </c>
      <c r="M70" s="67">
        <f t="shared" si="7"/>
        <v>127500</v>
      </c>
      <c r="N70" s="67">
        <v>2017</v>
      </c>
      <c r="O70" s="67">
        <v>2021</v>
      </c>
      <c r="P70" s="67"/>
      <c r="Q70" s="67"/>
      <c r="R70" s="67"/>
      <c r="S70" s="67"/>
    </row>
    <row r="71" spans="1:19" s="41" customFormat="1" x14ac:dyDescent="0.2">
      <c r="A71" s="66">
        <v>64</v>
      </c>
      <c r="B71" s="67" t="s">
        <v>193</v>
      </c>
      <c r="C71" s="67" t="s">
        <v>194</v>
      </c>
      <c r="D71" s="67">
        <v>70640319</v>
      </c>
      <c r="E71" s="67">
        <v>107620758</v>
      </c>
      <c r="F71" s="67">
        <v>600132099</v>
      </c>
      <c r="G71" s="67" t="s">
        <v>198</v>
      </c>
      <c r="H71" s="67" t="s">
        <v>56</v>
      </c>
      <c r="I71" s="67" t="s">
        <v>97</v>
      </c>
      <c r="J71" s="67" t="s">
        <v>196</v>
      </c>
      <c r="K71" s="67"/>
      <c r="L71" s="67">
        <v>150000</v>
      </c>
      <c r="M71" s="67">
        <f t="shared" si="7"/>
        <v>127500</v>
      </c>
      <c r="N71" s="67">
        <v>2017</v>
      </c>
      <c r="O71" s="67">
        <v>2021</v>
      </c>
      <c r="P71" s="67"/>
      <c r="Q71" s="67"/>
      <c r="R71" s="67"/>
      <c r="S71" s="67"/>
    </row>
    <row r="72" spans="1:19" s="41" customFormat="1" x14ac:dyDescent="0.2">
      <c r="A72" s="66">
        <v>65</v>
      </c>
      <c r="B72" s="67" t="s">
        <v>199</v>
      </c>
      <c r="C72" s="67" t="s">
        <v>200</v>
      </c>
      <c r="D72" s="67">
        <v>75026252</v>
      </c>
      <c r="E72" s="67">
        <v>107620201</v>
      </c>
      <c r="F72" s="67">
        <v>600131840</v>
      </c>
      <c r="G72" s="67" t="s">
        <v>201</v>
      </c>
      <c r="H72" s="67" t="s">
        <v>56</v>
      </c>
      <c r="I72" s="67" t="s">
        <v>97</v>
      </c>
      <c r="J72" s="67" t="s">
        <v>200</v>
      </c>
      <c r="K72" s="67"/>
      <c r="L72" s="67">
        <v>350000</v>
      </c>
      <c r="M72" s="67">
        <f t="shared" si="7"/>
        <v>297500</v>
      </c>
      <c r="N72" s="67">
        <v>2019</v>
      </c>
      <c r="O72" s="67">
        <v>2022</v>
      </c>
      <c r="P72" s="67"/>
      <c r="Q72" s="67"/>
      <c r="R72" s="67"/>
      <c r="S72" s="67"/>
    </row>
    <row r="73" spans="1:19" s="41" customFormat="1" x14ac:dyDescent="0.2">
      <c r="A73" s="66">
        <v>66</v>
      </c>
      <c r="B73" s="67" t="s">
        <v>199</v>
      </c>
      <c r="C73" s="67" t="s">
        <v>200</v>
      </c>
      <c r="D73" s="67">
        <v>75026252</v>
      </c>
      <c r="E73" s="67">
        <v>107620201</v>
      </c>
      <c r="F73" s="67">
        <v>600131840</v>
      </c>
      <c r="G73" s="67" t="s">
        <v>202</v>
      </c>
      <c r="H73" s="67" t="s">
        <v>56</v>
      </c>
      <c r="I73" s="67" t="s">
        <v>97</v>
      </c>
      <c r="J73" s="67" t="s">
        <v>200</v>
      </c>
      <c r="K73" s="67"/>
      <c r="L73" s="67">
        <v>500000</v>
      </c>
      <c r="M73" s="67">
        <f t="shared" si="7"/>
        <v>425000</v>
      </c>
      <c r="N73" s="67">
        <v>2019</v>
      </c>
      <c r="O73" s="67">
        <v>2022</v>
      </c>
      <c r="P73" s="67"/>
      <c r="Q73" s="67"/>
      <c r="R73" s="67"/>
      <c r="S73" s="67"/>
    </row>
    <row r="74" spans="1:19" s="41" customFormat="1" x14ac:dyDescent="0.2">
      <c r="A74" s="66">
        <v>67</v>
      </c>
      <c r="B74" s="67" t="s">
        <v>199</v>
      </c>
      <c r="C74" s="67" t="s">
        <v>200</v>
      </c>
      <c r="D74" s="67">
        <v>75026252</v>
      </c>
      <c r="E74" s="67">
        <v>107620201</v>
      </c>
      <c r="F74" s="67">
        <v>600131840</v>
      </c>
      <c r="G74" s="67" t="s">
        <v>203</v>
      </c>
      <c r="H74" s="67" t="s">
        <v>56</v>
      </c>
      <c r="I74" s="67" t="s">
        <v>97</v>
      </c>
      <c r="J74" s="67" t="s">
        <v>200</v>
      </c>
      <c r="K74" s="67"/>
      <c r="L74" s="67">
        <v>400000</v>
      </c>
      <c r="M74" s="67">
        <f t="shared" si="7"/>
        <v>340000</v>
      </c>
      <c r="N74" s="67">
        <v>2019</v>
      </c>
      <c r="O74" s="67">
        <v>2022</v>
      </c>
      <c r="P74" s="67"/>
      <c r="Q74" s="67"/>
      <c r="R74" s="67"/>
      <c r="S74" s="67"/>
    </row>
    <row r="75" spans="1:19" s="41" customFormat="1" x14ac:dyDescent="0.2">
      <c r="A75" s="66">
        <v>68</v>
      </c>
      <c r="B75" s="67" t="s">
        <v>204</v>
      </c>
      <c r="C75" s="67" t="s">
        <v>205</v>
      </c>
      <c r="D75" s="67">
        <v>75026554</v>
      </c>
      <c r="E75" s="67">
        <v>107620677</v>
      </c>
      <c r="F75" s="67">
        <v>600131971</v>
      </c>
      <c r="G75" s="67" t="s">
        <v>206</v>
      </c>
      <c r="H75" s="67" t="s">
        <v>56</v>
      </c>
      <c r="I75" s="67" t="s">
        <v>97</v>
      </c>
      <c r="J75" s="67" t="s">
        <v>207</v>
      </c>
      <c r="K75" s="67"/>
      <c r="L75" s="67">
        <v>0</v>
      </c>
      <c r="M75" s="67">
        <f t="shared" si="7"/>
        <v>0</v>
      </c>
      <c r="N75" s="67">
        <v>2019</v>
      </c>
      <c r="O75" s="67">
        <v>2020</v>
      </c>
      <c r="P75" s="67"/>
      <c r="Q75" s="67"/>
      <c r="R75" s="67"/>
      <c r="S75" s="67"/>
    </row>
    <row r="76" spans="1:19" s="41" customFormat="1" x14ac:dyDescent="0.2">
      <c r="A76" s="66">
        <v>69</v>
      </c>
      <c r="B76" s="67" t="s">
        <v>204</v>
      </c>
      <c r="C76" s="67" t="s">
        <v>205</v>
      </c>
      <c r="D76" s="67">
        <v>75026554</v>
      </c>
      <c r="E76" s="67">
        <v>107620677</v>
      </c>
      <c r="F76" s="67">
        <v>600131971</v>
      </c>
      <c r="G76" s="67" t="s">
        <v>208</v>
      </c>
      <c r="H76" s="67" t="s">
        <v>56</v>
      </c>
      <c r="I76" s="67" t="s">
        <v>97</v>
      </c>
      <c r="J76" s="67" t="s">
        <v>207</v>
      </c>
      <c r="K76" s="67"/>
      <c r="L76" s="67">
        <v>0</v>
      </c>
      <c r="M76" s="67">
        <f t="shared" si="7"/>
        <v>0</v>
      </c>
      <c r="N76" s="67">
        <v>2019</v>
      </c>
      <c r="O76" s="67">
        <v>2020</v>
      </c>
      <c r="P76" s="67"/>
      <c r="Q76" s="67"/>
      <c r="R76" s="67"/>
      <c r="S76" s="67"/>
    </row>
    <row r="77" spans="1:19" s="41" customFormat="1" x14ac:dyDescent="0.2">
      <c r="A77" s="66">
        <v>70</v>
      </c>
      <c r="B77" s="67" t="s">
        <v>204</v>
      </c>
      <c r="C77" s="67" t="s">
        <v>205</v>
      </c>
      <c r="D77" s="67">
        <v>75026554</v>
      </c>
      <c r="E77" s="67">
        <v>107620677</v>
      </c>
      <c r="F77" s="67">
        <v>600131971</v>
      </c>
      <c r="G77" s="67" t="s">
        <v>209</v>
      </c>
      <c r="H77" s="67" t="s">
        <v>56</v>
      </c>
      <c r="I77" s="67" t="s">
        <v>97</v>
      </c>
      <c r="J77" s="67" t="s">
        <v>207</v>
      </c>
      <c r="K77" s="67"/>
      <c r="L77" s="67">
        <v>50000</v>
      </c>
      <c r="M77" s="67">
        <f t="shared" si="7"/>
        <v>42500</v>
      </c>
      <c r="N77" s="67">
        <v>2016</v>
      </c>
      <c r="O77" s="67">
        <v>2018</v>
      </c>
      <c r="P77" s="67"/>
      <c r="Q77" s="67"/>
      <c r="R77" s="67"/>
      <c r="S77" s="67"/>
    </row>
    <row r="78" spans="1:19" s="41" customFormat="1" x14ac:dyDescent="0.2">
      <c r="A78" s="66">
        <v>71</v>
      </c>
      <c r="B78" s="67" t="s">
        <v>204</v>
      </c>
      <c r="C78" s="67" t="s">
        <v>205</v>
      </c>
      <c r="D78" s="67">
        <v>75026554</v>
      </c>
      <c r="E78" s="67">
        <v>107620677</v>
      </c>
      <c r="F78" s="67">
        <v>600131971</v>
      </c>
      <c r="G78" s="67" t="s">
        <v>210</v>
      </c>
      <c r="H78" s="67" t="s">
        <v>56</v>
      </c>
      <c r="I78" s="67" t="s">
        <v>97</v>
      </c>
      <c r="J78" s="67" t="s">
        <v>207</v>
      </c>
      <c r="K78" s="67"/>
      <c r="L78" s="67"/>
      <c r="M78" s="67"/>
      <c r="N78" s="67">
        <v>2019</v>
      </c>
      <c r="O78" s="67">
        <v>2020</v>
      </c>
      <c r="P78" s="67"/>
      <c r="Q78" s="67"/>
      <c r="R78" s="67"/>
      <c r="S78" s="67"/>
    </row>
    <row r="79" spans="1:19" s="41" customFormat="1" x14ac:dyDescent="0.2">
      <c r="A79" s="66">
        <v>72</v>
      </c>
      <c r="B79" s="67" t="s">
        <v>204</v>
      </c>
      <c r="C79" s="67" t="s">
        <v>205</v>
      </c>
      <c r="D79" s="67">
        <v>75026554</v>
      </c>
      <c r="E79" s="67">
        <v>107620677</v>
      </c>
      <c r="F79" s="67">
        <v>600131971</v>
      </c>
      <c r="G79" s="67" t="s">
        <v>211</v>
      </c>
      <c r="H79" s="67" t="s">
        <v>56</v>
      </c>
      <c r="I79" s="67" t="s">
        <v>97</v>
      </c>
      <c r="J79" s="67" t="s">
        <v>207</v>
      </c>
      <c r="K79" s="67"/>
      <c r="L79" s="67"/>
      <c r="M79" s="67"/>
      <c r="N79" s="67"/>
      <c r="O79" s="67"/>
      <c r="P79" s="67"/>
      <c r="Q79" s="67"/>
      <c r="R79" s="67"/>
      <c r="S79" s="67"/>
    </row>
    <row r="80" spans="1:19" s="41" customFormat="1" x14ac:dyDescent="0.2">
      <c r="A80" s="66">
        <v>73</v>
      </c>
      <c r="B80" s="67" t="s">
        <v>204</v>
      </c>
      <c r="C80" s="67" t="s">
        <v>205</v>
      </c>
      <c r="D80" s="67">
        <v>75026554</v>
      </c>
      <c r="E80" s="67">
        <v>107620677</v>
      </c>
      <c r="F80" s="67">
        <v>600131971</v>
      </c>
      <c r="G80" s="67" t="s">
        <v>212</v>
      </c>
      <c r="H80" s="67" t="s">
        <v>56</v>
      </c>
      <c r="I80" s="67" t="s">
        <v>97</v>
      </c>
      <c r="J80" s="67" t="s">
        <v>207</v>
      </c>
      <c r="K80" s="67"/>
      <c r="L80" s="67">
        <v>50000</v>
      </c>
      <c r="M80" s="67">
        <f>L80/100*85</f>
        <v>42500</v>
      </c>
      <c r="N80" s="67">
        <v>2016</v>
      </c>
      <c r="O80" s="67">
        <v>2018</v>
      </c>
      <c r="P80" s="67"/>
      <c r="Q80" s="67"/>
      <c r="R80" s="67"/>
      <c r="S80" s="67"/>
    </row>
    <row r="81" spans="1:19" s="41" customFormat="1" x14ac:dyDescent="0.2">
      <c r="A81" s="66">
        <v>74</v>
      </c>
      <c r="B81" s="67" t="s">
        <v>204</v>
      </c>
      <c r="C81" s="67" t="s">
        <v>205</v>
      </c>
      <c r="D81" s="67">
        <v>75026554</v>
      </c>
      <c r="E81" s="67">
        <v>107620677</v>
      </c>
      <c r="F81" s="67">
        <v>600131971</v>
      </c>
      <c r="G81" s="67" t="s">
        <v>213</v>
      </c>
      <c r="H81" s="67" t="s">
        <v>56</v>
      </c>
      <c r="I81" s="67" t="s">
        <v>97</v>
      </c>
      <c r="J81" s="67" t="s">
        <v>207</v>
      </c>
      <c r="K81" s="67"/>
      <c r="L81" s="67">
        <v>20000</v>
      </c>
      <c r="M81" s="67">
        <f>L81/100*85</f>
        <v>17000</v>
      </c>
      <c r="N81" s="67">
        <v>2016</v>
      </c>
      <c r="O81" s="67">
        <v>2018</v>
      </c>
      <c r="P81" s="67"/>
      <c r="Q81" s="67"/>
      <c r="R81" s="67"/>
      <c r="S81" s="67"/>
    </row>
    <row r="82" spans="1:19" s="41" customFormat="1" x14ac:dyDescent="0.2">
      <c r="A82" s="66">
        <v>75</v>
      </c>
      <c r="B82" s="67" t="s">
        <v>204</v>
      </c>
      <c r="C82" s="67" t="s">
        <v>205</v>
      </c>
      <c r="D82" s="67">
        <v>75026554</v>
      </c>
      <c r="E82" s="67">
        <v>107620677</v>
      </c>
      <c r="F82" s="67">
        <v>600131971</v>
      </c>
      <c r="G82" s="67" t="s">
        <v>214</v>
      </c>
      <c r="H82" s="67" t="s">
        <v>56</v>
      </c>
      <c r="I82" s="67" t="s">
        <v>97</v>
      </c>
      <c r="J82" s="67" t="s">
        <v>207</v>
      </c>
      <c r="K82" s="67"/>
      <c r="L82" s="67">
        <v>50000</v>
      </c>
      <c r="M82" s="67">
        <f>L82/100*85</f>
        <v>42500</v>
      </c>
      <c r="N82" s="67">
        <v>2016</v>
      </c>
      <c r="O82" s="67">
        <v>2018</v>
      </c>
      <c r="P82" s="67"/>
      <c r="Q82" s="67"/>
      <c r="R82" s="67"/>
      <c r="S82" s="67"/>
    </row>
    <row r="83" spans="1:19" s="41" customFormat="1" x14ac:dyDescent="0.2">
      <c r="A83" s="66">
        <v>76</v>
      </c>
      <c r="B83" s="67" t="s">
        <v>204</v>
      </c>
      <c r="C83" s="67" t="s">
        <v>205</v>
      </c>
      <c r="D83" s="67">
        <v>75026554</v>
      </c>
      <c r="E83" s="67">
        <v>107620677</v>
      </c>
      <c r="F83" s="67">
        <v>600131971</v>
      </c>
      <c r="G83" s="67" t="s">
        <v>215</v>
      </c>
      <c r="H83" s="67" t="s">
        <v>56</v>
      </c>
      <c r="I83" s="67" t="s">
        <v>97</v>
      </c>
      <c r="J83" s="67" t="s">
        <v>207</v>
      </c>
      <c r="K83" s="67"/>
      <c r="L83" s="67">
        <v>500000</v>
      </c>
      <c r="M83" s="67">
        <f>L83/100*85</f>
        <v>425000</v>
      </c>
      <c r="N83" s="67">
        <v>2021</v>
      </c>
      <c r="O83" s="67">
        <v>2023</v>
      </c>
      <c r="P83" s="67"/>
      <c r="Q83" s="67"/>
      <c r="R83" s="67"/>
      <c r="S83" s="67"/>
    </row>
    <row r="84" spans="1:19" s="41" customFormat="1" ht="12.6" customHeight="1" x14ac:dyDescent="0.25">
      <c r="A84" s="42"/>
      <c r="B84" s="43"/>
      <c r="L84" s="44"/>
      <c r="M84" s="44"/>
      <c r="S84" s="45"/>
    </row>
    <row r="85" spans="1:19" s="41" customFormat="1" x14ac:dyDescent="0.25">
      <c r="A85" s="42"/>
      <c r="B85" s="43"/>
      <c r="L85" s="44"/>
      <c r="M85" s="44"/>
      <c r="S85" s="45"/>
    </row>
    <row r="86" spans="1:19" s="41" customFormat="1" x14ac:dyDescent="0.25">
      <c r="A86" s="42"/>
      <c r="B86" s="43"/>
      <c r="L86" s="44"/>
      <c r="M86" s="44"/>
      <c r="S86" s="45"/>
    </row>
    <row r="87" spans="1:19" s="41" customFormat="1" x14ac:dyDescent="0.25">
      <c r="A87" s="46"/>
      <c r="B87" s="47"/>
      <c r="C87" s="48"/>
      <c r="L87" s="44"/>
      <c r="M87" s="44"/>
      <c r="S87" s="45"/>
    </row>
    <row r="88" spans="1:19" s="41" customFormat="1" x14ac:dyDescent="0.25">
      <c r="A88" s="42"/>
      <c r="B88" s="43"/>
      <c r="L88" s="44"/>
      <c r="M88" s="44"/>
      <c r="S88" s="45"/>
    </row>
    <row r="89" spans="1:19" s="41" customFormat="1" x14ac:dyDescent="0.25">
      <c r="A89" s="42"/>
      <c r="B89" s="43"/>
      <c r="L89" s="44"/>
      <c r="M89" s="44"/>
      <c r="S89" s="45"/>
    </row>
    <row r="90" spans="1:19" s="41" customFormat="1" ht="21" x14ac:dyDescent="0.35">
      <c r="A90" s="60" t="s">
        <v>598</v>
      </c>
      <c r="B90" s="43"/>
      <c r="L90" s="44"/>
      <c r="M90" s="44"/>
      <c r="S90" s="45"/>
    </row>
    <row r="91" spans="1:19" s="41" customFormat="1" x14ac:dyDescent="0.25">
      <c r="A91" s="42"/>
      <c r="B91" s="43"/>
      <c r="L91" s="44"/>
      <c r="M91" s="44"/>
      <c r="S91" s="45"/>
    </row>
    <row r="92" spans="1:19" s="41" customFormat="1" x14ac:dyDescent="0.25">
      <c r="A92" s="42"/>
      <c r="B92" s="43"/>
      <c r="L92" s="44"/>
      <c r="M92" s="44"/>
      <c r="S92" s="45"/>
    </row>
    <row r="93" spans="1:19" s="41" customFormat="1" x14ac:dyDescent="0.25">
      <c r="A93" s="42"/>
      <c r="B93" s="43"/>
      <c r="L93" s="44"/>
      <c r="M93" s="44"/>
      <c r="S93" s="45"/>
    </row>
    <row r="94" spans="1:19" s="41" customFormat="1" x14ac:dyDescent="0.25">
      <c r="A94" s="42"/>
      <c r="B94" s="43"/>
      <c r="L94" s="44"/>
      <c r="M94" s="44"/>
      <c r="S94" s="45"/>
    </row>
    <row r="101" spans="1:19" s="52" customFormat="1" x14ac:dyDescent="0.2">
      <c r="A101" s="49"/>
      <c r="B101" s="50"/>
      <c r="C101" s="51"/>
      <c r="L101" s="53"/>
      <c r="M101" s="53"/>
      <c r="S101" s="54"/>
    </row>
    <row r="103" spans="1:19" x14ac:dyDescent="0.2">
      <c r="A103" s="49"/>
      <c r="B103" s="50"/>
      <c r="C103" s="51"/>
    </row>
    <row r="105" spans="1:19" x14ac:dyDescent="0.2">
      <c r="A105" s="49"/>
    </row>
  </sheetData>
  <sheetProtection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/>
  <pageMargins left="0.25" right="0.25" top="0.75" bottom="0.75" header="0.3" footer="0.3"/>
  <pageSetup paperSize="8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  <pageSetUpPr fitToPage="1"/>
  </sheetPr>
  <dimension ref="A1:Z327"/>
  <sheetViews>
    <sheetView topLeftCell="A281" zoomScale="90" zoomScaleNormal="90" workbookViewId="0">
      <selection activeCell="B334" sqref="B334"/>
    </sheetView>
  </sheetViews>
  <sheetFormatPr defaultColWidth="9.28515625" defaultRowHeight="11.25" x14ac:dyDescent="0.2"/>
  <cols>
    <col min="1" max="1" width="4.140625" style="34" customWidth="1"/>
    <col min="2" max="2" width="45.28515625" style="40" customWidth="1"/>
    <col min="3" max="3" width="10.42578125" style="31" customWidth="1"/>
    <col min="4" max="4" width="8.7109375" style="31" customWidth="1"/>
    <col min="5" max="5" width="14" style="31" customWidth="1"/>
    <col min="6" max="6" width="15.85546875" style="31" customWidth="1"/>
    <col min="7" max="7" width="51" style="31" customWidth="1"/>
    <col min="8" max="8" width="11" style="31" customWidth="1"/>
    <col min="9" max="9" width="12" style="31" customWidth="1"/>
    <col min="10" max="10" width="15.7109375" style="31" customWidth="1"/>
    <col min="11" max="11" width="26.28515625" style="37" customWidth="1"/>
    <col min="12" max="13" width="8.42578125" style="32" customWidth="1"/>
    <col min="14" max="14" width="5.42578125" style="29" customWidth="1"/>
    <col min="15" max="15" width="7.85546875" style="29" customWidth="1"/>
    <col min="16" max="19" width="7.140625" style="29" customWidth="1"/>
    <col min="20" max="24" width="9.7109375" style="29" customWidth="1"/>
    <col min="25" max="25" width="11.42578125" style="29" customWidth="1"/>
    <col min="26" max="26" width="10.28515625" style="29" customWidth="1"/>
    <col min="27" max="16384" width="9.28515625" style="29"/>
  </cols>
  <sheetData>
    <row r="1" spans="1:26" ht="21" x14ac:dyDescent="0.35">
      <c r="A1" s="75" t="s">
        <v>23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26" s="30" customFormat="1" ht="36" customHeight="1" x14ac:dyDescent="0.2">
      <c r="A2" s="72" t="s">
        <v>6</v>
      </c>
      <c r="B2" s="72" t="s">
        <v>7</v>
      </c>
      <c r="C2" s="72"/>
      <c r="D2" s="72"/>
      <c r="E2" s="72"/>
      <c r="F2" s="72"/>
      <c r="G2" s="72" t="s">
        <v>8</v>
      </c>
      <c r="H2" s="70" t="s">
        <v>24</v>
      </c>
      <c r="I2" s="74" t="s">
        <v>39</v>
      </c>
      <c r="J2" s="72" t="s">
        <v>10</v>
      </c>
      <c r="K2" s="72" t="s">
        <v>11</v>
      </c>
      <c r="L2" s="73" t="s">
        <v>78</v>
      </c>
      <c r="M2" s="73"/>
      <c r="N2" s="69" t="s">
        <v>79</v>
      </c>
      <c r="O2" s="69"/>
      <c r="P2" s="70" t="s">
        <v>80</v>
      </c>
      <c r="Q2" s="70"/>
      <c r="R2" s="70"/>
      <c r="S2" s="70"/>
      <c r="T2" s="70"/>
      <c r="U2" s="70"/>
      <c r="V2" s="70"/>
      <c r="W2" s="70"/>
      <c r="X2" s="70"/>
      <c r="Y2" s="69" t="s">
        <v>12</v>
      </c>
      <c r="Z2" s="69"/>
    </row>
    <row r="3" spans="1:26" ht="14.65" customHeight="1" x14ac:dyDescent="0.2">
      <c r="A3" s="72"/>
      <c r="B3" s="78" t="s">
        <v>13</v>
      </c>
      <c r="C3" s="72" t="s">
        <v>14</v>
      </c>
      <c r="D3" s="72" t="s">
        <v>15</v>
      </c>
      <c r="E3" s="72" t="s">
        <v>16</v>
      </c>
      <c r="F3" s="72" t="s">
        <v>17</v>
      </c>
      <c r="G3" s="72"/>
      <c r="H3" s="70"/>
      <c r="I3" s="74"/>
      <c r="J3" s="72"/>
      <c r="K3" s="72"/>
      <c r="L3" s="80" t="s">
        <v>18</v>
      </c>
      <c r="M3" s="80" t="s">
        <v>81</v>
      </c>
      <c r="N3" s="79" t="s">
        <v>19</v>
      </c>
      <c r="O3" s="79" t="s">
        <v>20</v>
      </c>
      <c r="P3" s="72" t="s">
        <v>25</v>
      </c>
      <c r="Q3" s="72"/>
      <c r="R3" s="72"/>
      <c r="S3" s="72"/>
      <c r="T3" s="76" t="s">
        <v>26</v>
      </c>
      <c r="U3" s="76" t="s">
        <v>77</v>
      </c>
      <c r="V3" s="76" t="s">
        <v>42</v>
      </c>
      <c r="W3" s="76" t="s">
        <v>27</v>
      </c>
      <c r="X3" s="77" t="s">
        <v>41</v>
      </c>
      <c r="Y3" s="79" t="s">
        <v>21</v>
      </c>
      <c r="Z3" s="79" t="s">
        <v>22</v>
      </c>
    </row>
    <row r="4" spans="1:26" ht="43.9" customHeight="1" x14ac:dyDescent="0.2">
      <c r="A4" s="72"/>
      <c r="B4" s="78"/>
      <c r="C4" s="72"/>
      <c r="D4" s="72"/>
      <c r="E4" s="72"/>
      <c r="F4" s="72"/>
      <c r="G4" s="72"/>
      <c r="H4" s="70"/>
      <c r="I4" s="74"/>
      <c r="J4" s="72"/>
      <c r="K4" s="72"/>
      <c r="L4" s="80"/>
      <c r="M4" s="80"/>
      <c r="N4" s="79"/>
      <c r="O4" s="79"/>
      <c r="P4" s="64" t="s">
        <v>37</v>
      </c>
      <c r="Q4" s="64" t="s">
        <v>82</v>
      </c>
      <c r="R4" s="64" t="s">
        <v>83</v>
      </c>
      <c r="S4" s="64" t="s">
        <v>84</v>
      </c>
      <c r="T4" s="76"/>
      <c r="U4" s="76"/>
      <c r="V4" s="76"/>
      <c r="W4" s="76"/>
      <c r="X4" s="77"/>
      <c r="Y4" s="79"/>
      <c r="Z4" s="79"/>
    </row>
    <row r="5" spans="1:26" x14ac:dyDescent="0.2">
      <c r="A5" s="68">
        <v>1</v>
      </c>
      <c r="B5" s="67" t="s">
        <v>232</v>
      </c>
      <c r="C5" s="67" t="s">
        <v>233</v>
      </c>
      <c r="D5" s="67">
        <v>70979383</v>
      </c>
      <c r="E5" s="67">
        <v>102008337</v>
      </c>
      <c r="F5" s="67">
        <v>600131823</v>
      </c>
      <c r="G5" s="67" t="s">
        <v>234</v>
      </c>
      <c r="H5" s="67" t="s">
        <v>56</v>
      </c>
      <c r="I5" s="67" t="s">
        <v>97</v>
      </c>
      <c r="J5" s="67" t="s">
        <v>235</v>
      </c>
      <c r="K5" s="67"/>
      <c r="L5" s="67">
        <v>800000</v>
      </c>
      <c r="M5" s="67">
        <f>L5/100*85</f>
        <v>680000</v>
      </c>
      <c r="N5" s="67">
        <v>2018</v>
      </c>
      <c r="O5" s="67">
        <v>2022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x14ac:dyDescent="0.2">
      <c r="A6" s="68">
        <v>2</v>
      </c>
      <c r="B6" s="67" t="s">
        <v>232</v>
      </c>
      <c r="C6" s="67" t="s">
        <v>233</v>
      </c>
      <c r="D6" s="67">
        <v>70979383</v>
      </c>
      <c r="E6" s="67">
        <v>102008337</v>
      </c>
      <c r="F6" s="67">
        <v>600131823</v>
      </c>
      <c r="G6" s="67" t="s">
        <v>236</v>
      </c>
      <c r="H6" s="67" t="s">
        <v>56</v>
      </c>
      <c r="I6" s="67" t="s">
        <v>97</v>
      </c>
      <c r="J6" s="67" t="s">
        <v>235</v>
      </c>
      <c r="K6" s="67"/>
      <c r="L6" s="67">
        <v>1000000</v>
      </c>
      <c r="M6" s="67">
        <f>L6/100*85</f>
        <v>850000</v>
      </c>
      <c r="N6" s="67">
        <v>2017</v>
      </c>
      <c r="O6" s="67">
        <v>2018</v>
      </c>
      <c r="P6" s="67" t="s">
        <v>218</v>
      </c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x14ac:dyDescent="0.2">
      <c r="A7" s="68">
        <v>3</v>
      </c>
      <c r="B7" s="67" t="s">
        <v>232</v>
      </c>
      <c r="C7" s="67" t="s">
        <v>233</v>
      </c>
      <c r="D7" s="67">
        <v>70979383</v>
      </c>
      <c r="E7" s="67">
        <v>102008337</v>
      </c>
      <c r="F7" s="67">
        <v>600131823</v>
      </c>
      <c r="G7" s="67" t="s">
        <v>237</v>
      </c>
      <c r="H7" s="67" t="s">
        <v>56</v>
      </c>
      <c r="I7" s="67" t="s">
        <v>97</v>
      </c>
      <c r="J7" s="67" t="s">
        <v>235</v>
      </c>
      <c r="K7" s="67"/>
      <c r="L7" s="67">
        <v>8000000</v>
      </c>
      <c r="M7" s="67">
        <f t="shared" ref="M7:M9" si="0">L7/100*85</f>
        <v>6800000</v>
      </c>
      <c r="N7" s="67">
        <v>2018</v>
      </c>
      <c r="O7" s="67">
        <v>2020</v>
      </c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x14ac:dyDescent="0.2">
      <c r="A8" s="68">
        <v>4</v>
      </c>
      <c r="B8" s="67" t="s">
        <v>232</v>
      </c>
      <c r="C8" s="67" t="s">
        <v>233</v>
      </c>
      <c r="D8" s="67">
        <v>70979383</v>
      </c>
      <c r="E8" s="67">
        <v>102008337</v>
      </c>
      <c r="F8" s="67">
        <v>600131823</v>
      </c>
      <c r="G8" s="67" t="s">
        <v>238</v>
      </c>
      <c r="H8" s="67" t="s">
        <v>56</v>
      </c>
      <c r="I8" s="67" t="s">
        <v>97</v>
      </c>
      <c r="J8" s="67" t="s">
        <v>235</v>
      </c>
      <c r="K8" s="67"/>
      <c r="L8" s="67">
        <v>1500000</v>
      </c>
      <c r="M8" s="67">
        <f t="shared" si="0"/>
        <v>1275000</v>
      </c>
      <c r="N8" s="67">
        <v>2019</v>
      </c>
      <c r="O8" s="67">
        <v>2022</v>
      </c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x14ac:dyDescent="0.2">
      <c r="A9" s="68">
        <v>5</v>
      </c>
      <c r="B9" s="67" t="s">
        <v>232</v>
      </c>
      <c r="C9" s="67" t="s">
        <v>233</v>
      </c>
      <c r="D9" s="67">
        <v>70979383</v>
      </c>
      <c r="E9" s="67">
        <v>102008337</v>
      </c>
      <c r="F9" s="67">
        <v>600131823</v>
      </c>
      <c r="G9" s="67" t="s">
        <v>239</v>
      </c>
      <c r="H9" s="67" t="s">
        <v>56</v>
      </c>
      <c r="I9" s="67" t="s">
        <v>97</v>
      </c>
      <c r="J9" s="67" t="s">
        <v>235</v>
      </c>
      <c r="K9" s="67"/>
      <c r="L9" s="67">
        <v>500000</v>
      </c>
      <c r="M9" s="67">
        <f t="shared" si="0"/>
        <v>425000</v>
      </c>
      <c r="N9" s="67">
        <v>2018</v>
      </c>
      <c r="O9" s="67">
        <v>2020</v>
      </c>
      <c r="P9" s="67"/>
      <c r="Q9" s="67"/>
      <c r="R9" s="67" t="s">
        <v>218</v>
      </c>
      <c r="S9" s="67"/>
      <c r="T9" s="67"/>
      <c r="U9" s="67"/>
      <c r="V9" s="67"/>
      <c r="W9" s="67"/>
      <c r="X9" s="67"/>
      <c r="Y9" s="67"/>
      <c r="Z9" s="67"/>
    </row>
    <row r="10" spans="1:26" x14ac:dyDescent="0.2">
      <c r="A10" s="68">
        <v>6</v>
      </c>
      <c r="B10" s="67" t="s">
        <v>232</v>
      </c>
      <c r="C10" s="67" t="s">
        <v>233</v>
      </c>
      <c r="D10" s="67">
        <v>70979383</v>
      </c>
      <c r="E10" s="67">
        <v>102008337</v>
      </c>
      <c r="F10" s="67">
        <v>600131823</v>
      </c>
      <c r="G10" s="67" t="s">
        <v>240</v>
      </c>
      <c r="H10" s="67" t="s">
        <v>56</v>
      </c>
      <c r="I10" s="67" t="s">
        <v>97</v>
      </c>
      <c r="J10" s="67" t="s">
        <v>235</v>
      </c>
      <c r="K10" s="67"/>
      <c r="L10" s="67">
        <v>1500000</v>
      </c>
      <c r="M10" s="67">
        <f t="shared" ref="M10:M40" si="1">L10/100*85</f>
        <v>1275000</v>
      </c>
      <c r="N10" s="67">
        <v>2019</v>
      </c>
      <c r="O10" s="67">
        <v>2022</v>
      </c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x14ac:dyDescent="0.2">
      <c r="A11" s="68">
        <v>7</v>
      </c>
      <c r="B11" s="67" t="s">
        <v>199</v>
      </c>
      <c r="C11" s="67" t="s">
        <v>200</v>
      </c>
      <c r="D11" s="67">
        <v>75026252</v>
      </c>
      <c r="E11" s="67">
        <v>102008396</v>
      </c>
      <c r="F11" s="67">
        <v>600131840</v>
      </c>
      <c r="G11" s="67" t="s">
        <v>241</v>
      </c>
      <c r="H11" s="67" t="s">
        <v>56</v>
      </c>
      <c r="I11" s="67" t="s">
        <v>97</v>
      </c>
      <c r="J11" s="67" t="s">
        <v>242</v>
      </c>
      <c r="K11" s="67"/>
      <c r="L11" s="67">
        <v>1000000</v>
      </c>
      <c r="M11" s="67">
        <f t="shared" si="1"/>
        <v>850000</v>
      </c>
      <c r="N11" s="67">
        <v>2016</v>
      </c>
      <c r="O11" s="67">
        <v>2018</v>
      </c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x14ac:dyDescent="0.2">
      <c r="A12" s="68">
        <v>8</v>
      </c>
      <c r="B12" s="67" t="s">
        <v>199</v>
      </c>
      <c r="C12" s="67" t="s">
        <v>200</v>
      </c>
      <c r="D12" s="67">
        <v>75026252</v>
      </c>
      <c r="E12" s="67">
        <v>102008396</v>
      </c>
      <c r="F12" s="67">
        <v>600131840</v>
      </c>
      <c r="G12" s="67" t="s">
        <v>243</v>
      </c>
      <c r="H12" s="67" t="s">
        <v>56</v>
      </c>
      <c r="I12" s="67" t="s">
        <v>97</v>
      </c>
      <c r="J12" s="67" t="s">
        <v>242</v>
      </c>
      <c r="K12" s="67"/>
      <c r="L12" s="67">
        <v>1500000</v>
      </c>
      <c r="M12" s="67">
        <f t="shared" si="1"/>
        <v>1275000</v>
      </c>
      <c r="N12" s="67">
        <v>2016</v>
      </c>
      <c r="O12" s="67">
        <v>2018</v>
      </c>
      <c r="P12" s="67"/>
      <c r="Q12" s="67" t="s">
        <v>218</v>
      </c>
      <c r="R12" s="67"/>
      <c r="S12" s="67"/>
      <c r="T12" s="67"/>
      <c r="U12" s="67"/>
      <c r="V12" s="67"/>
      <c r="W12" s="67"/>
      <c r="X12" s="67"/>
      <c r="Y12" s="67"/>
      <c r="Z12" s="67"/>
    </row>
    <row r="13" spans="1:26" x14ac:dyDescent="0.2">
      <c r="A13" s="68">
        <v>9</v>
      </c>
      <c r="B13" s="67" t="s">
        <v>199</v>
      </c>
      <c r="C13" s="67" t="s">
        <v>200</v>
      </c>
      <c r="D13" s="67">
        <v>75026252</v>
      </c>
      <c r="E13" s="67">
        <v>102008396</v>
      </c>
      <c r="F13" s="67">
        <v>600131840</v>
      </c>
      <c r="G13" s="67" t="s">
        <v>244</v>
      </c>
      <c r="H13" s="67" t="s">
        <v>56</v>
      </c>
      <c r="I13" s="67" t="s">
        <v>97</v>
      </c>
      <c r="J13" s="67" t="s">
        <v>242</v>
      </c>
      <c r="K13" s="67"/>
      <c r="L13" s="67">
        <v>2000000</v>
      </c>
      <c r="M13" s="67">
        <f t="shared" si="1"/>
        <v>1700000</v>
      </c>
      <c r="N13" s="67">
        <v>2020</v>
      </c>
      <c r="O13" s="67">
        <v>2023</v>
      </c>
      <c r="P13" s="67" t="s">
        <v>218</v>
      </c>
      <c r="Q13" s="67" t="s">
        <v>218</v>
      </c>
      <c r="R13" s="67" t="s">
        <v>218</v>
      </c>
      <c r="S13" s="67" t="s">
        <v>218</v>
      </c>
      <c r="T13" s="67"/>
      <c r="U13" s="67"/>
      <c r="V13" s="67"/>
      <c r="W13" s="67"/>
      <c r="X13" s="67"/>
      <c r="Y13" s="67"/>
      <c r="Z13" s="67"/>
    </row>
    <row r="14" spans="1:26" x14ac:dyDescent="0.2">
      <c r="A14" s="68">
        <v>10</v>
      </c>
      <c r="B14" s="67" t="s">
        <v>199</v>
      </c>
      <c r="C14" s="67" t="s">
        <v>200</v>
      </c>
      <c r="D14" s="67">
        <v>75026252</v>
      </c>
      <c r="E14" s="67">
        <v>102008396</v>
      </c>
      <c r="F14" s="67">
        <v>600131840</v>
      </c>
      <c r="G14" s="67" t="s">
        <v>245</v>
      </c>
      <c r="H14" s="67" t="s">
        <v>56</v>
      </c>
      <c r="I14" s="67" t="s">
        <v>97</v>
      </c>
      <c r="J14" s="67" t="s">
        <v>242</v>
      </c>
      <c r="K14" s="67"/>
      <c r="L14" s="67">
        <v>2500000</v>
      </c>
      <c r="M14" s="67">
        <f t="shared" si="1"/>
        <v>2125000</v>
      </c>
      <c r="N14" s="67">
        <v>2020</v>
      </c>
      <c r="O14" s="67">
        <v>2022</v>
      </c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x14ac:dyDescent="0.2">
      <c r="A15" s="68">
        <v>11</v>
      </c>
      <c r="B15" s="67" t="s">
        <v>199</v>
      </c>
      <c r="C15" s="67" t="s">
        <v>200</v>
      </c>
      <c r="D15" s="67">
        <v>75026252</v>
      </c>
      <c r="E15" s="67">
        <v>102008396</v>
      </c>
      <c r="F15" s="67">
        <v>600131840</v>
      </c>
      <c r="G15" s="67" t="s">
        <v>246</v>
      </c>
      <c r="H15" s="67" t="s">
        <v>56</v>
      </c>
      <c r="I15" s="67" t="s">
        <v>97</v>
      </c>
      <c r="J15" s="67" t="s">
        <v>242</v>
      </c>
      <c r="K15" s="67"/>
      <c r="L15" s="67">
        <v>6500000</v>
      </c>
      <c r="M15" s="67">
        <f t="shared" si="1"/>
        <v>5525000</v>
      </c>
      <c r="N15" s="67">
        <v>2020</v>
      </c>
      <c r="O15" s="67">
        <v>2022</v>
      </c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x14ac:dyDescent="0.2">
      <c r="A16" s="68">
        <v>12</v>
      </c>
      <c r="B16" s="67" t="s">
        <v>199</v>
      </c>
      <c r="C16" s="67" t="s">
        <v>200</v>
      </c>
      <c r="D16" s="67">
        <v>75026252</v>
      </c>
      <c r="E16" s="67">
        <v>102008396</v>
      </c>
      <c r="F16" s="67">
        <v>600131840</v>
      </c>
      <c r="G16" s="67" t="s">
        <v>169</v>
      </c>
      <c r="H16" s="67" t="s">
        <v>56</v>
      </c>
      <c r="I16" s="67" t="s">
        <v>97</v>
      </c>
      <c r="J16" s="67" t="s">
        <v>242</v>
      </c>
      <c r="K16" s="67"/>
      <c r="L16" s="67">
        <v>500000</v>
      </c>
      <c r="M16" s="67">
        <f t="shared" si="1"/>
        <v>425000</v>
      </c>
      <c r="N16" s="67">
        <v>2020</v>
      </c>
      <c r="O16" s="67">
        <v>2021</v>
      </c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x14ac:dyDescent="0.2">
      <c r="A17" s="68">
        <v>13</v>
      </c>
      <c r="B17" s="67" t="s">
        <v>199</v>
      </c>
      <c r="C17" s="67" t="s">
        <v>200</v>
      </c>
      <c r="D17" s="67">
        <v>75026252</v>
      </c>
      <c r="E17" s="67">
        <v>102008396</v>
      </c>
      <c r="F17" s="67">
        <v>600131840</v>
      </c>
      <c r="G17" s="67" t="s">
        <v>247</v>
      </c>
      <c r="H17" s="67" t="s">
        <v>56</v>
      </c>
      <c r="I17" s="67" t="s">
        <v>97</v>
      </c>
      <c r="J17" s="67" t="s">
        <v>242</v>
      </c>
      <c r="K17" s="67"/>
      <c r="L17" s="67">
        <v>150000</v>
      </c>
      <c r="M17" s="67">
        <f t="shared" si="1"/>
        <v>127500</v>
      </c>
      <c r="N17" s="67">
        <v>2020</v>
      </c>
      <c r="O17" s="67">
        <v>2023</v>
      </c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x14ac:dyDescent="0.2">
      <c r="A18" s="68">
        <v>14</v>
      </c>
      <c r="B18" s="67" t="s">
        <v>199</v>
      </c>
      <c r="C18" s="67" t="s">
        <v>200</v>
      </c>
      <c r="D18" s="67">
        <v>75026252</v>
      </c>
      <c r="E18" s="67">
        <v>102008396</v>
      </c>
      <c r="F18" s="67">
        <v>600131840</v>
      </c>
      <c r="G18" s="67" t="s">
        <v>248</v>
      </c>
      <c r="H18" s="67" t="s">
        <v>56</v>
      </c>
      <c r="I18" s="67" t="s">
        <v>97</v>
      </c>
      <c r="J18" s="67" t="s">
        <v>242</v>
      </c>
      <c r="K18" s="67"/>
      <c r="L18" s="67">
        <v>8000000</v>
      </c>
      <c r="M18" s="67">
        <f t="shared" si="1"/>
        <v>6800000</v>
      </c>
      <c r="N18" s="67">
        <v>2019</v>
      </c>
      <c r="O18" s="67">
        <v>2022</v>
      </c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x14ac:dyDescent="0.2">
      <c r="A19" s="68">
        <v>15</v>
      </c>
      <c r="B19" s="67" t="s">
        <v>199</v>
      </c>
      <c r="C19" s="67" t="s">
        <v>200</v>
      </c>
      <c r="D19" s="67">
        <v>75026252</v>
      </c>
      <c r="E19" s="67">
        <v>102008396</v>
      </c>
      <c r="F19" s="67">
        <v>600131840</v>
      </c>
      <c r="G19" s="67" t="s">
        <v>249</v>
      </c>
      <c r="H19" s="67" t="s">
        <v>56</v>
      </c>
      <c r="I19" s="67" t="s">
        <v>97</v>
      </c>
      <c r="J19" s="67" t="s">
        <v>242</v>
      </c>
      <c r="K19" s="67"/>
      <c r="L19" s="67">
        <v>4000000</v>
      </c>
      <c r="M19" s="67">
        <f t="shared" si="1"/>
        <v>3400000</v>
      </c>
      <c r="N19" s="67">
        <v>2016</v>
      </c>
      <c r="O19" s="67">
        <v>2018</v>
      </c>
      <c r="P19" s="67"/>
      <c r="Q19" s="67"/>
      <c r="R19" s="67" t="s">
        <v>218</v>
      </c>
      <c r="S19" s="67"/>
      <c r="T19" s="67"/>
      <c r="U19" s="67"/>
      <c r="V19" s="67"/>
      <c r="W19" s="67"/>
      <c r="X19" s="67"/>
      <c r="Y19" s="67"/>
      <c r="Z19" s="67"/>
    </row>
    <row r="20" spans="1:26" x14ac:dyDescent="0.2">
      <c r="A20" s="68">
        <v>16</v>
      </c>
      <c r="B20" s="67" t="s">
        <v>199</v>
      </c>
      <c r="C20" s="67" t="s">
        <v>200</v>
      </c>
      <c r="D20" s="67">
        <v>75026252</v>
      </c>
      <c r="E20" s="67">
        <v>102008396</v>
      </c>
      <c r="F20" s="67">
        <v>600131840</v>
      </c>
      <c r="G20" s="67" t="s">
        <v>250</v>
      </c>
      <c r="H20" s="67" t="s">
        <v>56</v>
      </c>
      <c r="I20" s="67" t="s">
        <v>97</v>
      </c>
      <c r="J20" s="67" t="s">
        <v>242</v>
      </c>
      <c r="K20" s="67"/>
      <c r="L20" s="67">
        <v>5000000</v>
      </c>
      <c r="M20" s="67">
        <f t="shared" si="1"/>
        <v>4250000</v>
      </c>
      <c r="N20" s="67">
        <v>2016</v>
      </c>
      <c r="O20" s="67">
        <v>2018</v>
      </c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x14ac:dyDescent="0.2">
      <c r="A21" s="68">
        <v>17</v>
      </c>
      <c r="B21" s="67" t="s">
        <v>199</v>
      </c>
      <c r="C21" s="67" t="s">
        <v>200</v>
      </c>
      <c r="D21" s="67">
        <v>75026252</v>
      </c>
      <c r="E21" s="67">
        <v>102008396</v>
      </c>
      <c r="F21" s="67">
        <v>600131840</v>
      </c>
      <c r="G21" s="67" t="s">
        <v>251</v>
      </c>
      <c r="H21" s="67" t="s">
        <v>56</v>
      </c>
      <c r="I21" s="67" t="s">
        <v>97</v>
      </c>
      <c r="J21" s="67" t="s">
        <v>242</v>
      </c>
      <c r="K21" s="67"/>
      <c r="L21" s="67">
        <v>2000000</v>
      </c>
      <c r="M21" s="67">
        <f t="shared" si="1"/>
        <v>1700000</v>
      </c>
      <c r="N21" s="67">
        <v>2016</v>
      </c>
      <c r="O21" s="67">
        <v>2018</v>
      </c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x14ac:dyDescent="0.2">
      <c r="A22" s="68">
        <v>18</v>
      </c>
      <c r="B22" s="67" t="s">
        <v>199</v>
      </c>
      <c r="C22" s="67" t="s">
        <v>200</v>
      </c>
      <c r="D22" s="67">
        <v>75026252</v>
      </c>
      <c r="E22" s="67">
        <v>102008396</v>
      </c>
      <c r="F22" s="67">
        <v>600131840</v>
      </c>
      <c r="G22" s="67" t="s">
        <v>252</v>
      </c>
      <c r="H22" s="67" t="s">
        <v>56</v>
      </c>
      <c r="I22" s="67" t="s">
        <v>97</v>
      </c>
      <c r="J22" s="67" t="s">
        <v>242</v>
      </c>
      <c r="K22" s="67"/>
      <c r="L22" s="67">
        <v>1500000</v>
      </c>
      <c r="M22" s="67">
        <f t="shared" si="1"/>
        <v>1275000</v>
      </c>
      <c r="N22" s="67">
        <v>2019</v>
      </c>
      <c r="O22" s="67">
        <v>2022</v>
      </c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x14ac:dyDescent="0.2">
      <c r="A23" s="68">
        <v>19</v>
      </c>
      <c r="B23" s="67" t="s">
        <v>199</v>
      </c>
      <c r="C23" s="67" t="s">
        <v>200</v>
      </c>
      <c r="D23" s="67">
        <v>75026252</v>
      </c>
      <c r="E23" s="67">
        <v>102008396</v>
      </c>
      <c r="F23" s="67">
        <v>600131840</v>
      </c>
      <c r="G23" s="67" t="s">
        <v>253</v>
      </c>
      <c r="H23" s="67" t="s">
        <v>56</v>
      </c>
      <c r="I23" s="67" t="s">
        <v>97</v>
      </c>
      <c r="J23" s="67" t="s">
        <v>242</v>
      </c>
      <c r="K23" s="67"/>
      <c r="L23" s="67">
        <v>1500000</v>
      </c>
      <c r="M23" s="67">
        <f t="shared" si="1"/>
        <v>1275000</v>
      </c>
      <c r="N23" s="67">
        <v>2016</v>
      </c>
      <c r="O23" s="67">
        <v>2018</v>
      </c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x14ac:dyDescent="0.2">
      <c r="A24" s="68">
        <v>20</v>
      </c>
      <c r="B24" s="67" t="s">
        <v>199</v>
      </c>
      <c r="C24" s="67" t="s">
        <v>200</v>
      </c>
      <c r="D24" s="67">
        <v>75026252</v>
      </c>
      <c r="E24" s="67">
        <v>102008396</v>
      </c>
      <c r="F24" s="67">
        <v>600131840</v>
      </c>
      <c r="G24" s="67" t="s">
        <v>254</v>
      </c>
      <c r="H24" s="67" t="s">
        <v>56</v>
      </c>
      <c r="I24" s="67" t="s">
        <v>97</v>
      </c>
      <c r="J24" s="67" t="s">
        <v>242</v>
      </c>
      <c r="K24" s="67"/>
      <c r="L24" s="67">
        <v>1500000</v>
      </c>
      <c r="M24" s="67">
        <f t="shared" si="1"/>
        <v>1275000</v>
      </c>
      <c r="N24" s="67">
        <v>2016</v>
      </c>
      <c r="O24" s="67">
        <v>2018</v>
      </c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x14ac:dyDescent="0.2">
      <c r="A25" s="68">
        <v>21</v>
      </c>
      <c r="B25" s="67" t="s">
        <v>199</v>
      </c>
      <c r="C25" s="67" t="s">
        <v>200</v>
      </c>
      <c r="D25" s="67">
        <v>75026252</v>
      </c>
      <c r="E25" s="67">
        <v>102008396</v>
      </c>
      <c r="F25" s="67">
        <v>600131840</v>
      </c>
      <c r="G25" s="67" t="s">
        <v>255</v>
      </c>
      <c r="H25" s="67" t="s">
        <v>56</v>
      </c>
      <c r="I25" s="67" t="s">
        <v>97</v>
      </c>
      <c r="J25" s="67" t="s">
        <v>242</v>
      </c>
      <c r="K25" s="67"/>
      <c r="L25" s="67">
        <v>400000</v>
      </c>
      <c r="M25" s="67">
        <f t="shared" si="1"/>
        <v>340000</v>
      </c>
      <c r="N25" s="67">
        <v>2016</v>
      </c>
      <c r="O25" s="67">
        <v>2018</v>
      </c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x14ac:dyDescent="0.2">
      <c r="A26" s="68">
        <v>22</v>
      </c>
      <c r="B26" s="67" t="s">
        <v>199</v>
      </c>
      <c r="C26" s="67" t="s">
        <v>200</v>
      </c>
      <c r="D26" s="67">
        <v>75026252</v>
      </c>
      <c r="E26" s="67">
        <v>102008396</v>
      </c>
      <c r="F26" s="67">
        <v>600131840</v>
      </c>
      <c r="G26" s="67" t="s">
        <v>256</v>
      </c>
      <c r="H26" s="67" t="s">
        <v>56</v>
      </c>
      <c r="I26" s="67" t="s">
        <v>97</v>
      </c>
      <c r="J26" s="67" t="s">
        <v>242</v>
      </c>
      <c r="K26" s="67"/>
      <c r="L26" s="67">
        <v>400000</v>
      </c>
      <c r="M26" s="67">
        <f t="shared" si="1"/>
        <v>340000</v>
      </c>
      <c r="N26" s="67">
        <v>2019</v>
      </c>
      <c r="O26" s="67">
        <v>2022</v>
      </c>
      <c r="P26" s="67"/>
      <c r="Q26" s="67"/>
      <c r="R26" s="67" t="s">
        <v>218</v>
      </c>
      <c r="S26" s="67"/>
      <c r="T26" s="67"/>
      <c r="U26" s="67"/>
      <c r="V26" s="67"/>
      <c r="W26" s="67"/>
      <c r="X26" s="67"/>
      <c r="Y26" s="67"/>
      <c r="Z26" s="67"/>
    </row>
    <row r="27" spans="1:26" x14ac:dyDescent="0.2">
      <c r="A27" s="68">
        <v>23</v>
      </c>
      <c r="B27" s="67" t="s">
        <v>199</v>
      </c>
      <c r="C27" s="67" t="s">
        <v>200</v>
      </c>
      <c r="D27" s="67">
        <v>75026252</v>
      </c>
      <c r="E27" s="67">
        <v>102008396</v>
      </c>
      <c r="F27" s="67">
        <v>600131840</v>
      </c>
      <c r="G27" s="67" t="s">
        <v>257</v>
      </c>
      <c r="H27" s="67" t="s">
        <v>56</v>
      </c>
      <c r="I27" s="67" t="s">
        <v>97</v>
      </c>
      <c r="J27" s="67" t="s">
        <v>242</v>
      </c>
      <c r="K27" s="67"/>
      <c r="L27" s="67">
        <v>400000</v>
      </c>
      <c r="M27" s="67">
        <f t="shared" si="1"/>
        <v>340000</v>
      </c>
      <c r="N27" s="67">
        <v>2019</v>
      </c>
      <c r="O27" s="67">
        <v>2022</v>
      </c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x14ac:dyDescent="0.2">
      <c r="A28" s="68">
        <v>24</v>
      </c>
      <c r="B28" s="67" t="s">
        <v>199</v>
      </c>
      <c r="C28" s="67" t="s">
        <v>200</v>
      </c>
      <c r="D28" s="67">
        <v>75026252</v>
      </c>
      <c r="E28" s="67">
        <v>102008396</v>
      </c>
      <c r="F28" s="67">
        <v>600131840</v>
      </c>
      <c r="G28" s="67" t="s">
        <v>243</v>
      </c>
      <c r="H28" s="67" t="s">
        <v>56</v>
      </c>
      <c r="I28" s="67" t="s">
        <v>97</v>
      </c>
      <c r="J28" s="67" t="s">
        <v>242</v>
      </c>
      <c r="K28" s="67"/>
      <c r="L28" s="67">
        <v>1500000</v>
      </c>
      <c r="M28" s="67">
        <f t="shared" ref="M28" si="2">L28/100*85</f>
        <v>1275000</v>
      </c>
      <c r="N28" s="67">
        <v>2016</v>
      </c>
      <c r="O28" s="67">
        <v>2018</v>
      </c>
      <c r="P28" s="67"/>
      <c r="Q28" s="67" t="s">
        <v>218</v>
      </c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A29" s="68">
        <v>25</v>
      </c>
      <c r="B29" s="67" t="s">
        <v>162</v>
      </c>
      <c r="C29" s="67" t="s">
        <v>163</v>
      </c>
      <c r="D29" s="67">
        <v>73184934</v>
      </c>
      <c r="E29" s="67">
        <v>102008159</v>
      </c>
      <c r="F29" s="67">
        <v>600132081</v>
      </c>
      <c r="G29" s="67" t="s">
        <v>164</v>
      </c>
      <c r="H29" s="67" t="s">
        <v>56</v>
      </c>
      <c r="I29" s="67" t="s">
        <v>97</v>
      </c>
      <c r="J29" s="67" t="s">
        <v>165</v>
      </c>
      <c r="K29" s="67" t="s">
        <v>164</v>
      </c>
      <c r="L29" s="67">
        <v>1000000</v>
      </c>
      <c r="M29" s="67">
        <f t="shared" si="1"/>
        <v>850000</v>
      </c>
      <c r="N29" s="67">
        <v>2018</v>
      </c>
      <c r="O29" s="67">
        <v>2020</v>
      </c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spans="1:26" x14ac:dyDescent="0.2">
      <c r="A30" s="68">
        <v>26</v>
      </c>
      <c r="B30" s="67" t="s">
        <v>162</v>
      </c>
      <c r="C30" s="67" t="s">
        <v>163</v>
      </c>
      <c r="D30" s="67">
        <v>73184934</v>
      </c>
      <c r="E30" s="67">
        <v>102008159</v>
      </c>
      <c r="F30" s="67">
        <v>600132081</v>
      </c>
      <c r="G30" s="67" t="s">
        <v>164</v>
      </c>
      <c r="H30" s="67" t="s">
        <v>56</v>
      </c>
      <c r="I30" s="67" t="s">
        <v>97</v>
      </c>
      <c r="J30" s="67" t="s">
        <v>165</v>
      </c>
      <c r="K30" s="67" t="s">
        <v>166</v>
      </c>
      <c r="L30" s="67">
        <v>3000000</v>
      </c>
      <c r="M30" s="67">
        <f t="shared" si="1"/>
        <v>2550000</v>
      </c>
      <c r="N30" s="67">
        <v>2018</v>
      </c>
      <c r="O30" s="67">
        <v>2020</v>
      </c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spans="1:26" x14ac:dyDescent="0.2">
      <c r="A31" s="68">
        <v>27</v>
      </c>
      <c r="B31" s="67" t="s">
        <v>162</v>
      </c>
      <c r="C31" s="67" t="s">
        <v>163</v>
      </c>
      <c r="D31" s="67">
        <v>73184934</v>
      </c>
      <c r="E31" s="67">
        <v>102008159</v>
      </c>
      <c r="F31" s="67">
        <v>600132081</v>
      </c>
      <c r="G31" s="67" t="s">
        <v>164</v>
      </c>
      <c r="H31" s="67" t="s">
        <v>56</v>
      </c>
      <c r="I31" s="67" t="s">
        <v>97</v>
      </c>
      <c r="J31" s="67" t="s">
        <v>165</v>
      </c>
      <c r="K31" s="67" t="s">
        <v>167</v>
      </c>
      <c r="L31" s="67">
        <v>320000</v>
      </c>
      <c r="M31" s="67">
        <f t="shared" si="1"/>
        <v>272000</v>
      </c>
      <c r="N31" s="67">
        <v>2018</v>
      </c>
      <c r="O31" s="67">
        <v>2020</v>
      </c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spans="1:26" x14ac:dyDescent="0.2">
      <c r="A32" s="68">
        <v>28</v>
      </c>
      <c r="B32" s="67" t="s">
        <v>162</v>
      </c>
      <c r="C32" s="67" t="s">
        <v>163</v>
      </c>
      <c r="D32" s="67">
        <v>73184934</v>
      </c>
      <c r="E32" s="67">
        <v>102008159</v>
      </c>
      <c r="F32" s="67">
        <v>600132081</v>
      </c>
      <c r="G32" s="67" t="s">
        <v>164</v>
      </c>
      <c r="H32" s="67" t="s">
        <v>56</v>
      </c>
      <c r="I32" s="67" t="s">
        <v>97</v>
      </c>
      <c r="J32" s="67" t="s">
        <v>165</v>
      </c>
      <c r="K32" s="67" t="s">
        <v>168</v>
      </c>
      <c r="L32" s="67">
        <v>600000</v>
      </c>
      <c r="M32" s="67">
        <f t="shared" si="1"/>
        <v>510000</v>
      </c>
      <c r="N32" s="67">
        <v>2018</v>
      </c>
      <c r="O32" s="67">
        <v>2020</v>
      </c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spans="1:26" x14ac:dyDescent="0.2">
      <c r="A33" s="68">
        <v>29</v>
      </c>
      <c r="B33" s="67" t="s">
        <v>162</v>
      </c>
      <c r="C33" s="67" t="s">
        <v>163</v>
      </c>
      <c r="D33" s="67">
        <v>73184934</v>
      </c>
      <c r="E33" s="67">
        <v>102008159</v>
      </c>
      <c r="F33" s="67">
        <v>600132081</v>
      </c>
      <c r="G33" s="67" t="s">
        <v>164</v>
      </c>
      <c r="H33" s="67" t="s">
        <v>56</v>
      </c>
      <c r="I33" s="67" t="s">
        <v>97</v>
      </c>
      <c r="J33" s="67" t="s">
        <v>165</v>
      </c>
      <c r="K33" s="67" t="s">
        <v>169</v>
      </c>
      <c r="L33" s="67">
        <v>50000</v>
      </c>
      <c r="M33" s="67">
        <f t="shared" si="1"/>
        <v>42500</v>
      </c>
      <c r="N33" s="67">
        <v>2018</v>
      </c>
      <c r="O33" s="67">
        <v>2020</v>
      </c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spans="1:26" x14ac:dyDescent="0.2">
      <c r="A34" s="68">
        <v>30</v>
      </c>
      <c r="B34" s="67" t="s">
        <v>162</v>
      </c>
      <c r="C34" s="67" t="s">
        <v>163</v>
      </c>
      <c r="D34" s="67">
        <v>73184934</v>
      </c>
      <c r="E34" s="67">
        <v>102008159</v>
      </c>
      <c r="F34" s="67">
        <v>600132081</v>
      </c>
      <c r="G34" s="67" t="s">
        <v>164</v>
      </c>
      <c r="H34" s="67" t="s">
        <v>56</v>
      </c>
      <c r="I34" s="67" t="s">
        <v>97</v>
      </c>
      <c r="J34" s="67" t="s">
        <v>165</v>
      </c>
      <c r="K34" s="67" t="s">
        <v>258</v>
      </c>
      <c r="L34" s="67">
        <v>300000</v>
      </c>
      <c r="M34" s="67">
        <f t="shared" si="1"/>
        <v>255000</v>
      </c>
      <c r="N34" s="67">
        <v>2018</v>
      </c>
      <c r="O34" s="67">
        <v>2020</v>
      </c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spans="1:26" x14ac:dyDescent="0.2">
      <c r="A35" s="68">
        <v>31</v>
      </c>
      <c r="B35" s="67" t="s">
        <v>162</v>
      </c>
      <c r="C35" s="67" t="s">
        <v>163</v>
      </c>
      <c r="D35" s="67">
        <v>73184934</v>
      </c>
      <c r="E35" s="67">
        <v>102008159</v>
      </c>
      <c r="F35" s="67">
        <v>600132081</v>
      </c>
      <c r="G35" s="67" t="s">
        <v>164</v>
      </c>
      <c r="H35" s="67" t="s">
        <v>56</v>
      </c>
      <c r="I35" s="67" t="s">
        <v>97</v>
      </c>
      <c r="J35" s="67" t="s">
        <v>165</v>
      </c>
      <c r="K35" s="67" t="s">
        <v>259</v>
      </c>
      <c r="L35" s="67">
        <v>100000</v>
      </c>
      <c r="M35" s="67">
        <f t="shared" si="1"/>
        <v>85000</v>
      </c>
      <c r="N35" s="67">
        <v>2018</v>
      </c>
      <c r="O35" s="67">
        <v>2020</v>
      </c>
      <c r="P35" s="67"/>
      <c r="Q35" s="67"/>
      <c r="R35" s="67"/>
      <c r="S35" s="67" t="s">
        <v>218</v>
      </c>
      <c r="T35" s="67"/>
      <c r="U35" s="67"/>
      <c r="V35" s="67"/>
      <c r="W35" s="67"/>
      <c r="X35" s="67"/>
      <c r="Y35" s="67"/>
      <c r="Z35" s="67"/>
    </row>
    <row r="36" spans="1:26" x14ac:dyDescent="0.2">
      <c r="A36" s="68">
        <v>32</v>
      </c>
      <c r="B36" s="67" t="s">
        <v>162</v>
      </c>
      <c r="C36" s="67" t="s">
        <v>163</v>
      </c>
      <c r="D36" s="67">
        <v>73184934</v>
      </c>
      <c r="E36" s="67">
        <v>102008159</v>
      </c>
      <c r="F36" s="67">
        <v>600132081</v>
      </c>
      <c r="G36" s="67" t="s">
        <v>164</v>
      </c>
      <c r="H36" s="67" t="s">
        <v>56</v>
      </c>
      <c r="I36" s="67" t="s">
        <v>97</v>
      </c>
      <c r="J36" s="67" t="s">
        <v>165</v>
      </c>
      <c r="K36" s="67" t="s">
        <v>260</v>
      </c>
      <c r="L36" s="67">
        <v>300000</v>
      </c>
      <c r="M36" s="67">
        <f t="shared" si="1"/>
        <v>255000</v>
      </c>
      <c r="N36" s="67">
        <v>2018</v>
      </c>
      <c r="O36" s="67">
        <v>2020</v>
      </c>
      <c r="P36" s="67"/>
      <c r="Q36" s="67" t="s">
        <v>218</v>
      </c>
      <c r="R36" s="67"/>
      <c r="S36" s="67"/>
      <c r="T36" s="67"/>
      <c r="U36" s="67"/>
      <c r="V36" s="67"/>
      <c r="W36" s="67"/>
      <c r="X36" s="67"/>
      <c r="Y36" s="67"/>
      <c r="Z36" s="67"/>
    </row>
    <row r="37" spans="1:26" x14ac:dyDescent="0.2">
      <c r="A37" s="68">
        <v>33</v>
      </c>
      <c r="B37" s="67" t="s">
        <v>162</v>
      </c>
      <c r="C37" s="67" t="s">
        <v>163</v>
      </c>
      <c r="D37" s="67">
        <v>73184934</v>
      </c>
      <c r="E37" s="67">
        <v>102008159</v>
      </c>
      <c r="F37" s="67">
        <v>600132081</v>
      </c>
      <c r="G37" s="67" t="s">
        <v>164</v>
      </c>
      <c r="H37" s="67" t="s">
        <v>56</v>
      </c>
      <c r="I37" s="67" t="s">
        <v>97</v>
      </c>
      <c r="J37" s="67" t="s">
        <v>165</v>
      </c>
      <c r="K37" s="67" t="s">
        <v>261</v>
      </c>
      <c r="L37" s="67">
        <v>300000</v>
      </c>
      <c r="M37" s="67">
        <f t="shared" si="1"/>
        <v>255000</v>
      </c>
      <c r="N37" s="67">
        <v>2018</v>
      </c>
      <c r="O37" s="67">
        <v>2020</v>
      </c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spans="1:26" x14ac:dyDescent="0.2">
      <c r="A38" s="68">
        <v>34</v>
      </c>
      <c r="B38" s="67" t="s">
        <v>162</v>
      </c>
      <c r="C38" s="67" t="s">
        <v>163</v>
      </c>
      <c r="D38" s="67">
        <v>73184934</v>
      </c>
      <c r="E38" s="67">
        <v>102008159</v>
      </c>
      <c r="F38" s="67">
        <v>600132081</v>
      </c>
      <c r="G38" s="67" t="s">
        <v>164</v>
      </c>
      <c r="H38" s="67" t="s">
        <v>56</v>
      </c>
      <c r="I38" s="67" t="s">
        <v>97</v>
      </c>
      <c r="J38" s="67" t="s">
        <v>165</v>
      </c>
      <c r="K38" s="67" t="s">
        <v>262</v>
      </c>
      <c r="L38" s="67">
        <v>150000</v>
      </c>
      <c r="M38" s="67">
        <f t="shared" si="1"/>
        <v>127500</v>
      </c>
      <c r="N38" s="67">
        <v>2018</v>
      </c>
      <c r="O38" s="67">
        <v>2020</v>
      </c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 spans="1:26" x14ac:dyDescent="0.2">
      <c r="A39" s="68">
        <v>35</v>
      </c>
      <c r="B39" s="67" t="s">
        <v>162</v>
      </c>
      <c r="C39" s="67" t="s">
        <v>163</v>
      </c>
      <c r="D39" s="67">
        <v>73184934</v>
      </c>
      <c r="E39" s="67">
        <v>102008159</v>
      </c>
      <c r="F39" s="67">
        <v>600132081</v>
      </c>
      <c r="G39" s="67" t="s">
        <v>164</v>
      </c>
      <c r="H39" s="67" t="s">
        <v>56</v>
      </c>
      <c r="I39" s="67" t="s">
        <v>97</v>
      </c>
      <c r="J39" s="67" t="s">
        <v>165</v>
      </c>
      <c r="K39" s="67" t="s">
        <v>263</v>
      </c>
      <c r="L39" s="67">
        <v>120000</v>
      </c>
      <c r="M39" s="67">
        <f t="shared" si="1"/>
        <v>102000</v>
      </c>
      <c r="N39" s="67">
        <v>2018</v>
      </c>
      <c r="O39" s="67">
        <v>2020</v>
      </c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spans="1:26" x14ac:dyDescent="0.2">
      <c r="A40" s="68">
        <v>36</v>
      </c>
      <c r="B40" s="67" t="s">
        <v>162</v>
      </c>
      <c r="C40" s="67" t="s">
        <v>163</v>
      </c>
      <c r="D40" s="67">
        <v>73184934</v>
      </c>
      <c r="E40" s="67">
        <v>102008159</v>
      </c>
      <c r="F40" s="67">
        <v>600132081</v>
      </c>
      <c r="G40" s="67" t="s">
        <v>164</v>
      </c>
      <c r="H40" s="67" t="s">
        <v>56</v>
      </c>
      <c r="I40" s="67" t="s">
        <v>97</v>
      </c>
      <c r="J40" s="67" t="s">
        <v>165</v>
      </c>
      <c r="K40" s="67" t="s">
        <v>264</v>
      </c>
      <c r="L40" s="67">
        <v>200000</v>
      </c>
      <c r="M40" s="67">
        <f t="shared" si="1"/>
        <v>170000</v>
      </c>
      <c r="N40" s="67">
        <v>2018</v>
      </c>
      <c r="O40" s="67">
        <v>2020</v>
      </c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spans="1:26" x14ac:dyDescent="0.2">
      <c r="A41" s="68">
        <v>37</v>
      </c>
      <c r="B41" s="67" t="s">
        <v>265</v>
      </c>
      <c r="C41" s="67" t="s">
        <v>266</v>
      </c>
      <c r="D41" s="67">
        <v>852619</v>
      </c>
      <c r="E41" s="67">
        <v>110551265</v>
      </c>
      <c r="F41" s="67">
        <v>610551248</v>
      </c>
      <c r="G41" s="67" t="s">
        <v>267</v>
      </c>
      <c r="H41" s="67" t="s">
        <v>56</v>
      </c>
      <c r="I41" s="67" t="s">
        <v>97</v>
      </c>
      <c r="J41" s="67" t="s">
        <v>150</v>
      </c>
      <c r="K41" s="67"/>
      <c r="L41" s="67">
        <v>1500000</v>
      </c>
      <c r="M41" s="67">
        <f t="shared" ref="M41:M50" si="3">L41/100*85</f>
        <v>1275000</v>
      </c>
      <c r="N41" s="67">
        <v>2023</v>
      </c>
      <c r="O41" s="67">
        <v>2025</v>
      </c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spans="1:26" x14ac:dyDescent="0.2">
      <c r="A42" s="68">
        <v>38</v>
      </c>
      <c r="B42" s="67" t="s">
        <v>265</v>
      </c>
      <c r="C42" s="67" t="s">
        <v>266</v>
      </c>
      <c r="D42" s="67">
        <v>852619</v>
      </c>
      <c r="E42" s="67">
        <v>110551290</v>
      </c>
      <c r="F42" s="67">
        <v>610551248</v>
      </c>
      <c r="G42" s="67" t="s">
        <v>268</v>
      </c>
      <c r="H42" s="67" t="s">
        <v>56</v>
      </c>
      <c r="I42" s="67" t="s">
        <v>97</v>
      </c>
      <c r="J42" s="67" t="s">
        <v>150</v>
      </c>
      <c r="K42" s="67"/>
      <c r="L42" s="67">
        <v>1500000</v>
      </c>
      <c r="M42" s="67">
        <f t="shared" si="3"/>
        <v>1275000</v>
      </c>
      <c r="N42" s="67">
        <v>2023</v>
      </c>
      <c r="O42" s="67">
        <v>2024</v>
      </c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 spans="1:26" x14ac:dyDescent="0.2">
      <c r="A43" s="68">
        <v>39</v>
      </c>
      <c r="B43" s="67" t="s">
        <v>265</v>
      </c>
      <c r="C43" s="67" t="s">
        <v>266</v>
      </c>
      <c r="D43" s="67">
        <v>852619</v>
      </c>
      <c r="E43" s="67">
        <v>110551265</v>
      </c>
      <c r="F43" s="67">
        <v>610551248</v>
      </c>
      <c r="G43" s="67" t="s">
        <v>269</v>
      </c>
      <c r="H43" s="67" t="s">
        <v>56</v>
      </c>
      <c r="I43" s="67" t="s">
        <v>97</v>
      </c>
      <c r="J43" s="67" t="s">
        <v>150</v>
      </c>
      <c r="K43" s="67"/>
      <c r="L43" s="67">
        <v>300000</v>
      </c>
      <c r="M43" s="67">
        <f t="shared" si="3"/>
        <v>255000</v>
      </c>
      <c r="N43" s="67">
        <v>2023</v>
      </c>
      <c r="O43" s="67">
        <v>2024</v>
      </c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spans="1:26" x14ac:dyDescent="0.2">
      <c r="A44" s="68">
        <v>40</v>
      </c>
      <c r="B44" s="67" t="s">
        <v>265</v>
      </c>
      <c r="C44" s="67" t="s">
        <v>266</v>
      </c>
      <c r="D44" s="67">
        <v>852619</v>
      </c>
      <c r="E44" s="67">
        <v>110551265</v>
      </c>
      <c r="F44" s="67">
        <v>610551248</v>
      </c>
      <c r="G44" s="67" t="s">
        <v>270</v>
      </c>
      <c r="H44" s="67" t="s">
        <v>56</v>
      </c>
      <c r="I44" s="67" t="s">
        <v>97</v>
      </c>
      <c r="J44" s="67" t="s">
        <v>150</v>
      </c>
      <c r="K44" s="67"/>
      <c r="L44" s="67">
        <v>3000000</v>
      </c>
      <c r="M44" s="67">
        <f t="shared" si="3"/>
        <v>2550000</v>
      </c>
      <c r="N44" s="67">
        <v>2023</v>
      </c>
      <c r="O44" s="67">
        <v>2025</v>
      </c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 spans="1:26" x14ac:dyDescent="0.2">
      <c r="A45" s="68">
        <v>41</v>
      </c>
      <c r="B45" s="67" t="s">
        <v>265</v>
      </c>
      <c r="C45" s="67" t="s">
        <v>266</v>
      </c>
      <c r="D45" s="67">
        <v>852619</v>
      </c>
      <c r="E45" s="67">
        <v>110551265</v>
      </c>
      <c r="F45" s="67">
        <v>610551248</v>
      </c>
      <c r="G45" s="67" t="s">
        <v>271</v>
      </c>
      <c r="H45" s="67" t="s">
        <v>56</v>
      </c>
      <c r="I45" s="67" t="s">
        <v>97</v>
      </c>
      <c r="J45" s="67" t="s">
        <v>150</v>
      </c>
      <c r="K45" s="67"/>
      <c r="L45" s="67">
        <v>500000</v>
      </c>
      <c r="M45" s="67">
        <f t="shared" si="3"/>
        <v>425000</v>
      </c>
      <c r="N45" s="67">
        <v>2023</v>
      </c>
      <c r="O45" s="67">
        <v>2025</v>
      </c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spans="1:26" x14ac:dyDescent="0.2">
      <c r="A46" s="68">
        <v>42</v>
      </c>
      <c r="B46" s="67" t="s">
        <v>265</v>
      </c>
      <c r="C46" s="67" t="s">
        <v>266</v>
      </c>
      <c r="D46" s="67">
        <v>852619</v>
      </c>
      <c r="E46" s="67">
        <v>110551265</v>
      </c>
      <c r="F46" s="67">
        <v>610551248</v>
      </c>
      <c r="G46" s="67" t="s">
        <v>272</v>
      </c>
      <c r="H46" s="67" t="s">
        <v>56</v>
      </c>
      <c r="I46" s="67" t="s">
        <v>97</v>
      </c>
      <c r="J46" s="67" t="s">
        <v>150</v>
      </c>
      <c r="K46" s="67"/>
      <c r="L46" s="67">
        <v>200000</v>
      </c>
      <c r="M46" s="67">
        <f t="shared" si="3"/>
        <v>170000</v>
      </c>
      <c r="N46" s="67">
        <v>2023</v>
      </c>
      <c r="O46" s="67">
        <v>2024</v>
      </c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 spans="1:26" x14ac:dyDescent="0.2">
      <c r="A47" s="68">
        <v>43</v>
      </c>
      <c r="B47" s="67" t="s">
        <v>265</v>
      </c>
      <c r="C47" s="67" t="s">
        <v>266</v>
      </c>
      <c r="D47" s="67">
        <v>852619</v>
      </c>
      <c r="E47" s="67">
        <v>110551257</v>
      </c>
      <c r="F47" s="67">
        <v>610551248</v>
      </c>
      <c r="G47" s="67" t="s">
        <v>273</v>
      </c>
      <c r="H47" s="67" t="s">
        <v>56</v>
      </c>
      <c r="I47" s="67" t="s">
        <v>97</v>
      </c>
      <c r="J47" s="67" t="s">
        <v>150</v>
      </c>
      <c r="K47" s="67"/>
      <c r="L47" s="67">
        <v>1000000</v>
      </c>
      <c r="M47" s="67">
        <f t="shared" si="3"/>
        <v>850000</v>
      </c>
      <c r="N47" s="67">
        <v>2024</v>
      </c>
      <c r="O47" s="67">
        <v>2024</v>
      </c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 spans="1:26" x14ac:dyDescent="0.2">
      <c r="A48" s="68">
        <v>44</v>
      </c>
      <c r="B48" s="67" t="s">
        <v>265</v>
      </c>
      <c r="C48" s="67" t="s">
        <v>266</v>
      </c>
      <c r="D48" s="67">
        <v>852619</v>
      </c>
      <c r="E48" s="67">
        <v>110551265</v>
      </c>
      <c r="F48" s="67">
        <v>610551248</v>
      </c>
      <c r="G48" s="67" t="s">
        <v>274</v>
      </c>
      <c r="H48" s="67" t="s">
        <v>56</v>
      </c>
      <c r="I48" s="67" t="s">
        <v>97</v>
      </c>
      <c r="J48" s="67" t="s">
        <v>150</v>
      </c>
      <c r="K48" s="67"/>
      <c r="L48" s="67">
        <v>300000</v>
      </c>
      <c r="M48" s="67">
        <f t="shared" si="3"/>
        <v>255000</v>
      </c>
      <c r="N48" s="67">
        <v>2023</v>
      </c>
      <c r="O48" s="67">
        <v>2024</v>
      </c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 spans="1:26" x14ac:dyDescent="0.2">
      <c r="A49" s="68">
        <v>45</v>
      </c>
      <c r="B49" s="67" t="s">
        <v>265</v>
      </c>
      <c r="C49" s="67" t="s">
        <v>266</v>
      </c>
      <c r="D49" s="67">
        <v>852619</v>
      </c>
      <c r="E49" s="67">
        <v>110551265</v>
      </c>
      <c r="F49" s="67">
        <v>610551248</v>
      </c>
      <c r="G49" s="67" t="s">
        <v>275</v>
      </c>
      <c r="H49" s="67" t="s">
        <v>56</v>
      </c>
      <c r="I49" s="67" t="s">
        <v>97</v>
      </c>
      <c r="J49" s="67" t="s">
        <v>150</v>
      </c>
      <c r="K49" s="67"/>
      <c r="L49" s="67">
        <v>1000000</v>
      </c>
      <c r="M49" s="67">
        <f t="shared" si="3"/>
        <v>850000</v>
      </c>
      <c r="N49" s="67">
        <v>2023</v>
      </c>
      <c r="O49" s="67">
        <v>2024</v>
      </c>
      <c r="P49" s="67"/>
      <c r="Q49" s="67"/>
      <c r="R49" s="67" t="s">
        <v>218</v>
      </c>
      <c r="S49" s="67"/>
      <c r="T49" s="67"/>
      <c r="U49" s="67"/>
      <c r="V49" s="67"/>
      <c r="W49" s="67"/>
      <c r="X49" s="67"/>
      <c r="Y49" s="67"/>
      <c r="Z49" s="67"/>
    </row>
    <row r="50" spans="1:26" x14ac:dyDescent="0.2">
      <c r="A50" s="68">
        <v>46</v>
      </c>
      <c r="B50" s="67" t="s">
        <v>265</v>
      </c>
      <c r="C50" s="67" t="s">
        <v>266</v>
      </c>
      <c r="D50" s="67">
        <v>852619</v>
      </c>
      <c r="E50" s="67">
        <v>110551265</v>
      </c>
      <c r="F50" s="67">
        <v>610551248</v>
      </c>
      <c r="G50" s="67" t="s">
        <v>276</v>
      </c>
      <c r="H50" s="67" t="s">
        <v>56</v>
      </c>
      <c r="I50" s="67" t="s">
        <v>97</v>
      </c>
      <c r="J50" s="67" t="s">
        <v>150</v>
      </c>
      <c r="K50" s="67"/>
      <c r="L50" s="67">
        <v>200000</v>
      </c>
      <c r="M50" s="67">
        <f t="shared" si="3"/>
        <v>170000</v>
      </c>
      <c r="N50" s="67">
        <v>2023</v>
      </c>
      <c r="O50" s="67">
        <v>2023</v>
      </c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spans="1:26" x14ac:dyDescent="0.2">
      <c r="A51" s="68">
        <v>47</v>
      </c>
      <c r="B51" s="67" t="s">
        <v>277</v>
      </c>
      <c r="C51" s="67" t="s">
        <v>145</v>
      </c>
      <c r="D51" s="67">
        <v>70645515</v>
      </c>
      <c r="E51" s="67">
        <v>102020019</v>
      </c>
      <c r="F51" s="67">
        <v>600132137</v>
      </c>
      <c r="G51" s="67" t="s">
        <v>157</v>
      </c>
      <c r="H51" s="67" t="s">
        <v>56</v>
      </c>
      <c r="I51" s="67" t="s">
        <v>97</v>
      </c>
      <c r="J51" s="67" t="s">
        <v>150</v>
      </c>
      <c r="K51" s="67"/>
      <c r="L51" s="67">
        <v>1100000</v>
      </c>
      <c r="M51" s="67">
        <f t="shared" ref="M51:M80" si="4">L51/100*85</f>
        <v>935000</v>
      </c>
      <c r="N51" s="67">
        <v>2018</v>
      </c>
      <c r="O51" s="67">
        <v>2021</v>
      </c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spans="1:26" x14ac:dyDescent="0.2">
      <c r="A52" s="68">
        <v>48</v>
      </c>
      <c r="B52" s="67" t="s">
        <v>277</v>
      </c>
      <c r="C52" s="67" t="s">
        <v>145</v>
      </c>
      <c r="D52" s="67">
        <v>70645515</v>
      </c>
      <c r="E52" s="67">
        <v>102020019</v>
      </c>
      <c r="F52" s="67">
        <v>600132137</v>
      </c>
      <c r="G52" s="67" t="s">
        <v>278</v>
      </c>
      <c r="H52" s="67" t="s">
        <v>56</v>
      </c>
      <c r="I52" s="67" t="s">
        <v>97</v>
      </c>
      <c r="J52" s="67" t="s">
        <v>150</v>
      </c>
      <c r="K52" s="67"/>
      <c r="L52" s="67">
        <v>800000</v>
      </c>
      <c r="M52" s="67">
        <f t="shared" si="4"/>
        <v>680000</v>
      </c>
      <c r="N52" s="67">
        <v>2019</v>
      </c>
      <c r="O52" s="67">
        <v>2021</v>
      </c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spans="1:26" x14ac:dyDescent="0.2">
      <c r="A53" s="68">
        <v>49</v>
      </c>
      <c r="B53" s="67" t="s">
        <v>277</v>
      </c>
      <c r="C53" s="67" t="s">
        <v>145</v>
      </c>
      <c r="D53" s="67">
        <v>70645515</v>
      </c>
      <c r="E53" s="67">
        <v>102020019</v>
      </c>
      <c r="F53" s="67">
        <v>600132137</v>
      </c>
      <c r="G53" s="67" t="s">
        <v>279</v>
      </c>
      <c r="H53" s="67" t="s">
        <v>56</v>
      </c>
      <c r="I53" s="67" t="s">
        <v>97</v>
      </c>
      <c r="J53" s="67" t="s">
        <v>150</v>
      </c>
      <c r="K53" s="67"/>
      <c r="L53" s="67">
        <v>1000000</v>
      </c>
      <c r="M53" s="67">
        <f t="shared" si="4"/>
        <v>850000</v>
      </c>
      <c r="N53" s="67">
        <v>2017</v>
      </c>
      <c r="O53" s="67">
        <v>2021</v>
      </c>
      <c r="P53" s="67"/>
      <c r="Q53" s="67"/>
      <c r="R53" s="67"/>
      <c r="S53" s="67" t="s">
        <v>218</v>
      </c>
      <c r="T53" s="67"/>
      <c r="U53" s="67"/>
      <c r="V53" s="67"/>
      <c r="W53" s="67"/>
      <c r="X53" s="67"/>
      <c r="Y53" s="67"/>
      <c r="Z53" s="67"/>
    </row>
    <row r="54" spans="1:26" x14ac:dyDescent="0.2">
      <c r="A54" s="68">
        <v>50</v>
      </c>
      <c r="B54" s="67" t="s">
        <v>277</v>
      </c>
      <c r="C54" s="67" t="s">
        <v>145</v>
      </c>
      <c r="D54" s="67">
        <v>70645515</v>
      </c>
      <c r="E54" s="67">
        <v>102020019</v>
      </c>
      <c r="F54" s="67">
        <v>600132137</v>
      </c>
      <c r="G54" s="67" t="s">
        <v>280</v>
      </c>
      <c r="H54" s="67" t="s">
        <v>56</v>
      </c>
      <c r="I54" s="67" t="s">
        <v>97</v>
      </c>
      <c r="J54" s="67" t="s">
        <v>150</v>
      </c>
      <c r="K54" s="67"/>
      <c r="L54" s="67">
        <v>2500000</v>
      </c>
      <c r="M54" s="67">
        <f t="shared" si="4"/>
        <v>2125000</v>
      </c>
      <c r="N54" s="67">
        <v>2017</v>
      </c>
      <c r="O54" s="67">
        <v>2021</v>
      </c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1:26" x14ac:dyDescent="0.2">
      <c r="A55" s="68">
        <v>51</v>
      </c>
      <c r="B55" s="67" t="s">
        <v>277</v>
      </c>
      <c r="C55" s="67" t="s">
        <v>145</v>
      </c>
      <c r="D55" s="67">
        <v>70645515</v>
      </c>
      <c r="E55" s="67">
        <v>102020019</v>
      </c>
      <c r="F55" s="67">
        <v>600132137</v>
      </c>
      <c r="G55" s="67" t="s">
        <v>281</v>
      </c>
      <c r="H55" s="67" t="s">
        <v>56</v>
      </c>
      <c r="I55" s="67" t="s">
        <v>97</v>
      </c>
      <c r="J55" s="67" t="s">
        <v>150</v>
      </c>
      <c r="K55" s="67"/>
      <c r="L55" s="67">
        <v>2000000</v>
      </c>
      <c r="M55" s="67">
        <f t="shared" si="4"/>
        <v>1700000</v>
      </c>
      <c r="N55" s="67">
        <v>2017</v>
      </c>
      <c r="O55" s="67">
        <v>2018</v>
      </c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spans="1:26" x14ac:dyDescent="0.2">
      <c r="A56" s="68">
        <v>52</v>
      </c>
      <c r="B56" s="67" t="s">
        <v>277</v>
      </c>
      <c r="C56" s="67" t="s">
        <v>145</v>
      </c>
      <c r="D56" s="67">
        <v>70645515</v>
      </c>
      <c r="E56" s="67">
        <v>119501651</v>
      </c>
      <c r="F56" s="67">
        <v>600132137</v>
      </c>
      <c r="G56" s="67" t="s">
        <v>282</v>
      </c>
      <c r="H56" s="67" t="s">
        <v>56</v>
      </c>
      <c r="I56" s="67" t="s">
        <v>97</v>
      </c>
      <c r="J56" s="67" t="s">
        <v>150</v>
      </c>
      <c r="K56" s="67"/>
      <c r="L56" s="67">
        <v>1500000</v>
      </c>
      <c r="M56" s="67">
        <f t="shared" si="4"/>
        <v>1275000</v>
      </c>
      <c r="N56" s="67">
        <v>2017</v>
      </c>
      <c r="O56" s="67">
        <v>2018</v>
      </c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spans="1:26" x14ac:dyDescent="0.2">
      <c r="A57" s="68">
        <v>53</v>
      </c>
      <c r="B57" s="67" t="s">
        <v>277</v>
      </c>
      <c r="C57" s="67" t="s">
        <v>145</v>
      </c>
      <c r="D57" s="67">
        <v>70645515</v>
      </c>
      <c r="E57" s="67">
        <v>102020019</v>
      </c>
      <c r="F57" s="67">
        <v>600132137</v>
      </c>
      <c r="G57" s="67" t="s">
        <v>283</v>
      </c>
      <c r="H57" s="67" t="s">
        <v>56</v>
      </c>
      <c r="I57" s="67" t="s">
        <v>97</v>
      </c>
      <c r="J57" s="67" t="s">
        <v>150</v>
      </c>
      <c r="K57" s="67"/>
      <c r="L57" s="67">
        <v>1500000</v>
      </c>
      <c r="M57" s="67">
        <f t="shared" si="4"/>
        <v>1275000</v>
      </c>
      <c r="N57" s="67">
        <v>2017</v>
      </c>
      <c r="O57" s="67">
        <v>2019</v>
      </c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spans="1:26" x14ac:dyDescent="0.2">
      <c r="A58" s="68">
        <v>54</v>
      </c>
      <c r="B58" s="67" t="s">
        <v>277</v>
      </c>
      <c r="C58" s="67" t="s">
        <v>145</v>
      </c>
      <c r="D58" s="67">
        <v>70645515</v>
      </c>
      <c r="E58" s="67">
        <v>102020019</v>
      </c>
      <c r="F58" s="67">
        <v>600132137</v>
      </c>
      <c r="G58" s="67" t="s">
        <v>284</v>
      </c>
      <c r="H58" s="67" t="s">
        <v>56</v>
      </c>
      <c r="I58" s="67" t="s">
        <v>97</v>
      </c>
      <c r="J58" s="67" t="s">
        <v>150</v>
      </c>
      <c r="K58" s="67"/>
      <c r="L58" s="67">
        <v>500000</v>
      </c>
      <c r="M58" s="67">
        <f t="shared" si="4"/>
        <v>425000</v>
      </c>
      <c r="N58" s="67">
        <v>2017</v>
      </c>
      <c r="O58" s="67">
        <v>2019</v>
      </c>
      <c r="P58" s="67"/>
      <c r="Q58" s="67"/>
      <c r="R58" s="67"/>
      <c r="S58" s="67" t="s">
        <v>218</v>
      </c>
      <c r="T58" s="67"/>
      <c r="U58" s="67"/>
      <c r="V58" s="67"/>
      <c r="W58" s="67"/>
      <c r="X58" s="67"/>
      <c r="Y58" s="67"/>
      <c r="Z58" s="67"/>
    </row>
    <row r="59" spans="1:26" x14ac:dyDescent="0.2">
      <c r="A59" s="68">
        <v>55</v>
      </c>
      <c r="B59" s="67" t="s">
        <v>277</v>
      </c>
      <c r="C59" s="67" t="s">
        <v>145</v>
      </c>
      <c r="D59" s="67">
        <v>70645515</v>
      </c>
      <c r="E59" s="67">
        <v>102020019</v>
      </c>
      <c r="F59" s="67">
        <v>600132137</v>
      </c>
      <c r="G59" s="67" t="s">
        <v>285</v>
      </c>
      <c r="H59" s="67" t="s">
        <v>56</v>
      </c>
      <c r="I59" s="67" t="s">
        <v>97</v>
      </c>
      <c r="J59" s="67" t="s">
        <v>150</v>
      </c>
      <c r="K59" s="67"/>
      <c r="L59" s="67">
        <v>700000</v>
      </c>
      <c r="M59" s="67">
        <f t="shared" si="4"/>
        <v>595000</v>
      </c>
      <c r="N59" s="67">
        <v>2017</v>
      </c>
      <c r="O59" s="67">
        <v>2019</v>
      </c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 spans="1:26" x14ac:dyDescent="0.2">
      <c r="A60" s="68">
        <v>56</v>
      </c>
      <c r="B60" s="67" t="s">
        <v>277</v>
      </c>
      <c r="C60" s="67" t="s">
        <v>145</v>
      </c>
      <c r="D60" s="67">
        <v>70645515</v>
      </c>
      <c r="E60" s="67">
        <v>102020019</v>
      </c>
      <c r="F60" s="67">
        <v>600132137</v>
      </c>
      <c r="G60" s="67" t="s">
        <v>286</v>
      </c>
      <c r="H60" s="67" t="s">
        <v>56</v>
      </c>
      <c r="I60" s="67" t="s">
        <v>97</v>
      </c>
      <c r="J60" s="67" t="s">
        <v>150</v>
      </c>
      <c r="K60" s="67"/>
      <c r="L60" s="67">
        <v>500000</v>
      </c>
      <c r="M60" s="67">
        <f t="shared" si="4"/>
        <v>425000</v>
      </c>
      <c r="N60" s="67">
        <v>2017</v>
      </c>
      <c r="O60" s="67">
        <v>2019</v>
      </c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spans="1:26" x14ac:dyDescent="0.2">
      <c r="A61" s="68">
        <v>57</v>
      </c>
      <c r="B61" s="67" t="s">
        <v>277</v>
      </c>
      <c r="C61" s="67" t="s">
        <v>145</v>
      </c>
      <c r="D61" s="67">
        <v>70645515</v>
      </c>
      <c r="E61" s="67">
        <v>102020019</v>
      </c>
      <c r="F61" s="67">
        <v>600132137</v>
      </c>
      <c r="G61" s="67" t="s">
        <v>287</v>
      </c>
      <c r="H61" s="67" t="s">
        <v>56</v>
      </c>
      <c r="I61" s="67" t="s">
        <v>97</v>
      </c>
      <c r="J61" s="67" t="s">
        <v>150</v>
      </c>
      <c r="K61" s="67"/>
      <c r="L61" s="67">
        <v>600000</v>
      </c>
      <c r="M61" s="67">
        <f t="shared" si="4"/>
        <v>510000</v>
      </c>
      <c r="N61" s="67">
        <v>2017</v>
      </c>
      <c r="O61" s="67">
        <v>2019</v>
      </c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 spans="1:26" x14ac:dyDescent="0.2">
      <c r="A62" s="68">
        <v>58</v>
      </c>
      <c r="B62" s="67" t="s">
        <v>277</v>
      </c>
      <c r="C62" s="67" t="s">
        <v>145</v>
      </c>
      <c r="D62" s="67">
        <v>70645515</v>
      </c>
      <c r="E62" s="67">
        <v>119501651</v>
      </c>
      <c r="F62" s="67">
        <v>600132137</v>
      </c>
      <c r="G62" s="67" t="s">
        <v>288</v>
      </c>
      <c r="H62" s="67" t="s">
        <v>56</v>
      </c>
      <c r="I62" s="67" t="s">
        <v>97</v>
      </c>
      <c r="J62" s="67" t="s">
        <v>150</v>
      </c>
      <c r="K62" s="67"/>
      <c r="L62" s="67">
        <v>500000</v>
      </c>
      <c r="M62" s="67">
        <f t="shared" si="4"/>
        <v>425000</v>
      </c>
      <c r="N62" s="67">
        <v>2017</v>
      </c>
      <c r="O62" s="67">
        <v>2020</v>
      </c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 spans="1:26" x14ac:dyDescent="0.2">
      <c r="A63" s="68">
        <v>59</v>
      </c>
      <c r="B63" s="67" t="s">
        <v>277</v>
      </c>
      <c r="C63" s="67" t="s">
        <v>145</v>
      </c>
      <c r="D63" s="67">
        <v>70645515</v>
      </c>
      <c r="E63" s="67">
        <v>119501651</v>
      </c>
      <c r="F63" s="67">
        <v>600132137</v>
      </c>
      <c r="G63" s="67" t="s">
        <v>289</v>
      </c>
      <c r="H63" s="67" t="s">
        <v>56</v>
      </c>
      <c r="I63" s="67" t="s">
        <v>97</v>
      </c>
      <c r="J63" s="67" t="s">
        <v>150</v>
      </c>
      <c r="K63" s="67"/>
      <c r="L63" s="67">
        <v>1700000</v>
      </c>
      <c r="M63" s="67">
        <f t="shared" si="4"/>
        <v>1445000</v>
      </c>
      <c r="N63" s="67">
        <v>2018</v>
      </c>
      <c r="O63" s="67">
        <v>2020</v>
      </c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spans="1:26" x14ac:dyDescent="0.2">
      <c r="A64" s="68">
        <v>60</v>
      </c>
      <c r="B64" s="67" t="s">
        <v>277</v>
      </c>
      <c r="C64" s="67" t="s">
        <v>145</v>
      </c>
      <c r="D64" s="67">
        <v>70645515</v>
      </c>
      <c r="E64" s="67">
        <v>102020019</v>
      </c>
      <c r="F64" s="67">
        <v>600132137</v>
      </c>
      <c r="G64" s="67" t="s">
        <v>290</v>
      </c>
      <c r="H64" s="67" t="s">
        <v>56</v>
      </c>
      <c r="I64" s="67" t="s">
        <v>97</v>
      </c>
      <c r="J64" s="67" t="s">
        <v>150</v>
      </c>
      <c r="K64" s="67"/>
      <c r="L64" s="67">
        <v>1500000</v>
      </c>
      <c r="M64" s="67">
        <f t="shared" si="4"/>
        <v>1275000</v>
      </c>
      <c r="N64" s="67">
        <v>2018</v>
      </c>
      <c r="O64" s="67">
        <v>2020</v>
      </c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spans="1:26" x14ac:dyDescent="0.2">
      <c r="A65" s="68">
        <v>61</v>
      </c>
      <c r="B65" s="67" t="s">
        <v>277</v>
      </c>
      <c r="C65" s="67" t="s">
        <v>145</v>
      </c>
      <c r="D65" s="67">
        <v>70645515</v>
      </c>
      <c r="E65" s="67">
        <v>102020019</v>
      </c>
      <c r="F65" s="67">
        <v>600132137</v>
      </c>
      <c r="G65" s="67" t="s">
        <v>291</v>
      </c>
      <c r="H65" s="67" t="s">
        <v>56</v>
      </c>
      <c r="I65" s="67" t="s">
        <v>97</v>
      </c>
      <c r="J65" s="67" t="s">
        <v>150</v>
      </c>
      <c r="K65" s="67"/>
      <c r="L65" s="67">
        <v>500000</v>
      </c>
      <c r="M65" s="67">
        <f t="shared" si="4"/>
        <v>425000</v>
      </c>
      <c r="N65" s="67">
        <v>2018</v>
      </c>
      <c r="O65" s="67">
        <v>2020</v>
      </c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 spans="1:26" x14ac:dyDescent="0.2">
      <c r="A66" s="68">
        <v>62</v>
      </c>
      <c r="B66" s="67" t="s">
        <v>277</v>
      </c>
      <c r="C66" s="67" t="s">
        <v>145</v>
      </c>
      <c r="D66" s="67">
        <v>70645515</v>
      </c>
      <c r="E66" s="67">
        <v>102020019</v>
      </c>
      <c r="F66" s="67">
        <v>600132137</v>
      </c>
      <c r="G66" s="67" t="s">
        <v>292</v>
      </c>
      <c r="H66" s="67" t="s">
        <v>56</v>
      </c>
      <c r="I66" s="67" t="s">
        <v>97</v>
      </c>
      <c r="J66" s="67" t="s">
        <v>150</v>
      </c>
      <c r="K66" s="67"/>
      <c r="L66" s="67">
        <v>5000000</v>
      </c>
      <c r="M66" s="67">
        <f t="shared" si="4"/>
        <v>4250000</v>
      </c>
      <c r="N66" s="67">
        <v>2023</v>
      </c>
      <c r="O66" s="67">
        <v>2024</v>
      </c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 spans="1:26" x14ac:dyDescent="0.2">
      <c r="A67" s="68">
        <v>63</v>
      </c>
      <c r="B67" s="67" t="s">
        <v>277</v>
      </c>
      <c r="C67" s="67" t="s">
        <v>145</v>
      </c>
      <c r="D67" s="67">
        <v>70645515</v>
      </c>
      <c r="E67" s="67">
        <v>102020019</v>
      </c>
      <c r="F67" s="67">
        <v>600132137</v>
      </c>
      <c r="G67" s="67" t="s">
        <v>293</v>
      </c>
      <c r="H67" s="67" t="s">
        <v>56</v>
      </c>
      <c r="I67" s="67" t="s">
        <v>97</v>
      </c>
      <c r="J67" s="67" t="s">
        <v>150</v>
      </c>
      <c r="K67" s="67"/>
      <c r="L67" s="67">
        <v>6000000</v>
      </c>
      <c r="M67" s="67">
        <f t="shared" si="4"/>
        <v>5100000</v>
      </c>
      <c r="N67" s="67">
        <v>2023</v>
      </c>
      <c r="O67" s="67">
        <v>2025</v>
      </c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spans="1:26" x14ac:dyDescent="0.2">
      <c r="A68" s="68">
        <v>64</v>
      </c>
      <c r="B68" s="67" t="s">
        <v>277</v>
      </c>
      <c r="C68" s="67" t="s">
        <v>145</v>
      </c>
      <c r="D68" s="67">
        <v>70645515</v>
      </c>
      <c r="E68" s="67">
        <v>102020019</v>
      </c>
      <c r="F68" s="67">
        <v>600132137</v>
      </c>
      <c r="G68" s="67" t="s">
        <v>294</v>
      </c>
      <c r="H68" s="67" t="s">
        <v>56</v>
      </c>
      <c r="I68" s="67" t="s">
        <v>97</v>
      </c>
      <c r="J68" s="67" t="s">
        <v>150</v>
      </c>
      <c r="K68" s="67"/>
      <c r="L68" s="67">
        <v>1000000</v>
      </c>
      <c r="M68" s="67">
        <f t="shared" si="4"/>
        <v>850000</v>
      </c>
      <c r="N68" s="67">
        <v>2023</v>
      </c>
      <c r="O68" s="67">
        <v>2024</v>
      </c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</row>
    <row r="69" spans="1:26" x14ac:dyDescent="0.2">
      <c r="A69" s="68">
        <v>65</v>
      </c>
      <c r="B69" s="67" t="s">
        <v>277</v>
      </c>
      <c r="C69" s="67" t="s">
        <v>145</v>
      </c>
      <c r="D69" s="67">
        <v>70645515</v>
      </c>
      <c r="E69" s="67">
        <v>102020019</v>
      </c>
      <c r="F69" s="67">
        <v>600132137</v>
      </c>
      <c r="G69" s="67" t="s">
        <v>295</v>
      </c>
      <c r="H69" s="67" t="s">
        <v>56</v>
      </c>
      <c r="I69" s="67" t="s">
        <v>97</v>
      </c>
      <c r="J69" s="67" t="s">
        <v>150</v>
      </c>
      <c r="K69" s="67"/>
      <c r="L69" s="67">
        <v>3000000</v>
      </c>
      <c r="M69" s="67">
        <f t="shared" si="4"/>
        <v>2550000</v>
      </c>
      <c r="N69" s="67">
        <v>2023</v>
      </c>
      <c r="O69" s="67">
        <v>2025</v>
      </c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</row>
    <row r="70" spans="1:26" x14ac:dyDescent="0.2">
      <c r="A70" s="68">
        <v>66</v>
      </c>
      <c r="B70" s="67" t="s">
        <v>296</v>
      </c>
      <c r="C70" s="67" t="s">
        <v>106</v>
      </c>
      <c r="D70" s="67">
        <v>66145309</v>
      </c>
      <c r="E70" s="67">
        <v>102008281</v>
      </c>
      <c r="F70" s="67">
        <v>600131807</v>
      </c>
      <c r="G70" s="67" t="s">
        <v>297</v>
      </c>
      <c r="H70" s="67" t="s">
        <v>56</v>
      </c>
      <c r="I70" s="67" t="s">
        <v>97</v>
      </c>
      <c r="J70" s="67" t="s">
        <v>97</v>
      </c>
      <c r="K70" s="67"/>
      <c r="L70" s="67">
        <v>3000000</v>
      </c>
      <c r="M70" s="67">
        <f t="shared" si="4"/>
        <v>2550000</v>
      </c>
      <c r="N70" s="67">
        <v>2023</v>
      </c>
      <c r="O70" s="67">
        <v>2025</v>
      </c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 spans="1:26" x14ac:dyDescent="0.2">
      <c r="A71" s="68">
        <v>67</v>
      </c>
      <c r="B71" s="67" t="s">
        <v>296</v>
      </c>
      <c r="C71" s="67" t="s">
        <v>106</v>
      </c>
      <c r="D71" s="67">
        <v>66145309</v>
      </c>
      <c r="E71" s="67">
        <v>102008281</v>
      </c>
      <c r="F71" s="67">
        <v>600131807</v>
      </c>
      <c r="G71" s="67" t="s">
        <v>298</v>
      </c>
      <c r="H71" s="67" t="s">
        <v>56</v>
      </c>
      <c r="I71" s="67" t="s">
        <v>97</v>
      </c>
      <c r="J71" s="67" t="s">
        <v>97</v>
      </c>
      <c r="K71" s="67"/>
      <c r="L71" s="67">
        <v>1000000</v>
      </c>
      <c r="M71" s="67">
        <f t="shared" si="4"/>
        <v>850000</v>
      </c>
      <c r="N71" s="67">
        <v>2023</v>
      </c>
      <c r="O71" s="67">
        <v>2024</v>
      </c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</row>
    <row r="72" spans="1:26" x14ac:dyDescent="0.2">
      <c r="A72" s="68">
        <v>68</v>
      </c>
      <c r="B72" s="67" t="s">
        <v>296</v>
      </c>
      <c r="C72" s="67" t="s">
        <v>106</v>
      </c>
      <c r="D72" s="67">
        <v>66145309</v>
      </c>
      <c r="E72" s="67">
        <v>102008281</v>
      </c>
      <c r="F72" s="67">
        <v>600131807</v>
      </c>
      <c r="G72" s="67" t="s">
        <v>299</v>
      </c>
      <c r="H72" s="67" t="s">
        <v>56</v>
      </c>
      <c r="I72" s="67" t="s">
        <v>97</v>
      </c>
      <c r="J72" s="67" t="s">
        <v>97</v>
      </c>
      <c r="K72" s="67"/>
      <c r="L72" s="67">
        <v>500000</v>
      </c>
      <c r="M72" s="67">
        <f t="shared" si="4"/>
        <v>425000</v>
      </c>
      <c r="N72" s="67">
        <v>2025</v>
      </c>
      <c r="O72" s="67">
        <v>2026</v>
      </c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 spans="1:26" x14ac:dyDescent="0.2">
      <c r="A73" s="68">
        <v>69</v>
      </c>
      <c r="B73" s="67" t="s">
        <v>296</v>
      </c>
      <c r="C73" s="67" t="s">
        <v>106</v>
      </c>
      <c r="D73" s="67">
        <v>66145309</v>
      </c>
      <c r="E73" s="67">
        <v>102008281</v>
      </c>
      <c r="F73" s="67">
        <v>600131807</v>
      </c>
      <c r="G73" s="67" t="s">
        <v>300</v>
      </c>
      <c r="H73" s="67" t="s">
        <v>56</v>
      </c>
      <c r="I73" s="67" t="s">
        <v>97</v>
      </c>
      <c r="J73" s="67" t="s">
        <v>97</v>
      </c>
      <c r="K73" s="67"/>
      <c r="L73" s="67">
        <v>1500000</v>
      </c>
      <c r="M73" s="67">
        <f t="shared" si="4"/>
        <v>1275000</v>
      </c>
      <c r="N73" s="67">
        <v>2024</v>
      </c>
      <c r="O73" s="67">
        <v>2026</v>
      </c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</row>
    <row r="74" spans="1:26" x14ac:dyDescent="0.2">
      <c r="A74" s="68">
        <v>70</v>
      </c>
      <c r="B74" s="67" t="s">
        <v>296</v>
      </c>
      <c r="C74" s="67" t="s">
        <v>106</v>
      </c>
      <c r="D74" s="67">
        <v>66145309</v>
      </c>
      <c r="E74" s="67">
        <v>102008281</v>
      </c>
      <c r="F74" s="67">
        <v>600131807</v>
      </c>
      <c r="G74" s="67" t="s">
        <v>301</v>
      </c>
      <c r="H74" s="67" t="s">
        <v>56</v>
      </c>
      <c r="I74" s="67" t="s">
        <v>97</v>
      </c>
      <c r="J74" s="67" t="s">
        <v>97</v>
      </c>
      <c r="K74" s="67"/>
      <c r="L74" s="67">
        <v>1400000</v>
      </c>
      <c r="M74" s="67">
        <f t="shared" si="4"/>
        <v>1190000</v>
      </c>
      <c r="N74" s="67">
        <v>2024</v>
      </c>
      <c r="O74" s="67">
        <v>2025</v>
      </c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 spans="1:26" x14ac:dyDescent="0.2">
      <c r="A75" s="68">
        <v>71</v>
      </c>
      <c r="B75" s="67" t="s">
        <v>296</v>
      </c>
      <c r="C75" s="67" t="s">
        <v>106</v>
      </c>
      <c r="D75" s="67">
        <v>66145309</v>
      </c>
      <c r="E75" s="67">
        <v>102008281</v>
      </c>
      <c r="F75" s="67">
        <v>600131807</v>
      </c>
      <c r="G75" s="67" t="s">
        <v>302</v>
      </c>
      <c r="H75" s="67" t="s">
        <v>56</v>
      </c>
      <c r="I75" s="67" t="s">
        <v>97</v>
      </c>
      <c r="J75" s="67" t="s">
        <v>97</v>
      </c>
      <c r="K75" s="67"/>
      <c r="L75" s="67">
        <v>4000000</v>
      </c>
      <c r="M75" s="67">
        <f t="shared" si="4"/>
        <v>3400000</v>
      </c>
      <c r="N75" s="67">
        <v>2023</v>
      </c>
      <c r="O75" s="67">
        <v>2026</v>
      </c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</row>
    <row r="76" spans="1:26" x14ac:dyDescent="0.2">
      <c r="A76" s="68">
        <v>72</v>
      </c>
      <c r="B76" s="67" t="s">
        <v>296</v>
      </c>
      <c r="C76" s="67" t="s">
        <v>106</v>
      </c>
      <c r="D76" s="67">
        <v>66145309</v>
      </c>
      <c r="E76" s="67">
        <v>102008281</v>
      </c>
      <c r="F76" s="67">
        <v>600131807</v>
      </c>
      <c r="G76" s="67" t="s">
        <v>303</v>
      </c>
      <c r="H76" s="67" t="s">
        <v>56</v>
      </c>
      <c r="I76" s="67" t="s">
        <v>97</v>
      </c>
      <c r="J76" s="67" t="s">
        <v>97</v>
      </c>
      <c r="K76" s="67"/>
      <c r="L76" s="67">
        <v>1800000</v>
      </c>
      <c r="M76" s="67">
        <f t="shared" si="4"/>
        <v>1530000</v>
      </c>
      <c r="N76" s="67">
        <v>2024</v>
      </c>
      <c r="O76" s="67">
        <v>2025</v>
      </c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</row>
    <row r="77" spans="1:26" x14ac:dyDescent="0.2">
      <c r="A77" s="68">
        <v>73</v>
      </c>
      <c r="B77" s="67" t="s">
        <v>296</v>
      </c>
      <c r="C77" s="67" t="s">
        <v>106</v>
      </c>
      <c r="D77" s="67">
        <v>66145309</v>
      </c>
      <c r="E77" s="67">
        <v>102008281</v>
      </c>
      <c r="F77" s="67">
        <v>600131807</v>
      </c>
      <c r="G77" s="67" t="s">
        <v>304</v>
      </c>
      <c r="H77" s="67" t="s">
        <v>56</v>
      </c>
      <c r="I77" s="67" t="s">
        <v>97</v>
      </c>
      <c r="J77" s="67" t="s">
        <v>97</v>
      </c>
      <c r="K77" s="67"/>
      <c r="L77" s="67">
        <v>600000</v>
      </c>
      <c r="M77" s="67">
        <f t="shared" si="4"/>
        <v>510000</v>
      </c>
      <c r="N77" s="67">
        <v>2024</v>
      </c>
      <c r="O77" s="67">
        <v>2024</v>
      </c>
      <c r="P77" s="67" t="s">
        <v>218</v>
      </c>
      <c r="Q77" s="67"/>
      <c r="R77" s="67"/>
      <c r="S77" s="67"/>
      <c r="T77" s="67"/>
      <c r="U77" s="67"/>
      <c r="V77" s="67"/>
      <c r="W77" s="67"/>
      <c r="X77" s="67"/>
      <c r="Y77" s="67"/>
      <c r="Z77" s="67"/>
    </row>
    <row r="78" spans="1:26" x14ac:dyDescent="0.2">
      <c r="A78" s="68">
        <v>74</v>
      </c>
      <c r="B78" s="67" t="s">
        <v>296</v>
      </c>
      <c r="C78" s="67" t="s">
        <v>106</v>
      </c>
      <c r="D78" s="67">
        <v>66145309</v>
      </c>
      <c r="E78" s="67">
        <v>102008281</v>
      </c>
      <c r="F78" s="67">
        <v>600131807</v>
      </c>
      <c r="G78" s="67" t="s">
        <v>305</v>
      </c>
      <c r="H78" s="67" t="s">
        <v>56</v>
      </c>
      <c r="I78" s="67" t="s">
        <v>97</v>
      </c>
      <c r="J78" s="67" t="s">
        <v>97</v>
      </c>
      <c r="K78" s="67"/>
      <c r="L78" s="67">
        <v>2500000</v>
      </c>
      <c r="M78" s="67">
        <f t="shared" si="4"/>
        <v>2125000</v>
      </c>
      <c r="N78" s="67">
        <v>2023</v>
      </c>
      <c r="O78" s="67">
        <v>2027</v>
      </c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</row>
    <row r="79" spans="1:26" x14ac:dyDescent="0.2">
      <c r="A79" s="68">
        <v>75</v>
      </c>
      <c r="B79" s="67" t="s">
        <v>296</v>
      </c>
      <c r="C79" s="67" t="s">
        <v>106</v>
      </c>
      <c r="D79" s="67">
        <v>66145309</v>
      </c>
      <c r="E79" s="67">
        <v>102008281</v>
      </c>
      <c r="F79" s="67">
        <v>600131807</v>
      </c>
      <c r="G79" s="67" t="s">
        <v>306</v>
      </c>
      <c r="H79" s="67" t="s">
        <v>56</v>
      </c>
      <c r="I79" s="67" t="s">
        <v>97</v>
      </c>
      <c r="J79" s="67" t="s">
        <v>97</v>
      </c>
      <c r="K79" s="67"/>
      <c r="L79" s="67">
        <v>3500000</v>
      </c>
      <c r="M79" s="67">
        <f t="shared" si="4"/>
        <v>2975000</v>
      </c>
      <c r="N79" s="67">
        <v>2024</v>
      </c>
      <c r="O79" s="67">
        <v>2025</v>
      </c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</row>
    <row r="80" spans="1:26" x14ac:dyDescent="0.2">
      <c r="A80" s="68">
        <v>76</v>
      </c>
      <c r="B80" s="67" t="s">
        <v>296</v>
      </c>
      <c r="C80" s="67" t="s">
        <v>106</v>
      </c>
      <c r="D80" s="67">
        <v>66145309</v>
      </c>
      <c r="E80" s="67">
        <v>102008281</v>
      </c>
      <c r="F80" s="67">
        <v>600131807</v>
      </c>
      <c r="G80" s="67" t="s">
        <v>307</v>
      </c>
      <c r="H80" s="67" t="s">
        <v>56</v>
      </c>
      <c r="I80" s="67" t="s">
        <v>97</v>
      </c>
      <c r="J80" s="67" t="s">
        <v>97</v>
      </c>
      <c r="K80" s="67"/>
      <c r="L80" s="67">
        <v>350000</v>
      </c>
      <c r="M80" s="67">
        <f t="shared" si="4"/>
        <v>297500</v>
      </c>
      <c r="N80" s="67">
        <v>2023</v>
      </c>
      <c r="O80" s="67">
        <v>2025</v>
      </c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</row>
    <row r="81" spans="1:26" x14ac:dyDescent="0.2">
      <c r="A81" s="68">
        <v>77</v>
      </c>
      <c r="B81" s="67" t="s">
        <v>296</v>
      </c>
      <c r="C81" s="67" t="s">
        <v>106</v>
      </c>
      <c r="D81" s="67">
        <v>600131807</v>
      </c>
      <c r="E81" s="67">
        <v>102008281</v>
      </c>
      <c r="F81" s="67">
        <v>600131807</v>
      </c>
      <c r="G81" s="67" t="s">
        <v>308</v>
      </c>
      <c r="H81" s="67" t="s">
        <v>56</v>
      </c>
      <c r="I81" s="67" t="s">
        <v>97</v>
      </c>
      <c r="J81" s="67" t="s">
        <v>97</v>
      </c>
      <c r="K81" s="67"/>
      <c r="L81" s="67">
        <v>0</v>
      </c>
      <c r="M81" s="67">
        <v>0</v>
      </c>
      <c r="N81" s="67">
        <v>2020</v>
      </c>
      <c r="O81" s="67">
        <v>2023</v>
      </c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</row>
    <row r="82" spans="1:26" x14ac:dyDescent="0.2">
      <c r="A82" s="68">
        <v>78</v>
      </c>
      <c r="B82" s="67" t="s">
        <v>296</v>
      </c>
      <c r="C82" s="67" t="s">
        <v>106</v>
      </c>
      <c r="D82" s="67">
        <v>600131807</v>
      </c>
      <c r="E82" s="67">
        <v>119500035</v>
      </c>
      <c r="F82" s="67">
        <v>600131807</v>
      </c>
      <c r="G82" s="67" t="s">
        <v>309</v>
      </c>
      <c r="H82" s="67" t="s">
        <v>56</v>
      </c>
      <c r="I82" s="67" t="s">
        <v>97</v>
      </c>
      <c r="J82" s="67" t="s">
        <v>97</v>
      </c>
      <c r="K82" s="67"/>
      <c r="L82" s="67">
        <v>0</v>
      </c>
      <c r="M82" s="67">
        <v>0</v>
      </c>
      <c r="N82" s="67">
        <v>2018</v>
      </c>
      <c r="O82" s="67">
        <v>2020</v>
      </c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</row>
    <row r="83" spans="1:26" x14ac:dyDescent="0.2">
      <c r="A83" s="68">
        <v>79</v>
      </c>
      <c r="B83" s="67" t="s">
        <v>204</v>
      </c>
      <c r="C83" s="67" t="s">
        <v>205</v>
      </c>
      <c r="D83" s="67">
        <v>75026554</v>
      </c>
      <c r="E83" s="67">
        <v>102008809</v>
      </c>
      <c r="F83" s="67">
        <v>600131971</v>
      </c>
      <c r="G83" s="67" t="s">
        <v>310</v>
      </c>
      <c r="H83" s="67" t="s">
        <v>56</v>
      </c>
      <c r="I83" s="67" t="s">
        <v>97</v>
      </c>
      <c r="J83" s="67" t="s">
        <v>207</v>
      </c>
      <c r="K83" s="67"/>
      <c r="L83" s="67">
        <v>0</v>
      </c>
      <c r="M83" s="67">
        <f>L83/100*85</f>
        <v>0</v>
      </c>
      <c r="N83" s="67">
        <v>2019</v>
      </c>
      <c r="O83" s="67">
        <v>2020</v>
      </c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</row>
    <row r="84" spans="1:26" x14ac:dyDescent="0.2">
      <c r="A84" s="68">
        <v>80</v>
      </c>
      <c r="B84" s="67" t="s">
        <v>204</v>
      </c>
      <c r="C84" s="67" t="s">
        <v>205</v>
      </c>
      <c r="D84" s="67">
        <v>75026554</v>
      </c>
      <c r="E84" s="67">
        <v>102008809</v>
      </c>
      <c r="F84" s="67">
        <v>600131971</v>
      </c>
      <c r="G84" s="67" t="s">
        <v>311</v>
      </c>
      <c r="H84" s="67" t="s">
        <v>56</v>
      </c>
      <c r="I84" s="67" t="s">
        <v>97</v>
      </c>
      <c r="J84" s="67" t="s">
        <v>207</v>
      </c>
      <c r="K84" s="67"/>
      <c r="L84" s="67">
        <v>50000</v>
      </c>
      <c r="M84" s="67">
        <f>L84/100*85</f>
        <v>42500</v>
      </c>
      <c r="N84" s="67">
        <v>2016</v>
      </c>
      <c r="O84" s="67">
        <v>2018</v>
      </c>
      <c r="P84" s="67"/>
      <c r="Q84" s="67"/>
      <c r="R84" s="67"/>
      <c r="S84" s="67"/>
      <c r="T84" s="67" t="s">
        <v>218</v>
      </c>
      <c r="U84" s="67"/>
      <c r="V84" s="67"/>
      <c r="W84" s="67"/>
      <c r="X84" s="67"/>
      <c r="Y84" s="67"/>
      <c r="Z84" s="67"/>
    </row>
    <row r="85" spans="1:26" x14ac:dyDescent="0.2">
      <c r="A85" s="68">
        <v>81</v>
      </c>
      <c r="B85" s="67" t="s">
        <v>204</v>
      </c>
      <c r="C85" s="67" t="s">
        <v>205</v>
      </c>
      <c r="D85" s="67">
        <v>75026554</v>
      </c>
      <c r="E85" s="67">
        <v>102008809</v>
      </c>
      <c r="F85" s="67">
        <v>600131971</v>
      </c>
      <c r="G85" s="67" t="s">
        <v>312</v>
      </c>
      <c r="H85" s="67" t="s">
        <v>56</v>
      </c>
      <c r="I85" s="67" t="s">
        <v>97</v>
      </c>
      <c r="J85" s="67" t="s">
        <v>207</v>
      </c>
      <c r="K85" s="67"/>
      <c r="L85" s="67">
        <v>50000</v>
      </c>
      <c r="M85" s="67">
        <f>L85/100*85</f>
        <v>42500</v>
      </c>
      <c r="N85" s="67">
        <v>2016</v>
      </c>
      <c r="O85" s="67">
        <v>2018</v>
      </c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 spans="1:26" x14ac:dyDescent="0.2">
      <c r="A86" s="68">
        <v>82</v>
      </c>
      <c r="B86" s="67" t="s">
        <v>204</v>
      </c>
      <c r="C86" s="67" t="s">
        <v>205</v>
      </c>
      <c r="D86" s="67">
        <v>75026554</v>
      </c>
      <c r="E86" s="67">
        <v>102008809</v>
      </c>
      <c r="F86" s="67">
        <v>600131971</v>
      </c>
      <c r="G86" s="67" t="s">
        <v>313</v>
      </c>
      <c r="H86" s="67" t="s">
        <v>56</v>
      </c>
      <c r="I86" s="67" t="s">
        <v>97</v>
      </c>
      <c r="J86" s="67" t="s">
        <v>207</v>
      </c>
      <c r="K86" s="67"/>
      <c r="L86" s="67">
        <v>1800000</v>
      </c>
      <c r="M86" s="67">
        <f>L86/100*85</f>
        <v>1530000</v>
      </c>
      <c r="N86" s="67">
        <v>2019</v>
      </c>
      <c r="O86" s="67">
        <v>2020</v>
      </c>
      <c r="P86" s="67" t="s">
        <v>218</v>
      </c>
      <c r="Q86" s="67" t="s">
        <v>218</v>
      </c>
      <c r="R86" s="67"/>
      <c r="S86" s="67" t="s">
        <v>218</v>
      </c>
      <c r="T86" s="67"/>
      <c r="U86" s="67"/>
      <c r="V86" s="67"/>
      <c r="W86" s="67"/>
      <c r="X86" s="67"/>
      <c r="Y86" s="67"/>
      <c r="Z86" s="67"/>
    </row>
    <row r="87" spans="1:26" x14ac:dyDescent="0.2">
      <c r="A87" s="68">
        <v>83</v>
      </c>
      <c r="B87" s="67" t="s">
        <v>204</v>
      </c>
      <c r="C87" s="67" t="s">
        <v>205</v>
      </c>
      <c r="D87" s="67">
        <v>75026554</v>
      </c>
      <c r="E87" s="67">
        <v>102008809</v>
      </c>
      <c r="F87" s="67">
        <v>600131971</v>
      </c>
      <c r="G87" s="67" t="s">
        <v>314</v>
      </c>
      <c r="H87" s="67" t="s">
        <v>56</v>
      </c>
      <c r="I87" s="67" t="s">
        <v>97</v>
      </c>
      <c r="J87" s="67" t="s">
        <v>207</v>
      </c>
      <c r="K87" s="67"/>
      <c r="L87" s="67">
        <v>1000000</v>
      </c>
      <c r="M87" s="67">
        <f>L87/100*85</f>
        <v>850000</v>
      </c>
      <c r="N87" s="67">
        <v>2019</v>
      </c>
      <c r="O87" s="67">
        <v>2020</v>
      </c>
      <c r="P87" s="67"/>
      <c r="Q87" s="67" t="s">
        <v>218</v>
      </c>
      <c r="R87" s="67"/>
      <c r="S87" s="67" t="s">
        <v>218</v>
      </c>
      <c r="T87" s="67"/>
      <c r="U87" s="67"/>
      <c r="V87" s="67"/>
      <c r="W87" s="67"/>
      <c r="X87" s="67"/>
      <c r="Y87" s="67"/>
      <c r="Z87" s="67"/>
    </row>
    <row r="88" spans="1:26" x14ac:dyDescent="0.2">
      <c r="A88" s="68">
        <v>84</v>
      </c>
      <c r="B88" s="67" t="s">
        <v>204</v>
      </c>
      <c r="C88" s="67" t="s">
        <v>205</v>
      </c>
      <c r="D88" s="67">
        <v>75026554</v>
      </c>
      <c r="E88" s="67">
        <v>102008809</v>
      </c>
      <c r="F88" s="67">
        <v>600131971</v>
      </c>
      <c r="G88" s="67" t="s">
        <v>315</v>
      </c>
      <c r="H88" s="67" t="s">
        <v>56</v>
      </c>
      <c r="I88" s="67" t="s">
        <v>97</v>
      </c>
      <c r="J88" s="67" t="s">
        <v>207</v>
      </c>
      <c r="K88" s="67"/>
      <c r="L88" s="67">
        <v>0</v>
      </c>
      <c r="M88" s="67">
        <v>0</v>
      </c>
      <c r="N88" s="67">
        <v>2019</v>
      </c>
      <c r="O88" s="67">
        <v>2020</v>
      </c>
      <c r="P88" s="67"/>
      <c r="Q88" s="67"/>
      <c r="R88" s="67"/>
      <c r="S88" s="67" t="s">
        <v>218</v>
      </c>
      <c r="T88" s="67"/>
      <c r="U88" s="67"/>
      <c r="V88" s="67"/>
      <c r="W88" s="67"/>
      <c r="X88" s="67"/>
      <c r="Y88" s="67"/>
      <c r="Z88" s="67"/>
    </row>
    <row r="89" spans="1:26" x14ac:dyDescent="0.2">
      <c r="A89" s="68">
        <v>85</v>
      </c>
      <c r="B89" s="67" t="s">
        <v>204</v>
      </c>
      <c r="C89" s="67" t="s">
        <v>205</v>
      </c>
      <c r="D89" s="67">
        <v>75026554</v>
      </c>
      <c r="E89" s="67">
        <v>102008809</v>
      </c>
      <c r="F89" s="67">
        <v>600131971</v>
      </c>
      <c r="G89" s="67" t="s">
        <v>316</v>
      </c>
      <c r="H89" s="67" t="s">
        <v>56</v>
      </c>
      <c r="I89" s="67" t="s">
        <v>97</v>
      </c>
      <c r="J89" s="67" t="s">
        <v>207</v>
      </c>
      <c r="K89" s="67"/>
      <c r="L89" s="67">
        <v>0</v>
      </c>
      <c r="M89" s="67">
        <v>0</v>
      </c>
      <c r="N89" s="67">
        <v>2019</v>
      </c>
      <c r="O89" s="67">
        <v>2020</v>
      </c>
      <c r="P89" s="67"/>
      <c r="Q89" s="67"/>
      <c r="R89" s="67" t="s">
        <v>218</v>
      </c>
      <c r="S89" s="67"/>
      <c r="T89" s="67"/>
      <c r="U89" s="67"/>
      <c r="V89" s="67"/>
      <c r="W89" s="67"/>
      <c r="X89" s="67"/>
      <c r="Y89" s="67"/>
      <c r="Z89" s="67"/>
    </row>
    <row r="90" spans="1:26" x14ac:dyDescent="0.2">
      <c r="A90" s="68">
        <v>86</v>
      </c>
      <c r="B90" s="67" t="s">
        <v>204</v>
      </c>
      <c r="C90" s="67" t="s">
        <v>205</v>
      </c>
      <c r="D90" s="67">
        <v>75026554</v>
      </c>
      <c r="E90" s="67">
        <v>102008809</v>
      </c>
      <c r="F90" s="67">
        <v>600131971</v>
      </c>
      <c r="G90" s="67" t="s">
        <v>317</v>
      </c>
      <c r="H90" s="67" t="s">
        <v>56</v>
      </c>
      <c r="I90" s="67" t="s">
        <v>97</v>
      </c>
      <c r="J90" s="67" t="s">
        <v>207</v>
      </c>
      <c r="K90" s="67"/>
      <c r="L90" s="67">
        <v>1200000</v>
      </c>
      <c r="M90" s="67">
        <f t="shared" ref="M90:M99" si="5">L90/100*85</f>
        <v>1020000</v>
      </c>
      <c r="N90" s="67">
        <v>2018</v>
      </c>
      <c r="O90" s="67">
        <v>2020</v>
      </c>
      <c r="P90" s="67"/>
      <c r="Q90" s="67"/>
      <c r="R90" s="67"/>
      <c r="S90" s="67" t="s">
        <v>218</v>
      </c>
      <c r="T90" s="67"/>
      <c r="U90" s="67"/>
      <c r="V90" s="67"/>
      <c r="W90" s="67"/>
      <c r="X90" s="67"/>
      <c r="Y90" s="67"/>
      <c r="Z90" s="67"/>
    </row>
    <row r="91" spans="1:26" x14ac:dyDescent="0.2">
      <c r="A91" s="68">
        <v>87</v>
      </c>
      <c r="B91" s="67" t="s">
        <v>204</v>
      </c>
      <c r="C91" s="67" t="s">
        <v>205</v>
      </c>
      <c r="D91" s="67">
        <v>75026554</v>
      </c>
      <c r="E91" s="67">
        <v>102008809</v>
      </c>
      <c r="F91" s="67">
        <v>600131971</v>
      </c>
      <c r="G91" s="67" t="s">
        <v>318</v>
      </c>
      <c r="H91" s="67" t="s">
        <v>56</v>
      </c>
      <c r="I91" s="67" t="s">
        <v>97</v>
      </c>
      <c r="J91" s="67" t="s">
        <v>207</v>
      </c>
      <c r="K91" s="67"/>
      <c r="L91" s="67">
        <v>1000000</v>
      </c>
      <c r="M91" s="67">
        <f t="shared" si="5"/>
        <v>850000</v>
      </c>
      <c r="N91" s="67">
        <v>2016</v>
      </c>
      <c r="O91" s="67">
        <v>2018</v>
      </c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 spans="1:26" x14ac:dyDescent="0.2">
      <c r="A92" s="68">
        <v>88</v>
      </c>
      <c r="B92" s="67" t="s">
        <v>204</v>
      </c>
      <c r="C92" s="67" t="s">
        <v>205</v>
      </c>
      <c r="D92" s="67">
        <v>75026554</v>
      </c>
      <c r="E92" s="67">
        <v>102008809</v>
      </c>
      <c r="F92" s="67">
        <v>600131971</v>
      </c>
      <c r="G92" s="67" t="s">
        <v>319</v>
      </c>
      <c r="H92" s="67" t="s">
        <v>56</v>
      </c>
      <c r="I92" s="67" t="s">
        <v>97</v>
      </c>
      <c r="J92" s="67" t="s">
        <v>207</v>
      </c>
      <c r="K92" s="67"/>
      <c r="L92" s="67">
        <v>800000</v>
      </c>
      <c r="M92" s="67">
        <f t="shared" si="5"/>
        <v>680000</v>
      </c>
      <c r="N92" s="67">
        <v>2020</v>
      </c>
      <c r="O92" s="67">
        <v>2021</v>
      </c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 spans="1:26" x14ac:dyDescent="0.2">
      <c r="A93" s="68">
        <v>89</v>
      </c>
      <c r="B93" s="67" t="s">
        <v>204</v>
      </c>
      <c r="C93" s="67" t="s">
        <v>205</v>
      </c>
      <c r="D93" s="67">
        <v>75026554</v>
      </c>
      <c r="E93" s="67">
        <v>102008809</v>
      </c>
      <c r="F93" s="67">
        <v>600131971</v>
      </c>
      <c r="G93" s="67" t="s">
        <v>320</v>
      </c>
      <c r="H93" s="67" t="s">
        <v>56</v>
      </c>
      <c r="I93" s="67" t="s">
        <v>97</v>
      </c>
      <c r="J93" s="67" t="s">
        <v>207</v>
      </c>
      <c r="K93" s="67"/>
      <c r="L93" s="67">
        <v>50000</v>
      </c>
      <c r="M93" s="67">
        <f t="shared" si="5"/>
        <v>42500</v>
      </c>
      <c r="N93" s="67">
        <v>2016</v>
      </c>
      <c r="O93" s="67">
        <v>2018</v>
      </c>
      <c r="P93" s="67"/>
      <c r="Q93" s="67"/>
      <c r="R93" s="67"/>
      <c r="S93" s="67" t="s">
        <v>218</v>
      </c>
      <c r="T93" s="67"/>
      <c r="U93" s="67"/>
      <c r="V93" s="67"/>
      <c r="W93" s="67"/>
      <c r="X93" s="67"/>
      <c r="Y93" s="67"/>
      <c r="Z93" s="67"/>
    </row>
    <row r="94" spans="1:26" x14ac:dyDescent="0.2">
      <c r="A94" s="68">
        <v>90</v>
      </c>
      <c r="B94" s="67" t="s">
        <v>204</v>
      </c>
      <c r="C94" s="67" t="s">
        <v>205</v>
      </c>
      <c r="D94" s="67">
        <v>75026554</v>
      </c>
      <c r="E94" s="67">
        <v>102008809</v>
      </c>
      <c r="F94" s="67">
        <v>600131971</v>
      </c>
      <c r="G94" s="67" t="s">
        <v>321</v>
      </c>
      <c r="H94" s="67" t="s">
        <v>56</v>
      </c>
      <c r="I94" s="67" t="s">
        <v>97</v>
      </c>
      <c r="J94" s="67" t="s">
        <v>207</v>
      </c>
      <c r="K94" s="67"/>
      <c r="L94" s="67">
        <v>50000</v>
      </c>
      <c r="M94" s="67">
        <f t="shared" si="5"/>
        <v>42500</v>
      </c>
      <c r="N94" s="67">
        <v>2016</v>
      </c>
      <c r="O94" s="67">
        <v>2018</v>
      </c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</row>
    <row r="95" spans="1:26" x14ac:dyDescent="0.2">
      <c r="A95" s="68">
        <v>91</v>
      </c>
      <c r="B95" s="67" t="s">
        <v>204</v>
      </c>
      <c r="C95" s="67" t="s">
        <v>205</v>
      </c>
      <c r="D95" s="67">
        <v>75026554</v>
      </c>
      <c r="E95" s="67">
        <v>102008809</v>
      </c>
      <c r="F95" s="67">
        <v>600131971</v>
      </c>
      <c r="G95" s="67" t="s">
        <v>322</v>
      </c>
      <c r="H95" s="67" t="s">
        <v>56</v>
      </c>
      <c r="I95" s="67" t="s">
        <v>97</v>
      </c>
      <c r="J95" s="67" t="s">
        <v>207</v>
      </c>
      <c r="K95" s="67"/>
      <c r="L95" s="67">
        <v>50000</v>
      </c>
      <c r="M95" s="67">
        <f t="shared" si="5"/>
        <v>42500</v>
      </c>
      <c r="N95" s="67">
        <v>2016</v>
      </c>
      <c r="O95" s="67">
        <v>2018</v>
      </c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</row>
    <row r="96" spans="1:26" x14ac:dyDescent="0.2">
      <c r="A96" s="68">
        <v>92</v>
      </c>
      <c r="B96" s="67" t="s">
        <v>204</v>
      </c>
      <c r="C96" s="67" t="s">
        <v>205</v>
      </c>
      <c r="D96" s="67">
        <v>75026554</v>
      </c>
      <c r="E96" s="67">
        <v>102008809</v>
      </c>
      <c r="F96" s="67">
        <v>600131971</v>
      </c>
      <c r="G96" s="67" t="s">
        <v>323</v>
      </c>
      <c r="H96" s="67" t="s">
        <v>56</v>
      </c>
      <c r="I96" s="67" t="s">
        <v>97</v>
      </c>
      <c r="J96" s="67" t="s">
        <v>207</v>
      </c>
      <c r="K96" s="67"/>
      <c r="L96" s="67">
        <v>50000</v>
      </c>
      <c r="M96" s="67">
        <f t="shared" si="5"/>
        <v>42500</v>
      </c>
      <c r="N96" s="67">
        <v>2016</v>
      </c>
      <c r="O96" s="67">
        <v>2018</v>
      </c>
      <c r="P96" s="67"/>
      <c r="Q96" s="67"/>
      <c r="R96" s="67"/>
      <c r="S96" s="67"/>
      <c r="T96" s="67"/>
      <c r="U96" s="67"/>
      <c r="V96" s="67" t="s">
        <v>218</v>
      </c>
      <c r="W96" s="67"/>
      <c r="X96" s="67"/>
      <c r="Y96" s="67"/>
      <c r="Z96" s="67"/>
    </row>
    <row r="97" spans="1:26" x14ac:dyDescent="0.2">
      <c r="A97" s="68">
        <v>93</v>
      </c>
      <c r="B97" s="67" t="s">
        <v>204</v>
      </c>
      <c r="C97" s="67" t="s">
        <v>205</v>
      </c>
      <c r="D97" s="67">
        <v>75026554</v>
      </c>
      <c r="E97" s="67">
        <v>102008809</v>
      </c>
      <c r="F97" s="67">
        <v>600131971</v>
      </c>
      <c r="G97" s="67" t="s">
        <v>324</v>
      </c>
      <c r="H97" s="67" t="s">
        <v>56</v>
      </c>
      <c r="I97" s="67" t="s">
        <v>97</v>
      </c>
      <c r="J97" s="67" t="s">
        <v>207</v>
      </c>
      <c r="K97" s="67"/>
      <c r="L97" s="67">
        <v>1300000</v>
      </c>
      <c r="M97" s="67">
        <f t="shared" si="5"/>
        <v>1105000</v>
      </c>
      <c r="N97" s="67">
        <v>2018</v>
      </c>
      <c r="O97" s="67">
        <v>2020</v>
      </c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</row>
    <row r="98" spans="1:26" x14ac:dyDescent="0.2">
      <c r="A98" s="68">
        <v>94</v>
      </c>
      <c r="B98" s="67" t="s">
        <v>204</v>
      </c>
      <c r="C98" s="67" t="s">
        <v>205</v>
      </c>
      <c r="D98" s="67">
        <v>75026554</v>
      </c>
      <c r="E98" s="67">
        <v>102008809</v>
      </c>
      <c r="F98" s="67">
        <v>600131971</v>
      </c>
      <c r="G98" s="67" t="s">
        <v>325</v>
      </c>
      <c r="H98" s="67" t="s">
        <v>56</v>
      </c>
      <c r="I98" s="67" t="s">
        <v>97</v>
      </c>
      <c r="J98" s="67" t="s">
        <v>207</v>
      </c>
      <c r="K98" s="67"/>
      <c r="L98" s="67">
        <v>600000</v>
      </c>
      <c r="M98" s="67">
        <f t="shared" si="5"/>
        <v>510000</v>
      </c>
      <c r="N98" s="67">
        <v>2018</v>
      </c>
      <c r="O98" s="67">
        <v>2020</v>
      </c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</row>
    <row r="99" spans="1:26" x14ac:dyDescent="0.2">
      <c r="A99" s="68">
        <v>95</v>
      </c>
      <c r="B99" s="67" t="s">
        <v>204</v>
      </c>
      <c r="C99" s="67" t="s">
        <v>205</v>
      </c>
      <c r="D99" s="67">
        <v>75026554</v>
      </c>
      <c r="E99" s="67">
        <v>102008809</v>
      </c>
      <c r="F99" s="67">
        <v>600131971</v>
      </c>
      <c r="G99" s="67" t="s">
        <v>326</v>
      </c>
      <c r="H99" s="67" t="s">
        <v>56</v>
      </c>
      <c r="I99" s="67" t="s">
        <v>97</v>
      </c>
      <c r="J99" s="67" t="s">
        <v>207</v>
      </c>
      <c r="K99" s="67"/>
      <c r="L99" s="67">
        <v>3000000</v>
      </c>
      <c r="M99" s="67">
        <f t="shared" si="5"/>
        <v>2550000</v>
      </c>
      <c r="N99" s="67">
        <v>2024</v>
      </c>
      <c r="O99" s="67">
        <v>2025</v>
      </c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</row>
    <row r="100" spans="1:26" x14ac:dyDescent="0.2">
      <c r="A100" s="68">
        <v>96</v>
      </c>
      <c r="B100" s="67" t="s">
        <v>569</v>
      </c>
      <c r="C100" s="67" t="s">
        <v>115</v>
      </c>
      <c r="D100" s="67">
        <v>70645558</v>
      </c>
      <c r="E100" s="67">
        <v>102008957</v>
      </c>
      <c r="F100" s="67">
        <v>600132005</v>
      </c>
      <c r="G100" s="67" t="s">
        <v>327</v>
      </c>
      <c r="H100" s="67" t="s">
        <v>56</v>
      </c>
      <c r="I100" s="67" t="s">
        <v>97</v>
      </c>
      <c r="J100" s="67" t="s">
        <v>118</v>
      </c>
      <c r="K100" s="67"/>
      <c r="L100" s="67">
        <v>200000</v>
      </c>
      <c r="M100" s="67">
        <f>L100/100*85</f>
        <v>170000</v>
      </c>
      <c r="N100" s="67">
        <v>2017</v>
      </c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</row>
    <row r="101" spans="1:26" x14ac:dyDescent="0.2">
      <c r="A101" s="68">
        <v>97</v>
      </c>
      <c r="B101" s="67" t="s">
        <v>569</v>
      </c>
      <c r="C101" s="67" t="s">
        <v>115</v>
      </c>
      <c r="D101" s="67">
        <v>70645558</v>
      </c>
      <c r="E101" s="67">
        <v>102008957</v>
      </c>
      <c r="F101" s="67">
        <v>600132005</v>
      </c>
      <c r="G101" s="67" t="s">
        <v>570</v>
      </c>
      <c r="H101" s="67" t="s">
        <v>56</v>
      </c>
      <c r="I101" s="67" t="s">
        <v>97</v>
      </c>
      <c r="J101" s="67" t="s">
        <v>118</v>
      </c>
      <c r="K101" s="67"/>
      <c r="L101" s="67">
        <v>900000</v>
      </c>
      <c r="M101" s="67">
        <f>L101/100*85</f>
        <v>765000</v>
      </c>
      <c r="N101" s="67">
        <v>2020</v>
      </c>
      <c r="O101" s="67"/>
      <c r="P101" s="67"/>
      <c r="Q101" s="67" t="s">
        <v>218</v>
      </c>
      <c r="R101" s="67"/>
      <c r="S101" s="67" t="s">
        <v>218</v>
      </c>
      <c r="T101" s="67"/>
      <c r="U101" s="67"/>
      <c r="V101" s="67"/>
      <c r="W101" s="67"/>
      <c r="X101" s="67"/>
      <c r="Y101" s="67"/>
      <c r="Z101" s="67"/>
    </row>
    <row r="102" spans="1:26" x14ac:dyDescent="0.2">
      <c r="A102" s="68">
        <v>98</v>
      </c>
      <c r="B102" s="67" t="s">
        <v>569</v>
      </c>
      <c r="C102" s="67" t="s">
        <v>115</v>
      </c>
      <c r="D102" s="67">
        <v>70645558</v>
      </c>
      <c r="E102" s="67">
        <v>102008957</v>
      </c>
      <c r="F102" s="67">
        <v>600132005</v>
      </c>
      <c r="G102" s="67" t="s">
        <v>328</v>
      </c>
      <c r="H102" s="67" t="s">
        <v>56</v>
      </c>
      <c r="I102" s="67" t="s">
        <v>97</v>
      </c>
      <c r="J102" s="67" t="s">
        <v>118</v>
      </c>
      <c r="K102" s="67" t="s">
        <v>571</v>
      </c>
      <c r="L102" s="67">
        <v>700000</v>
      </c>
      <c r="M102" s="67">
        <f t="shared" ref="M102:M118" si="6">L102/100*85</f>
        <v>595000</v>
      </c>
      <c r="N102" s="67">
        <v>2021</v>
      </c>
      <c r="O102" s="67">
        <v>2023</v>
      </c>
      <c r="P102" s="67"/>
      <c r="Q102" s="67" t="s">
        <v>218</v>
      </c>
      <c r="R102" s="67"/>
      <c r="S102" s="67"/>
      <c r="T102" s="67"/>
      <c r="U102" s="67"/>
      <c r="V102" s="67"/>
      <c r="W102" s="67"/>
      <c r="X102" s="67"/>
      <c r="Y102" s="67"/>
      <c r="Z102" s="67"/>
    </row>
    <row r="103" spans="1:26" x14ac:dyDescent="0.2">
      <c r="A103" s="68">
        <v>99</v>
      </c>
      <c r="B103" s="67" t="s">
        <v>569</v>
      </c>
      <c r="C103" s="67" t="s">
        <v>115</v>
      </c>
      <c r="D103" s="67">
        <v>70645558</v>
      </c>
      <c r="E103" s="67">
        <v>102008957</v>
      </c>
      <c r="F103" s="67">
        <v>600132005</v>
      </c>
      <c r="G103" s="67" t="s">
        <v>572</v>
      </c>
      <c r="H103" s="67" t="s">
        <v>56</v>
      </c>
      <c r="I103" s="67" t="s">
        <v>97</v>
      </c>
      <c r="J103" s="67" t="s">
        <v>118</v>
      </c>
      <c r="K103" s="67"/>
      <c r="L103" s="67">
        <v>400000</v>
      </c>
      <c r="M103" s="67">
        <f t="shared" si="6"/>
        <v>340000</v>
      </c>
      <c r="N103" s="67">
        <v>2021</v>
      </c>
      <c r="O103" s="67">
        <v>2023</v>
      </c>
      <c r="P103" s="67"/>
      <c r="Q103" s="67" t="s">
        <v>218</v>
      </c>
      <c r="R103" s="67"/>
      <c r="S103" s="67"/>
      <c r="T103" s="67"/>
      <c r="U103" s="67"/>
      <c r="V103" s="67"/>
      <c r="W103" s="67"/>
      <c r="X103" s="67"/>
      <c r="Y103" s="67"/>
      <c r="Z103" s="67"/>
    </row>
    <row r="104" spans="1:26" x14ac:dyDescent="0.2">
      <c r="A104" s="68">
        <v>100</v>
      </c>
      <c r="B104" s="67" t="s">
        <v>569</v>
      </c>
      <c r="C104" s="67" t="s">
        <v>115</v>
      </c>
      <c r="D104" s="67">
        <v>70645558</v>
      </c>
      <c r="E104" s="67">
        <v>102008957</v>
      </c>
      <c r="F104" s="67">
        <v>600132005</v>
      </c>
      <c r="G104" s="67" t="s">
        <v>329</v>
      </c>
      <c r="H104" s="67" t="s">
        <v>56</v>
      </c>
      <c r="I104" s="67" t="s">
        <v>97</v>
      </c>
      <c r="J104" s="67" t="s">
        <v>118</v>
      </c>
      <c r="K104" s="67"/>
      <c r="L104" s="67">
        <v>800000</v>
      </c>
      <c r="M104" s="67">
        <f t="shared" si="6"/>
        <v>680000</v>
      </c>
      <c r="N104" s="67">
        <v>2020</v>
      </c>
      <c r="O104" s="67"/>
      <c r="P104" s="67" t="s">
        <v>218</v>
      </c>
      <c r="Q104" s="67"/>
      <c r="R104" s="67"/>
      <c r="S104" s="67" t="s">
        <v>218</v>
      </c>
      <c r="T104" s="67"/>
      <c r="U104" s="67"/>
      <c r="V104" s="67"/>
      <c r="W104" s="67"/>
      <c r="X104" s="67"/>
      <c r="Y104" s="67"/>
      <c r="Z104" s="67"/>
    </row>
    <row r="105" spans="1:26" x14ac:dyDescent="0.2">
      <c r="A105" s="68">
        <v>101</v>
      </c>
      <c r="B105" s="67" t="s">
        <v>569</v>
      </c>
      <c r="C105" s="67" t="s">
        <v>115</v>
      </c>
      <c r="D105" s="67">
        <v>70645558</v>
      </c>
      <c r="E105" s="67">
        <v>102008957</v>
      </c>
      <c r="F105" s="67">
        <v>600132005</v>
      </c>
      <c r="G105" s="67" t="s">
        <v>573</v>
      </c>
      <c r="H105" s="67" t="s">
        <v>56</v>
      </c>
      <c r="I105" s="67" t="s">
        <v>97</v>
      </c>
      <c r="J105" s="67" t="s">
        <v>118</v>
      </c>
      <c r="K105" s="67"/>
      <c r="L105" s="67">
        <v>2000000</v>
      </c>
      <c r="M105" s="67">
        <f t="shared" si="6"/>
        <v>1700000</v>
      </c>
      <c r="N105" s="67">
        <v>2022</v>
      </c>
      <c r="O105" s="67">
        <v>2024</v>
      </c>
      <c r="P105" s="67"/>
      <c r="Q105" s="67"/>
      <c r="R105" s="67"/>
      <c r="S105" s="67" t="s">
        <v>218</v>
      </c>
      <c r="T105" s="67"/>
      <c r="U105" s="67"/>
      <c r="V105" s="67"/>
      <c r="W105" s="67"/>
      <c r="X105" s="67"/>
      <c r="Y105" s="67"/>
      <c r="Z105" s="67"/>
    </row>
    <row r="106" spans="1:26" x14ac:dyDescent="0.2">
      <c r="A106" s="68">
        <v>102</v>
      </c>
      <c r="B106" s="67" t="s">
        <v>569</v>
      </c>
      <c r="C106" s="67" t="s">
        <v>115</v>
      </c>
      <c r="D106" s="67">
        <v>70645558</v>
      </c>
      <c r="E106" s="67">
        <v>102008957</v>
      </c>
      <c r="F106" s="67">
        <v>600132005</v>
      </c>
      <c r="G106" s="67" t="s">
        <v>574</v>
      </c>
      <c r="H106" s="67" t="s">
        <v>56</v>
      </c>
      <c r="I106" s="67" t="s">
        <v>97</v>
      </c>
      <c r="J106" s="67" t="s">
        <v>118</v>
      </c>
      <c r="K106" s="67"/>
      <c r="L106" s="67">
        <v>500000</v>
      </c>
      <c r="M106" s="67">
        <f t="shared" si="6"/>
        <v>425000</v>
      </c>
      <c r="N106" s="67">
        <v>2024</v>
      </c>
      <c r="O106" s="67">
        <v>2018</v>
      </c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</row>
    <row r="107" spans="1:26" x14ac:dyDescent="0.2">
      <c r="A107" s="68">
        <v>103</v>
      </c>
      <c r="B107" s="67" t="s">
        <v>569</v>
      </c>
      <c r="C107" s="67" t="s">
        <v>115</v>
      </c>
      <c r="D107" s="67">
        <v>70645558</v>
      </c>
      <c r="E107" s="67">
        <v>119500264</v>
      </c>
      <c r="F107" s="67">
        <v>600132005</v>
      </c>
      <c r="G107" s="67" t="s">
        <v>575</v>
      </c>
      <c r="H107" s="67" t="s">
        <v>56</v>
      </c>
      <c r="I107" s="67" t="s">
        <v>97</v>
      </c>
      <c r="J107" s="67" t="s">
        <v>118</v>
      </c>
      <c r="K107" s="67"/>
      <c r="L107" s="67">
        <v>250000</v>
      </c>
      <c r="M107" s="67">
        <f t="shared" si="6"/>
        <v>212500</v>
      </c>
      <c r="N107" s="67">
        <v>2017</v>
      </c>
      <c r="O107" s="67">
        <v>2018</v>
      </c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</row>
    <row r="108" spans="1:26" x14ac:dyDescent="0.2">
      <c r="A108" s="68">
        <v>104</v>
      </c>
      <c r="B108" s="67" t="s">
        <v>569</v>
      </c>
      <c r="C108" s="67" t="s">
        <v>115</v>
      </c>
      <c r="D108" s="67">
        <v>70645558</v>
      </c>
      <c r="E108" s="67">
        <v>102008957</v>
      </c>
      <c r="F108" s="67">
        <v>600132005</v>
      </c>
      <c r="G108" s="67" t="s">
        <v>576</v>
      </c>
      <c r="H108" s="67" t="s">
        <v>56</v>
      </c>
      <c r="I108" s="67" t="s">
        <v>97</v>
      </c>
      <c r="J108" s="67" t="s">
        <v>118</v>
      </c>
      <c r="K108" s="67"/>
      <c r="L108" s="67">
        <v>700000</v>
      </c>
      <c r="M108" s="67">
        <f t="shared" si="6"/>
        <v>595000</v>
      </c>
      <c r="N108" s="67">
        <v>2016</v>
      </c>
      <c r="O108" s="67">
        <v>2021</v>
      </c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</row>
    <row r="109" spans="1:26" x14ac:dyDescent="0.2">
      <c r="A109" s="68">
        <v>105</v>
      </c>
      <c r="B109" s="67" t="s">
        <v>569</v>
      </c>
      <c r="C109" s="67" t="s">
        <v>115</v>
      </c>
      <c r="D109" s="67">
        <v>70645558</v>
      </c>
      <c r="E109" s="67">
        <v>102008957</v>
      </c>
      <c r="F109" s="67">
        <v>600132005</v>
      </c>
      <c r="G109" s="67" t="s">
        <v>330</v>
      </c>
      <c r="H109" s="67" t="s">
        <v>56</v>
      </c>
      <c r="I109" s="67" t="s">
        <v>97</v>
      </c>
      <c r="J109" s="67" t="s">
        <v>118</v>
      </c>
      <c r="K109" s="67"/>
      <c r="L109" s="67">
        <v>500000</v>
      </c>
      <c r="M109" s="67">
        <f t="shared" si="6"/>
        <v>425000</v>
      </c>
      <c r="N109" s="67">
        <v>2016</v>
      </c>
      <c r="O109" s="67">
        <v>2021</v>
      </c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</row>
    <row r="110" spans="1:26" x14ac:dyDescent="0.2">
      <c r="A110" s="68">
        <v>106</v>
      </c>
      <c r="B110" s="67" t="s">
        <v>569</v>
      </c>
      <c r="C110" s="67" t="s">
        <v>115</v>
      </c>
      <c r="D110" s="67">
        <v>70645558</v>
      </c>
      <c r="E110" s="67">
        <v>102008957</v>
      </c>
      <c r="F110" s="67">
        <v>600132005</v>
      </c>
      <c r="G110" s="67" t="s">
        <v>577</v>
      </c>
      <c r="H110" s="67" t="s">
        <v>56</v>
      </c>
      <c r="I110" s="67" t="s">
        <v>97</v>
      </c>
      <c r="J110" s="67" t="s">
        <v>118</v>
      </c>
      <c r="K110" s="67" t="s">
        <v>578</v>
      </c>
      <c r="L110" s="67">
        <v>6000000</v>
      </c>
      <c r="M110" s="67">
        <f t="shared" si="6"/>
        <v>5100000</v>
      </c>
      <c r="N110" s="67">
        <v>2024</v>
      </c>
      <c r="O110" s="67">
        <v>2024</v>
      </c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</row>
    <row r="111" spans="1:26" x14ac:dyDescent="0.2">
      <c r="A111" s="68">
        <v>107</v>
      </c>
      <c r="B111" s="67" t="s">
        <v>569</v>
      </c>
      <c r="C111" s="67" t="s">
        <v>115</v>
      </c>
      <c r="D111" s="67">
        <v>70645558</v>
      </c>
      <c r="E111" s="67">
        <v>102008957</v>
      </c>
      <c r="F111" s="67">
        <v>600132005</v>
      </c>
      <c r="G111" s="67" t="s">
        <v>331</v>
      </c>
      <c r="H111" s="67" t="s">
        <v>56</v>
      </c>
      <c r="I111" s="67" t="s">
        <v>97</v>
      </c>
      <c r="J111" s="67" t="s">
        <v>118</v>
      </c>
      <c r="K111" s="67" t="s">
        <v>579</v>
      </c>
      <c r="L111" s="67">
        <v>1000000</v>
      </c>
      <c r="M111" s="67">
        <f t="shared" si="6"/>
        <v>850000</v>
      </c>
      <c r="N111" s="67">
        <v>2024</v>
      </c>
      <c r="O111" s="67">
        <v>2025</v>
      </c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 spans="1:26" x14ac:dyDescent="0.2">
      <c r="A112" s="68">
        <v>108</v>
      </c>
      <c r="B112" s="67" t="s">
        <v>569</v>
      </c>
      <c r="C112" s="67" t="s">
        <v>115</v>
      </c>
      <c r="D112" s="67">
        <v>70645558</v>
      </c>
      <c r="E112" s="67">
        <v>102008957</v>
      </c>
      <c r="F112" s="67">
        <v>600132005</v>
      </c>
      <c r="G112" s="67" t="s">
        <v>332</v>
      </c>
      <c r="H112" s="67" t="s">
        <v>56</v>
      </c>
      <c r="I112" s="67" t="s">
        <v>97</v>
      </c>
      <c r="J112" s="67" t="s">
        <v>118</v>
      </c>
      <c r="K112" s="67"/>
      <c r="L112" s="67">
        <v>300000</v>
      </c>
      <c r="M112" s="67">
        <f t="shared" si="6"/>
        <v>255000</v>
      </c>
      <c r="N112" s="67">
        <v>2020</v>
      </c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</row>
    <row r="113" spans="1:26" x14ac:dyDescent="0.2">
      <c r="A113" s="68">
        <v>109</v>
      </c>
      <c r="B113" s="67" t="s">
        <v>569</v>
      </c>
      <c r="C113" s="67" t="s">
        <v>115</v>
      </c>
      <c r="D113" s="67">
        <v>70645558</v>
      </c>
      <c r="E113" s="67">
        <v>102008957</v>
      </c>
      <c r="F113" s="67">
        <v>600132005</v>
      </c>
      <c r="G113" s="67" t="s">
        <v>580</v>
      </c>
      <c r="H113" s="67" t="s">
        <v>56</v>
      </c>
      <c r="I113" s="67" t="s">
        <v>97</v>
      </c>
      <c r="J113" s="67" t="s">
        <v>118</v>
      </c>
      <c r="K113" s="67" t="s">
        <v>581</v>
      </c>
      <c r="L113" s="67">
        <v>150000</v>
      </c>
      <c r="M113" s="67">
        <f t="shared" si="6"/>
        <v>127500</v>
      </c>
      <c r="N113" s="67">
        <v>2024</v>
      </c>
      <c r="O113" s="67">
        <v>2025</v>
      </c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</row>
    <row r="114" spans="1:26" x14ac:dyDescent="0.2">
      <c r="A114" s="68">
        <v>110</v>
      </c>
      <c r="B114" s="67" t="s">
        <v>569</v>
      </c>
      <c r="C114" s="67" t="s">
        <v>115</v>
      </c>
      <c r="D114" s="67">
        <v>70645558</v>
      </c>
      <c r="E114" s="67">
        <v>102008957</v>
      </c>
      <c r="F114" s="67">
        <v>600132005</v>
      </c>
      <c r="G114" s="67" t="s">
        <v>582</v>
      </c>
      <c r="H114" s="67" t="s">
        <v>56</v>
      </c>
      <c r="I114" s="67" t="s">
        <v>97</v>
      </c>
      <c r="J114" s="67" t="s">
        <v>118</v>
      </c>
      <c r="K114" s="67"/>
      <c r="L114" s="67">
        <v>180000</v>
      </c>
      <c r="M114" s="67">
        <f t="shared" si="6"/>
        <v>153000</v>
      </c>
      <c r="N114" s="67">
        <v>2020</v>
      </c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</row>
    <row r="115" spans="1:26" x14ac:dyDescent="0.2">
      <c r="A115" s="68">
        <v>111</v>
      </c>
      <c r="B115" s="67" t="s">
        <v>569</v>
      </c>
      <c r="C115" s="67" t="s">
        <v>115</v>
      </c>
      <c r="D115" s="67">
        <v>70645558</v>
      </c>
      <c r="E115" s="67">
        <v>102008957</v>
      </c>
      <c r="F115" s="67">
        <v>600132005</v>
      </c>
      <c r="G115" s="67" t="s">
        <v>583</v>
      </c>
      <c r="H115" s="67" t="s">
        <v>56</v>
      </c>
      <c r="I115" s="67" t="s">
        <v>97</v>
      </c>
      <c r="J115" s="67" t="s">
        <v>118</v>
      </c>
      <c r="K115" s="67"/>
      <c r="L115" s="67">
        <v>750000</v>
      </c>
      <c r="M115" s="67">
        <f t="shared" si="6"/>
        <v>637500</v>
      </c>
      <c r="N115" s="67">
        <v>2022</v>
      </c>
      <c r="O115" s="67"/>
      <c r="P115" s="67" t="s">
        <v>218</v>
      </c>
      <c r="Q115" s="67" t="s">
        <v>218</v>
      </c>
      <c r="R115" s="67"/>
      <c r="S115" s="67" t="s">
        <v>218</v>
      </c>
      <c r="T115" s="67"/>
      <c r="U115" s="67"/>
      <c r="V115" s="67"/>
      <c r="W115" s="67"/>
      <c r="X115" s="67"/>
      <c r="Y115" s="67"/>
      <c r="Z115" s="67"/>
    </row>
    <row r="116" spans="1:26" x14ac:dyDescent="0.2">
      <c r="A116" s="68">
        <v>112</v>
      </c>
      <c r="B116" s="67" t="s">
        <v>569</v>
      </c>
      <c r="C116" s="67" t="s">
        <v>115</v>
      </c>
      <c r="D116" s="67">
        <v>70645558</v>
      </c>
      <c r="E116" s="67">
        <v>102008957</v>
      </c>
      <c r="F116" s="67">
        <v>600132005</v>
      </c>
      <c r="G116" s="67" t="s">
        <v>333</v>
      </c>
      <c r="H116" s="67" t="s">
        <v>56</v>
      </c>
      <c r="I116" s="67" t="s">
        <v>97</v>
      </c>
      <c r="J116" s="67" t="s">
        <v>118</v>
      </c>
      <c r="K116" s="67" t="s">
        <v>584</v>
      </c>
      <c r="L116" s="67">
        <v>1000000</v>
      </c>
      <c r="M116" s="67">
        <f t="shared" si="6"/>
        <v>850000</v>
      </c>
      <c r="N116" s="67">
        <v>2024</v>
      </c>
      <c r="O116" s="67">
        <v>2024</v>
      </c>
      <c r="P116" s="67"/>
      <c r="Q116" s="67"/>
      <c r="R116" s="67" t="s">
        <v>218</v>
      </c>
      <c r="S116" s="67"/>
      <c r="T116" s="67"/>
      <c r="U116" s="67"/>
      <c r="V116" s="67"/>
      <c r="W116" s="67"/>
      <c r="X116" s="67"/>
      <c r="Y116" s="67"/>
      <c r="Z116" s="67"/>
    </row>
    <row r="117" spans="1:26" x14ac:dyDescent="0.2">
      <c r="A117" s="68">
        <v>113</v>
      </c>
      <c r="B117" s="67" t="s">
        <v>569</v>
      </c>
      <c r="C117" s="67" t="s">
        <v>115</v>
      </c>
      <c r="D117" s="67">
        <v>70645558</v>
      </c>
      <c r="E117" s="67">
        <v>102008957</v>
      </c>
      <c r="F117" s="67">
        <v>600132005</v>
      </c>
      <c r="G117" s="67" t="s">
        <v>477</v>
      </c>
      <c r="H117" s="67" t="s">
        <v>56</v>
      </c>
      <c r="I117" s="67" t="s">
        <v>97</v>
      </c>
      <c r="J117" s="67" t="s">
        <v>118</v>
      </c>
      <c r="K117" s="67" t="s">
        <v>498</v>
      </c>
      <c r="L117" s="67">
        <v>5500000</v>
      </c>
      <c r="M117" s="67">
        <f t="shared" si="6"/>
        <v>4675000</v>
      </c>
      <c r="N117" s="67">
        <v>2023</v>
      </c>
      <c r="O117" s="67">
        <v>2025</v>
      </c>
      <c r="P117" s="67" t="s">
        <v>218</v>
      </c>
      <c r="Q117" s="67" t="s">
        <v>218</v>
      </c>
      <c r="R117" s="67" t="s">
        <v>218</v>
      </c>
      <c r="S117" s="67" t="s">
        <v>218</v>
      </c>
      <c r="T117" s="67"/>
      <c r="U117" s="67"/>
      <c r="V117" s="67"/>
      <c r="W117" s="67"/>
      <c r="X117" s="67"/>
      <c r="Y117" s="67" t="s">
        <v>499</v>
      </c>
      <c r="Z117" s="67"/>
    </row>
    <row r="118" spans="1:26" x14ac:dyDescent="0.2">
      <c r="A118" s="68">
        <v>114</v>
      </c>
      <c r="B118" s="67" t="s">
        <v>569</v>
      </c>
      <c r="C118" s="67" t="s">
        <v>115</v>
      </c>
      <c r="D118" s="67">
        <v>70645558</v>
      </c>
      <c r="E118" s="67">
        <v>102008957</v>
      </c>
      <c r="F118" s="67">
        <v>600132005</v>
      </c>
      <c r="G118" s="67" t="s">
        <v>500</v>
      </c>
      <c r="H118" s="67" t="s">
        <v>56</v>
      </c>
      <c r="I118" s="67" t="s">
        <v>97</v>
      </c>
      <c r="J118" s="67" t="s">
        <v>118</v>
      </c>
      <c r="K118" s="67" t="s">
        <v>501</v>
      </c>
      <c r="L118" s="67">
        <v>2500000</v>
      </c>
      <c r="M118" s="67">
        <f t="shared" si="6"/>
        <v>2125000</v>
      </c>
      <c r="N118" s="67">
        <v>2023</v>
      </c>
      <c r="O118" s="67">
        <v>2025</v>
      </c>
      <c r="P118" s="67"/>
      <c r="Q118" s="67"/>
      <c r="R118" s="67"/>
      <c r="S118" s="67"/>
      <c r="T118" s="67"/>
      <c r="U118" s="67"/>
      <c r="V118" s="67"/>
      <c r="W118" s="67"/>
      <c r="X118" s="67" t="s">
        <v>218</v>
      </c>
      <c r="Y118" s="67" t="s">
        <v>499</v>
      </c>
      <c r="Z118" s="67"/>
    </row>
    <row r="119" spans="1:26" x14ac:dyDescent="0.2">
      <c r="A119" s="68">
        <v>115</v>
      </c>
      <c r="B119" s="67" t="s">
        <v>334</v>
      </c>
      <c r="C119" s="67" t="s">
        <v>106</v>
      </c>
      <c r="D119" s="67">
        <v>75026961</v>
      </c>
      <c r="E119" s="67">
        <v>103480340</v>
      </c>
      <c r="F119" s="67">
        <v>600132030</v>
      </c>
      <c r="G119" s="67" t="s">
        <v>563</v>
      </c>
      <c r="H119" s="67" t="s">
        <v>56</v>
      </c>
      <c r="I119" s="67" t="s">
        <v>97</v>
      </c>
      <c r="J119" s="67" t="s">
        <v>97</v>
      </c>
      <c r="K119" s="67"/>
      <c r="L119" s="67">
        <v>29000000</v>
      </c>
      <c r="M119" s="67">
        <v>24650000</v>
      </c>
      <c r="N119" s="67">
        <v>2021</v>
      </c>
      <c r="O119" s="67">
        <v>2022</v>
      </c>
      <c r="P119" s="67"/>
      <c r="Q119" s="67"/>
      <c r="R119" s="67" t="s">
        <v>218</v>
      </c>
      <c r="S119" s="67"/>
      <c r="T119" s="67"/>
      <c r="U119" s="67"/>
      <c r="V119" s="67"/>
      <c r="W119" s="67"/>
      <c r="X119" s="67"/>
      <c r="Y119" s="67"/>
      <c r="Z119" s="67"/>
    </row>
    <row r="120" spans="1:26" x14ac:dyDescent="0.2">
      <c r="A120" s="68">
        <v>116</v>
      </c>
      <c r="B120" s="67" t="s">
        <v>334</v>
      </c>
      <c r="C120" s="67" t="s">
        <v>106</v>
      </c>
      <c r="D120" s="67">
        <v>75026961</v>
      </c>
      <c r="E120" s="67">
        <v>103480340</v>
      </c>
      <c r="F120" s="67">
        <v>600132030</v>
      </c>
      <c r="G120" s="67" t="s">
        <v>335</v>
      </c>
      <c r="H120" s="67" t="s">
        <v>56</v>
      </c>
      <c r="I120" s="67" t="s">
        <v>97</v>
      </c>
      <c r="J120" s="67" t="s">
        <v>97</v>
      </c>
      <c r="K120" s="67"/>
      <c r="L120" s="67">
        <v>1300000</v>
      </c>
      <c r="M120" s="67">
        <v>1105000</v>
      </c>
      <c r="N120" s="67">
        <v>2017</v>
      </c>
      <c r="O120" s="67"/>
      <c r="P120" s="67"/>
      <c r="Q120" s="67" t="s">
        <v>218</v>
      </c>
      <c r="R120" s="67"/>
      <c r="S120" s="67"/>
      <c r="T120" s="67"/>
      <c r="U120" s="67"/>
      <c r="V120" s="67"/>
      <c r="W120" s="67"/>
      <c r="X120" s="67"/>
      <c r="Y120" s="67"/>
      <c r="Z120" s="67"/>
    </row>
    <row r="121" spans="1:26" x14ac:dyDescent="0.2">
      <c r="A121" s="68">
        <v>117</v>
      </c>
      <c r="B121" s="67" t="s">
        <v>334</v>
      </c>
      <c r="C121" s="67" t="s">
        <v>106</v>
      </c>
      <c r="D121" s="67">
        <v>75026961</v>
      </c>
      <c r="E121" s="67">
        <v>103480340</v>
      </c>
      <c r="F121" s="67">
        <v>600132030</v>
      </c>
      <c r="G121" s="67" t="s">
        <v>336</v>
      </c>
      <c r="H121" s="67" t="s">
        <v>56</v>
      </c>
      <c r="I121" s="67" t="s">
        <v>97</v>
      </c>
      <c r="J121" s="67" t="s">
        <v>97</v>
      </c>
      <c r="K121" s="67"/>
      <c r="L121" s="67">
        <v>29000000</v>
      </c>
      <c r="M121" s="67">
        <v>24650000</v>
      </c>
      <c r="N121" s="67">
        <v>2021</v>
      </c>
      <c r="O121" s="67">
        <v>2022</v>
      </c>
      <c r="P121" s="67" t="s">
        <v>218</v>
      </c>
      <c r="Q121" s="67" t="s">
        <v>218</v>
      </c>
      <c r="R121" s="67" t="s">
        <v>218</v>
      </c>
      <c r="S121" s="67" t="s">
        <v>218</v>
      </c>
      <c r="T121" s="67"/>
      <c r="U121" s="67"/>
      <c r="V121" s="67"/>
      <c r="W121" s="67"/>
      <c r="X121" s="67"/>
      <c r="Y121" s="67"/>
      <c r="Z121" s="67"/>
    </row>
    <row r="122" spans="1:26" x14ac:dyDescent="0.2">
      <c r="A122" s="68">
        <v>118</v>
      </c>
      <c r="B122" s="67" t="s">
        <v>334</v>
      </c>
      <c r="C122" s="67" t="s">
        <v>106</v>
      </c>
      <c r="D122" s="67">
        <v>75026961</v>
      </c>
      <c r="E122" s="67">
        <v>103480340</v>
      </c>
      <c r="F122" s="67">
        <v>600132030</v>
      </c>
      <c r="G122" s="67" t="s">
        <v>337</v>
      </c>
      <c r="H122" s="67" t="s">
        <v>56</v>
      </c>
      <c r="I122" s="67" t="s">
        <v>97</v>
      </c>
      <c r="J122" s="67" t="s">
        <v>97</v>
      </c>
      <c r="K122" s="67"/>
      <c r="L122" s="67">
        <v>600000</v>
      </c>
      <c r="M122" s="67">
        <v>510000</v>
      </c>
      <c r="N122" s="67">
        <v>2017</v>
      </c>
      <c r="O122" s="67">
        <v>2022</v>
      </c>
      <c r="P122" s="67"/>
      <c r="Q122" s="67" t="s">
        <v>218</v>
      </c>
      <c r="R122" s="67"/>
      <c r="S122" s="67"/>
      <c r="T122" s="67"/>
      <c r="U122" s="67"/>
      <c r="V122" s="67"/>
      <c r="W122" s="67"/>
      <c r="X122" s="67"/>
      <c r="Y122" s="67"/>
      <c r="Z122" s="67"/>
    </row>
    <row r="123" spans="1:26" x14ac:dyDescent="0.2">
      <c r="A123" s="68">
        <v>119</v>
      </c>
      <c r="B123" s="67" t="s">
        <v>334</v>
      </c>
      <c r="C123" s="67" t="s">
        <v>106</v>
      </c>
      <c r="D123" s="67">
        <v>75026961</v>
      </c>
      <c r="E123" s="67">
        <v>103480340</v>
      </c>
      <c r="F123" s="67">
        <v>600132030</v>
      </c>
      <c r="G123" s="67" t="s">
        <v>338</v>
      </c>
      <c r="H123" s="67" t="s">
        <v>56</v>
      </c>
      <c r="I123" s="67" t="s">
        <v>97</v>
      </c>
      <c r="J123" s="67" t="s">
        <v>97</v>
      </c>
      <c r="K123" s="67"/>
      <c r="L123" s="67">
        <v>1200000</v>
      </c>
      <c r="M123" s="67">
        <v>1020000</v>
      </c>
      <c r="N123" s="67">
        <v>2017</v>
      </c>
      <c r="O123" s="67"/>
      <c r="P123" s="67"/>
      <c r="Q123" s="67"/>
      <c r="R123" s="67" t="s">
        <v>218</v>
      </c>
      <c r="S123" s="67"/>
      <c r="T123" s="67"/>
      <c r="U123" s="67"/>
      <c r="V123" s="67"/>
      <c r="W123" s="67"/>
      <c r="X123" s="67"/>
      <c r="Y123" s="67"/>
      <c r="Z123" s="67"/>
    </row>
    <row r="124" spans="1:26" x14ac:dyDescent="0.2">
      <c r="A124" s="68">
        <v>120</v>
      </c>
      <c r="B124" s="67" t="s">
        <v>334</v>
      </c>
      <c r="C124" s="67" t="s">
        <v>106</v>
      </c>
      <c r="D124" s="67">
        <v>75026961</v>
      </c>
      <c r="E124" s="67">
        <v>103480340</v>
      </c>
      <c r="F124" s="67">
        <v>600132030</v>
      </c>
      <c r="G124" s="67" t="s">
        <v>339</v>
      </c>
      <c r="H124" s="67" t="s">
        <v>56</v>
      </c>
      <c r="I124" s="67" t="s">
        <v>97</v>
      </c>
      <c r="J124" s="67" t="s">
        <v>97</v>
      </c>
      <c r="K124" s="67"/>
      <c r="L124" s="67">
        <v>3500000</v>
      </c>
      <c r="M124" s="67">
        <v>2975000</v>
      </c>
      <c r="N124" s="67">
        <v>2017</v>
      </c>
      <c r="O124" s="67"/>
      <c r="P124" s="67"/>
      <c r="Q124" s="67"/>
      <c r="R124" s="67" t="s">
        <v>218</v>
      </c>
      <c r="S124" s="67"/>
      <c r="T124" s="67"/>
      <c r="U124" s="67"/>
      <c r="V124" s="67"/>
      <c r="W124" s="67"/>
      <c r="X124" s="67"/>
      <c r="Y124" s="67"/>
      <c r="Z124" s="67"/>
    </row>
    <row r="125" spans="1:26" x14ac:dyDescent="0.2">
      <c r="A125" s="68">
        <v>121</v>
      </c>
      <c r="B125" s="67" t="s">
        <v>334</v>
      </c>
      <c r="C125" s="67" t="s">
        <v>106</v>
      </c>
      <c r="D125" s="67">
        <v>75026961</v>
      </c>
      <c r="E125" s="67">
        <v>103480340</v>
      </c>
      <c r="F125" s="67">
        <v>600132030</v>
      </c>
      <c r="G125" s="67" t="s">
        <v>340</v>
      </c>
      <c r="H125" s="67" t="s">
        <v>56</v>
      </c>
      <c r="I125" s="67" t="s">
        <v>97</v>
      </c>
      <c r="J125" s="67" t="s">
        <v>97</v>
      </c>
      <c r="K125" s="67"/>
      <c r="L125" s="67">
        <v>8000000</v>
      </c>
      <c r="M125" s="67">
        <v>6800000</v>
      </c>
      <c r="N125" s="67">
        <v>2019</v>
      </c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</row>
    <row r="126" spans="1:26" x14ac:dyDescent="0.2">
      <c r="A126" s="68">
        <v>122</v>
      </c>
      <c r="B126" s="67" t="s">
        <v>334</v>
      </c>
      <c r="C126" s="67" t="s">
        <v>106</v>
      </c>
      <c r="D126" s="67">
        <v>75026961</v>
      </c>
      <c r="E126" s="67">
        <v>103480340</v>
      </c>
      <c r="F126" s="67">
        <v>600132030</v>
      </c>
      <c r="G126" s="67" t="s">
        <v>341</v>
      </c>
      <c r="H126" s="67" t="s">
        <v>56</v>
      </c>
      <c r="I126" s="67" t="s">
        <v>97</v>
      </c>
      <c r="J126" s="67" t="s">
        <v>97</v>
      </c>
      <c r="K126" s="67"/>
      <c r="L126" s="67">
        <v>0</v>
      </c>
      <c r="M126" s="67">
        <v>0</v>
      </c>
      <c r="N126" s="67">
        <v>2019</v>
      </c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</row>
    <row r="127" spans="1:26" x14ac:dyDescent="0.2">
      <c r="A127" s="68">
        <v>123</v>
      </c>
      <c r="B127" s="67" t="s">
        <v>334</v>
      </c>
      <c r="C127" s="67" t="s">
        <v>106</v>
      </c>
      <c r="D127" s="67">
        <v>75026961</v>
      </c>
      <c r="E127" s="67">
        <v>103480340</v>
      </c>
      <c r="F127" s="67">
        <v>600132030</v>
      </c>
      <c r="G127" s="67" t="s">
        <v>342</v>
      </c>
      <c r="H127" s="67" t="s">
        <v>56</v>
      </c>
      <c r="I127" s="67" t="s">
        <v>97</v>
      </c>
      <c r="J127" s="67" t="s">
        <v>97</v>
      </c>
      <c r="K127" s="67"/>
      <c r="L127" s="67">
        <v>3000000</v>
      </c>
      <c r="M127" s="67">
        <v>2550000</v>
      </c>
      <c r="N127" s="67">
        <v>2020</v>
      </c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</row>
    <row r="128" spans="1:26" x14ac:dyDescent="0.2">
      <c r="A128" s="68">
        <v>124</v>
      </c>
      <c r="B128" s="67" t="s">
        <v>334</v>
      </c>
      <c r="C128" s="67" t="s">
        <v>106</v>
      </c>
      <c r="D128" s="67">
        <v>75026961</v>
      </c>
      <c r="E128" s="67">
        <v>103480340</v>
      </c>
      <c r="F128" s="67">
        <v>600132030</v>
      </c>
      <c r="G128" s="67" t="s">
        <v>343</v>
      </c>
      <c r="H128" s="67" t="s">
        <v>56</v>
      </c>
      <c r="I128" s="67" t="s">
        <v>97</v>
      </c>
      <c r="J128" s="67" t="s">
        <v>97</v>
      </c>
      <c r="K128" s="67"/>
      <c r="L128" s="67">
        <v>5000000</v>
      </c>
      <c r="M128" s="67">
        <v>4250000</v>
      </c>
      <c r="N128" s="67">
        <v>2021</v>
      </c>
      <c r="O128" s="67">
        <v>2022</v>
      </c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</row>
    <row r="129" spans="1:26" x14ac:dyDescent="0.2">
      <c r="A129" s="68">
        <v>125</v>
      </c>
      <c r="B129" s="67" t="s">
        <v>334</v>
      </c>
      <c r="C129" s="67" t="s">
        <v>106</v>
      </c>
      <c r="D129" s="67">
        <v>75026961</v>
      </c>
      <c r="E129" s="67">
        <v>103480340</v>
      </c>
      <c r="F129" s="67">
        <v>600132030</v>
      </c>
      <c r="G129" s="67" t="s">
        <v>344</v>
      </c>
      <c r="H129" s="67" t="s">
        <v>56</v>
      </c>
      <c r="I129" s="67" t="s">
        <v>97</v>
      </c>
      <c r="J129" s="67" t="s">
        <v>97</v>
      </c>
      <c r="K129" s="67"/>
      <c r="L129" s="67">
        <v>1200000</v>
      </c>
      <c r="M129" s="67">
        <v>1020000</v>
      </c>
      <c r="N129" s="67">
        <v>2018</v>
      </c>
      <c r="O129" s="67">
        <v>2021</v>
      </c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</row>
    <row r="130" spans="1:26" x14ac:dyDescent="0.2">
      <c r="A130" s="68">
        <v>126</v>
      </c>
      <c r="B130" s="67" t="s">
        <v>334</v>
      </c>
      <c r="C130" s="67" t="s">
        <v>106</v>
      </c>
      <c r="D130" s="67">
        <v>75026961</v>
      </c>
      <c r="E130" s="67">
        <v>103480340</v>
      </c>
      <c r="F130" s="67">
        <v>600132030</v>
      </c>
      <c r="G130" s="67" t="s">
        <v>564</v>
      </c>
      <c r="H130" s="67" t="s">
        <v>56</v>
      </c>
      <c r="I130" s="67" t="s">
        <v>97</v>
      </c>
      <c r="J130" s="67" t="s">
        <v>97</v>
      </c>
      <c r="K130" s="67"/>
      <c r="L130" s="67">
        <v>0</v>
      </c>
      <c r="M130" s="67">
        <v>0</v>
      </c>
      <c r="N130" s="67">
        <v>2018</v>
      </c>
      <c r="O130" s="67" t="s">
        <v>345</v>
      </c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</row>
    <row r="131" spans="1:26" x14ac:dyDescent="0.2">
      <c r="A131" s="68">
        <v>127</v>
      </c>
      <c r="B131" s="67" t="s">
        <v>334</v>
      </c>
      <c r="C131" s="67" t="s">
        <v>106</v>
      </c>
      <c r="D131" s="67">
        <v>75026961</v>
      </c>
      <c r="E131" s="67">
        <v>103480340</v>
      </c>
      <c r="F131" s="67">
        <v>600132030</v>
      </c>
      <c r="G131" s="67" t="s">
        <v>565</v>
      </c>
      <c r="H131" s="67" t="s">
        <v>56</v>
      </c>
      <c r="I131" s="67" t="s">
        <v>97</v>
      </c>
      <c r="J131" s="67" t="s">
        <v>97</v>
      </c>
      <c r="K131" s="67"/>
      <c r="L131" s="67">
        <v>250000</v>
      </c>
      <c r="M131" s="67">
        <v>212500</v>
      </c>
      <c r="N131" s="67">
        <v>2018</v>
      </c>
      <c r="O131" s="67" t="s">
        <v>345</v>
      </c>
      <c r="P131" s="67"/>
      <c r="Q131" s="67"/>
      <c r="R131" s="67"/>
      <c r="S131" s="67" t="s">
        <v>218</v>
      </c>
      <c r="T131" s="67"/>
      <c r="U131" s="67"/>
      <c r="V131" s="67"/>
      <c r="W131" s="67"/>
      <c r="X131" s="67"/>
      <c r="Y131" s="67"/>
      <c r="Z131" s="67"/>
    </row>
    <row r="132" spans="1:26" x14ac:dyDescent="0.2">
      <c r="A132" s="68">
        <v>128</v>
      </c>
      <c r="B132" s="67" t="s">
        <v>334</v>
      </c>
      <c r="C132" s="67" t="s">
        <v>346</v>
      </c>
      <c r="D132" s="67">
        <v>75026961</v>
      </c>
      <c r="E132" s="67">
        <v>103480340</v>
      </c>
      <c r="F132" s="67">
        <v>600132030</v>
      </c>
      <c r="G132" s="67" t="s">
        <v>347</v>
      </c>
      <c r="H132" s="67" t="s">
        <v>56</v>
      </c>
      <c r="I132" s="67" t="s">
        <v>97</v>
      </c>
      <c r="J132" s="67" t="s">
        <v>97</v>
      </c>
      <c r="K132" s="67"/>
      <c r="L132" s="67">
        <v>1000000</v>
      </c>
      <c r="M132" s="67">
        <v>850000</v>
      </c>
      <c r="N132" s="67">
        <v>2018</v>
      </c>
      <c r="O132" s="67">
        <v>2021</v>
      </c>
      <c r="P132" s="67" t="s">
        <v>218</v>
      </c>
      <c r="Q132" s="67"/>
      <c r="R132" s="67"/>
      <c r="S132" s="67"/>
      <c r="T132" s="67"/>
      <c r="U132" s="67"/>
      <c r="V132" s="67"/>
      <c r="W132" s="67"/>
      <c r="X132" s="67"/>
      <c r="Y132" s="67"/>
      <c r="Z132" s="67"/>
    </row>
    <row r="133" spans="1:26" x14ac:dyDescent="0.2">
      <c r="A133" s="68">
        <v>129</v>
      </c>
      <c r="B133" s="67" t="s">
        <v>334</v>
      </c>
      <c r="C133" s="67" t="s">
        <v>106</v>
      </c>
      <c r="D133" s="67">
        <v>75026961</v>
      </c>
      <c r="E133" s="67">
        <v>103480803</v>
      </c>
      <c r="F133" s="67">
        <v>600132030</v>
      </c>
      <c r="G133" s="67" t="s">
        <v>348</v>
      </c>
      <c r="H133" s="67" t="s">
        <v>56</v>
      </c>
      <c r="I133" s="67" t="s">
        <v>97</v>
      </c>
      <c r="J133" s="67" t="s">
        <v>97</v>
      </c>
      <c r="K133" s="67"/>
      <c r="L133" s="67">
        <v>3000000</v>
      </c>
      <c r="M133" s="67">
        <v>2550000</v>
      </c>
      <c r="N133" s="67">
        <v>2018</v>
      </c>
      <c r="O133" s="67">
        <v>2020</v>
      </c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</row>
    <row r="134" spans="1:26" x14ac:dyDescent="0.2">
      <c r="A134" s="68">
        <v>130</v>
      </c>
      <c r="B134" s="67" t="s">
        <v>334</v>
      </c>
      <c r="C134" s="67" t="s">
        <v>106</v>
      </c>
      <c r="D134" s="67">
        <v>75026961</v>
      </c>
      <c r="E134" s="67">
        <v>103480803</v>
      </c>
      <c r="F134" s="67">
        <v>600132030</v>
      </c>
      <c r="G134" s="67" t="s">
        <v>566</v>
      </c>
      <c r="H134" s="67" t="s">
        <v>56</v>
      </c>
      <c r="I134" s="67" t="s">
        <v>97</v>
      </c>
      <c r="J134" s="67" t="s">
        <v>97</v>
      </c>
      <c r="K134" s="67"/>
      <c r="L134" s="67">
        <v>2000000</v>
      </c>
      <c r="M134" s="67">
        <v>1700000</v>
      </c>
      <c r="N134" s="67">
        <v>2024</v>
      </c>
      <c r="O134" s="67">
        <v>2026</v>
      </c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</row>
    <row r="135" spans="1:26" x14ac:dyDescent="0.2">
      <c r="A135" s="68">
        <v>131</v>
      </c>
      <c r="B135" s="67" t="s">
        <v>334</v>
      </c>
      <c r="C135" s="67" t="s">
        <v>106</v>
      </c>
      <c r="D135" s="67">
        <v>75026961</v>
      </c>
      <c r="E135" s="67">
        <v>103480803</v>
      </c>
      <c r="F135" s="67">
        <v>600132030</v>
      </c>
      <c r="G135" s="67" t="s">
        <v>567</v>
      </c>
      <c r="H135" s="67" t="s">
        <v>56</v>
      </c>
      <c r="I135" s="67" t="s">
        <v>97</v>
      </c>
      <c r="J135" s="67" t="s">
        <v>97</v>
      </c>
      <c r="K135" s="67"/>
      <c r="L135" s="67">
        <v>2500000</v>
      </c>
      <c r="M135" s="67">
        <v>2125000</v>
      </c>
      <c r="N135" s="67">
        <v>2024</v>
      </c>
      <c r="O135" s="67">
        <v>2026</v>
      </c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</row>
    <row r="136" spans="1:26" x14ac:dyDescent="0.2">
      <c r="A136" s="68">
        <v>132</v>
      </c>
      <c r="B136" s="67" t="s">
        <v>334</v>
      </c>
      <c r="C136" s="67" t="s">
        <v>106</v>
      </c>
      <c r="D136" s="67">
        <v>75026961</v>
      </c>
      <c r="E136" s="67">
        <v>103480803</v>
      </c>
      <c r="F136" s="67">
        <v>600132030</v>
      </c>
      <c r="G136" s="67" t="s">
        <v>568</v>
      </c>
      <c r="H136" s="67" t="s">
        <v>56</v>
      </c>
      <c r="I136" s="67" t="s">
        <v>97</v>
      </c>
      <c r="J136" s="67" t="s">
        <v>97</v>
      </c>
      <c r="K136" s="67"/>
      <c r="L136" s="67">
        <v>3000000</v>
      </c>
      <c r="M136" s="67">
        <v>2550000</v>
      </c>
      <c r="N136" s="67">
        <v>2024</v>
      </c>
      <c r="O136" s="67">
        <v>2026</v>
      </c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</row>
    <row r="137" spans="1:26" x14ac:dyDescent="0.2">
      <c r="A137" s="68">
        <v>133</v>
      </c>
      <c r="B137" s="67" t="s">
        <v>349</v>
      </c>
      <c r="C137" s="67" t="s">
        <v>266</v>
      </c>
      <c r="D137" s="67">
        <v>60802669</v>
      </c>
      <c r="E137" s="67">
        <v>102020167</v>
      </c>
      <c r="F137" s="67">
        <v>600026086</v>
      </c>
      <c r="G137" s="67" t="s">
        <v>350</v>
      </c>
      <c r="H137" s="67" t="s">
        <v>56</v>
      </c>
      <c r="I137" s="67" t="s">
        <v>97</v>
      </c>
      <c r="J137" s="67" t="s">
        <v>97</v>
      </c>
      <c r="K137" s="67"/>
      <c r="L137" s="67">
        <v>3000000</v>
      </c>
      <c r="M137" s="67">
        <f>L137/100*85</f>
        <v>2550000</v>
      </c>
      <c r="N137" s="67">
        <v>2017</v>
      </c>
      <c r="O137" s="67">
        <v>2020</v>
      </c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</row>
    <row r="138" spans="1:26" x14ac:dyDescent="0.2">
      <c r="A138" s="68">
        <v>134</v>
      </c>
      <c r="B138" s="67" t="s">
        <v>349</v>
      </c>
      <c r="C138" s="67" t="s">
        <v>266</v>
      </c>
      <c r="D138" s="67">
        <v>60802669</v>
      </c>
      <c r="E138" s="67">
        <v>102020167</v>
      </c>
      <c r="F138" s="67">
        <v>600026086</v>
      </c>
      <c r="G138" s="67" t="s">
        <v>562</v>
      </c>
      <c r="H138" s="67" t="s">
        <v>56</v>
      </c>
      <c r="I138" s="67" t="s">
        <v>97</v>
      </c>
      <c r="J138" s="67" t="s">
        <v>97</v>
      </c>
      <c r="K138" s="67" t="s">
        <v>556</v>
      </c>
      <c r="L138" s="67">
        <v>300000</v>
      </c>
      <c r="M138" s="67">
        <f>L138/100*85</f>
        <v>255000</v>
      </c>
      <c r="N138" s="67">
        <v>2017</v>
      </c>
      <c r="O138" s="67"/>
      <c r="P138" s="67" t="s">
        <v>218</v>
      </c>
      <c r="Q138" s="67"/>
      <c r="R138" s="67" t="s">
        <v>218</v>
      </c>
      <c r="S138" s="67" t="s">
        <v>218</v>
      </c>
      <c r="T138" s="67"/>
      <c r="U138" s="67"/>
      <c r="V138" s="67"/>
      <c r="W138" s="67"/>
      <c r="X138" s="67"/>
      <c r="Y138" s="67"/>
      <c r="Z138" s="67"/>
    </row>
    <row r="139" spans="1:26" x14ac:dyDescent="0.2">
      <c r="A139" s="68">
        <v>135</v>
      </c>
      <c r="B139" s="67" t="s">
        <v>349</v>
      </c>
      <c r="C139" s="67" t="s">
        <v>266</v>
      </c>
      <c r="D139" s="67">
        <v>60802669</v>
      </c>
      <c r="E139" s="67">
        <v>102020167</v>
      </c>
      <c r="F139" s="67">
        <v>600026086</v>
      </c>
      <c r="G139" s="67" t="s">
        <v>351</v>
      </c>
      <c r="H139" s="67" t="s">
        <v>56</v>
      </c>
      <c r="I139" s="67" t="s">
        <v>97</v>
      </c>
      <c r="J139" s="67" t="s">
        <v>97</v>
      </c>
      <c r="K139" s="67"/>
      <c r="L139" s="67">
        <v>500000</v>
      </c>
      <c r="M139" s="67">
        <f>L139/100*85</f>
        <v>425000</v>
      </c>
      <c r="N139" s="67">
        <v>2018</v>
      </c>
      <c r="O139" s="67"/>
      <c r="P139" s="67"/>
      <c r="Q139" s="67"/>
      <c r="R139" s="67" t="s">
        <v>557</v>
      </c>
      <c r="S139" s="67"/>
      <c r="T139" s="67"/>
      <c r="U139" s="67"/>
      <c r="V139" s="67"/>
      <c r="W139" s="67"/>
      <c r="X139" s="67"/>
      <c r="Y139" s="67"/>
      <c r="Z139" s="67"/>
    </row>
    <row r="140" spans="1:26" x14ac:dyDescent="0.2">
      <c r="A140" s="68">
        <v>136</v>
      </c>
      <c r="B140" s="67" t="s">
        <v>349</v>
      </c>
      <c r="C140" s="67" t="s">
        <v>266</v>
      </c>
      <c r="D140" s="67">
        <v>60802669</v>
      </c>
      <c r="E140" s="67">
        <v>102020167</v>
      </c>
      <c r="F140" s="67">
        <v>600026086</v>
      </c>
      <c r="G140" s="67" t="s">
        <v>558</v>
      </c>
      <c r="H140" s="67" t="s">
        <v>56</v>
      </c>
      <c r="I140" s="67" t="s">
        <v>97</v>
      </c>
      <c r="J140" s="67" t="s">
        <v>97</v>
      </c>
      <c r="K140" s="67" t="s">
        <v>559</v>
      </c>
      <c r="L140" s="67">
        <v>800000</v>
      </c>
      <c r="M140" s="67"/>
      <c r="N140" s="67">
        <v>2024</v>
      </c>
      <c r="O140" s="67"/>
      <c r="P140" s="67"/>
      <c r="Q140" s="67"/>
      <c r="R140" s="67" t="s">
        <v>218</v>
      </c>
      <c r="S140" s="67"/>
      <c r="T140" s="67"/>
      <c r="U140" s="67"/>
      <c r="V140" s="67"/>
      <c r="W140" s="67"/>
      <c r="X140" s="67"/>
      <c r="Y140" s="67"/>
      <c r="Z140" s="67"/>
    </row>
    <row r="141" spans="1:26" x14ac:dyDescent="0.2">
      <c r="A141" s="68">
        <v>137</v>
      </c>
      <c r="B141" s="67" t="s">
        <v>349</v>
      </c>
      <c r="C141" s="67" t="s">
        <v>266</v>
      </c>
      <c r="D141" s="67">
        <v>60802669</v>
      </c>
      <c r="E141" s="67">
        <v>102020167</v>
      </c>
      <c r="F141" s="67">
        <v>600026086</v>
      </c>
      <c r="G141" s="67" t="s">
        <v>560</v>
      </c>
      <c r="H141" s="67" t="s">
        <v>56</v>
      </c>
      <c r="I141" s="67" t="s">
        <v>97</v>
      </c>
      <c r="J141" s="67" t="s">
        <v>97</v>
      </c>
      <c r="K141" s="67" t="s">
        <v>561</v>
      </c>
      <c r="L141" s="67">
        <v>1000000</v>
      </c>
      <c r="M141" s="67"/>
      <c r="N141" s="67">
        <v>2024</v>
      </c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</row>
    <row r="142" spans="1:26" x14ac:dyDescent="0.2">
      <c r="A142" s="68">
        <v>138</v>
      </c>
      <c r="B142" s="67" t="s">
        <v>193</v>
      </c>
      <c r="C142" s="67" t="s">
        <v>194</v>
      </c>
      <c r="D142" s="67">
        <v>70640319</v>
      </c>
      <c r="E142" s="67">
        <v>102008167</v>
      </c>
      <c r="F142" s="67">
        <v>600132099</v>
      </c>
      <c r="G142" s="67" t="s">
        <v>352</v>
      </c>
      <c r="H142" s="67" t="s">
        <v>56</v>
      </c>
      <c r="I142" s="67" t="s">
        <v>97</v>
      </c>
      <c r="J142" s="67" t="s">
        <v>196</v>
      </c>
      <c r="K142" s="67"/>
      <c r="L142" s="67">
        <v>800000</v>
      </c>
      <c r="M142" s="67">
        <f>L142/100*85</f>
        <v>680000</v>
      </c>
      <c r="N142" s="67">
        <v>2018</v>
      </c>
      <c r="O142" s="67">
        <v>2021</v>
      </c>
      <c r="P142" s="67"/>
      <c r="Q142" s="67"/>
      <c r="R142" s="67" t="s">
        <v>218</v>
      </c>
      <c r="S142" s="67"/>
      <c r="T142" s="67"/>
      <c r="U142" s="67"/>
      <c r="V142" s="67"/>
      <c r="W142" s="67"/>
      <c r="X142" s="67"/>
      <c r="Y142" s="67"/>
      <c r="Z142" s="67"/>
    </row>
    <row r="143" spans="1:26" x14ac:dyDescent="0.2">
      <c r="A143" s="68">
        <v>139</v>
      </c>
      <c r="B143" s="67" t="s">
        <v>193</v>
      </c>
      <c r="C143" s="67" t="s">
        <v>194</v>
      </c>
      <c r="D143" s="67">
        <v>70640319</v>
      </c>
      <c r="E143" s="67">
        <v>102008167</v>
      </c>
      <c r="F143" s="67">
        <v>600132099</v>
      </c>
      <c r="G143" s="67" t="s">
        <v>505</v>
      </c>
      <c r="H143" s="67" t="s">
        <v>56</v>
      </c>
      <c r="I143" s="67" t="s">
        <v>97</v>
      </c>
      <c r="J143" s="67" t="s">
        <v>196</v>
      </c>
      <c r="K143" s="67"/>
      <c r="L143" s="67">
        <v>150000</v>
      </c>
      <c r="M143" s="67">
        <f t="shared" ref="M143:M148" si="7">L143/100*85</f>
        <v>127500</v>
      </c>
      <c r="N143" s="67">
        <v>2019</v>
      </c>
      <c r="O143" s="67">
        <v>2021</v>
      </c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</row>
    <row r="144" spans="1:26" x14ac:dyDescent="0.2">
      <c r="A144" s="68">
        <v>140</v>
      </c>
      <c r="B144" s="67" t="s">
        <v>193</v>
      </c>
      <c r="C144" s="67" t="s">
        <v>194</v>
      </c>
      <c r="D144" s="67">
        <v>70640319</v>
      </c>
      <c r="E144" s="67">
        <v>102008167</v>
      </c>
      <c r="F144" s="67">
        <v>600132099</v>
      </c>
      <c r="G144" s="67" t="s">
        <v>353</v>
      </c>
      <c r="H144" s="67" t="s">
        <v>56</v>
      </c>
      <c r="I144" s="67" t="s">
        <v>97</v>
      </c>
      <c r="J144" s="67" t="s">
        <v>196</v>
      </c>
      <c r="K144" s="67"/>
      <c r="L144" s="67">
        <v>100000</v>
      </c>
      <c r="M144" s="67">
        <f t="shared" si="7"/>
        <v>85000</v>
      </c>
      <c r="N144" s="67">
        <v>2017</v>
      </c>
      <c r="O144" s="67">
        <v>2021</v>
      </c>
      <c r="P144" s="67"/>
      <c r="Q144" s="67" t="s">
        <v>218</v>
      </c>
      <c r="R144" s="67"/>
      <c r="S144" s="67"/>
      <c r="T144" s="67"/>
      <c r="U144" s="67"/>
      <c r="V144" s="67"/>
      <c r="W144" s="67"/>
      <c r="X144" s="67"/>
      <c r="Y144" s="67"/>
      <c r="Z144" s="67"/>
    </row>
    <row r="145" spans="1:26" x14ac:dyDescent="0.2">
      <c r="A145" s="68">
        <v>141</v>
      </c>
      <c r="B145" s="67" t="s">
        <v>193</v>
      </c>
      <c r="C145" s="67" t="s">
        <v>194</v>
      </c>
      <c r="D145" s="67">
        <v>70640319</v>
      </c>
      <c r="E145" s="67">
        <v>102008167</v>
      </c>
      <c r="F145" s="67">
        <v>600132099</v>
      </c>
      <c r="G145" s="67" t="s">
        <v>354</v>
      </c>
      <c r="H145" s="67" t="s">
        <v>56</v>
      </c>
      <c r="I145" s="67" t="s">
        <v>97</v>
      </c>
      <c r="J145" s="67" t="s">
        <v>196</v>
      </c>
      <c r="K145" s="67"/>
      <c r="L145" s="67">
        <v>150000</v>
      </c>
      <c r="M145" s="67">
        <f t="shared" si="7"/>
        <v>127500</v>
      </c>
      <c r="N145" s="67">
        <v>2017</v>
      </c>
      <c r="O145" s="67">
        <v>2021</v>
      </c>
      <c r="P145" s="67"/>
      <c r="Q145" s="67"/>
      <c r="R145" s="67" t="s">
        <v>218</v>
      </c>
      <c r="S145" s="67"/>
      <c r="T145" s="67"/>
      <c r="U145" s="67"/>
      <c r="V145" s="67"/>
      <c r="W145" s="67"/>
      <c r="X145" s="67"/>
      <c r="Y145" s="67"/>
      <c r="Z145" s="67"/>
    </row>
    <row r="146" spans="1:26" x14ac:dyDescent="0.2">
      <c r="A146" s="68">
        <v>142</v>
      </c>
      <c r="B146" s="67" t="s">
        <v>193</v>
      </c>
      <c r="C146" s="67" t="s">
        <v>194</v>
      </c>
      <c r="D146" s="67">
        <v>70640319</v>
      </c>
      <c r="E146" s="67">
        <v>102008167</v>
      </c>
      <c r="F146" s="67">
        <v>600132099</v>
      </c>
      <c r="G146" s="67" t="s">
        <v>355</v>
      </c>
      <c r="H146" s="67" t="s">
        <v>56</v>
      </c>
      <c r="I146" s="67" t="s">
        <v>97</v>
      </c>
      <c r="J146" s="67" t="s">
        <v>196</v>
      </c>
      <c r="K146" s="67"/>
      <c r="L146" s="67">
        <v>400000</v>
      </c>
      <c r="M146" s="67">
        <f t="shared" si="7"/>
        <v>340000</v>
      </c>
      <c r="N146" s="67">
        <v>2017</v>
      </c>
      <c r="O146" s="67">
        <v>2021</v>
      </c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</row>
    <row r="147" spans="1:26" x14ac:dyDescent="0.2">
      <c r="A147" s="68">
        <v>143</v>
      </c>
      <c r="B147" s="67" t="s">
        <v>193</v>
      </c>
      <c r="C147" s="67" t="s">
        <v>194</v>
      </c>
      <c r="D147" s="67">
        <v>70640319</v>
      </c>
      <c r="E147" s="67">
        <v>102008167</v>
      </c>
      <c r="F147" s="67">
        <v>600132099</v>
      </c>
      <c r="G147" s="67" t="s">
        <v>356</v>
      </c>
      <c r="H147" s="67" t="s">
        <v>56</v>
      </c>
      <c r="I147" s="67" t="s">
        <v>97</v>
      </c>
      <c r="J147" s="67" t="s">
        <v>196</v>
      </c>
      <c r="K147" s="67"/>
      <c r="L147" s="67">
        <v>200000</v>
      </c>
      <c r="M147" s="67">
        <f t="shared" si="7"/>
        <v>170000</v>
      </c>
      <c r="N147" s="67">
        <v>2017</v>
      </c>
      <c r="O147" s="67">
        <v>2021</v>
      </c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</row>
    <row r="148" spans="1:26" x14ac:dyDescent="0.2">
      <c r="A148" s="68">
        <v>144</v>
      </c>
      <c r="B148" s="67" t="s">
        <v>193</v>
      </c>
      <c r="C148" s="67" t="s">
        <v>194</v>
      </c>
      <c r="D148" s="67">
        <v>70640319</v>
      </c>
      <c r="E148" s="67">
        <v>102008167</v>
      </c>
      <c r="F148" s="67">
        <v>600132099</v>
      </c>
      <c r="G148" s="67" t="s">
        <v>357</v>
      </c>
      <c r="H148" s="67" t="s">
        <v>56</v>
      </c>
      <c r="I148" s="67" t="s">
        <v>97</v>
      </c>
      <c r="J148" s="67" t="s">
        <v>196</v>
      </c>
      <c r="K148" s="67"/>
      <c r="L148" s="67">
        <v>200000</v>
      </c>
      <c r="M148" s="67">
        <f t="shared" si="7"/>
        <v>170000</v>
      </c>
      <c r="N148" s="67">
        <v>2017</v>
      </c>
      <c r="O148" s="67">
        <v>2021</v>
      </c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</row>
    <row r="149" spans="1:26" x14ac:dyDescent="0.2">
      <c r="A149" s="68">
        <v>145</v>
      </c>
      <c r="B149" s="67" t="s">
        <v>188</v>
      </c>
      <c r="C149" s="67" t="s">
        <v>189</v>
      </c>
      <c r="D149" s="67">
        <v>70645540</v>
      </c>
      <c r="E149" s="67">
        <v>102008507</v>
      </c>
      <c r="F149" s="67">
        <v>600131874</v>
      </c>
      <c r="G149" s="67" t="s">
        <v>358</v>
      </c>
      <c r="H149" s="67" t="s">
        <v>56</v>
      </c>
      <c r="I149" s="67" t="s">
        <v>97</v>
      </c>
      <c r="J149" s="67" t="s">
        <v>191</v>
      </c>
      <c r="K149" s="67"/>
      <c r="L149" s="67">
        <v>10000000</v>
      </c>
      <c r="M149" s="67">
        <f>L149/100*85</f>
        <v>8500000</v>
      </c>
      <c r="N149" s="67">
        <v>2024</v>
      </c>
      <c r="O149" s="67">
        <v>2030</v>
      </c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</row>
    <row r="150" spans="1:26" x14ac:dyDescent="0.2">
      <c r="A150" s="68">
        <v>146</v>
      </c>
      <c r="B150" s="67" t="s">
        <v>188</v>
      </c>
      <c r="C150" s="67" t="s">
        <v>189</v>
      </c>
      <c r="D150" s="67">
        <v>70645540</v>
      </c>
      <c r="E150" s="67">
        <v>102008507</v>
      </c>
      <c r="F150" s="67">
        <v>600131874</v>
      </c>
      <c r="G150" s="67" t="s">
        <v>359</v>
      </c>
      <c r="H150" s="67" t="s">
        <v>56</v>
      </c>
      <c r="I150" s="67" t="s">
        <v>97</v>
      </c>
      <c r="J150" s="67" t="s">
        <v>191</v>
      </c>
      <c r="K150" s="67"/>
      <c r="L150" s="67">
        <v>2750000</v>
      </c>
      <c r="M150" s="67">
        <f t="shared" ref="M150:M186" si="8">L150/100*85</f>
        <v>2337500</v>
      </c>
      <c r="N150" s="67">
        <v>2024</v>
      </c>
      <c r="O150" s="67">
        <v>2030</v>
      </c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</row>
    <row r="151" spans="1:26" x14ac:dyDescent="0.2">
      <c r="A151" s="68">
        <v>147</v>
      </c>
      <c r="B151" s="67" t="s">
        <v>188</v>
      </c>
      <c r="C151" s="67" t="s">
        <v>189</v>
      </c>
      <c r="D151" s="67">
        <v>70645540</v>
      </c>
      <c r="E151" s="67">
        <v>102008507</v>
      </c>
      <c r="F151" s="67">
        <v>600131874</v>
      </c>
      <c r="G151" s="67" t="s">
        <v>360</v>
      </c>
      <c r="H151" s="67" t="s">
        <v>56</v>
      </c>
      <c r="I151" s="67" t="s">
        <v>97</v>
      </c>
      <c r="J151" s="67" t="s">
        <v>191</v>
      </c>
      <c r="K151" s="67"/>
      <c r="L151" s="67">
        <v>1500000</v>
      </c>
      <c r="M151" s="67">
        <f t="shared" si="8"/>
        <v>1275000</v>
      </c>
      <c r="N151" s="67">
        <v>2024</v>
      </c>
      <c r="O151" s="67">
        <v>2030</v>
      </c>
      <c r="P151" s="67"/>
      <c r="Q151" s="67"/>
      <c r="R151" s="67"/>
      <c r="S151" s="67" t="s">
        <v>218</v>
      </c>
      <c r="T151" s="67"/>
      <c r="U151" s="67"/>
      <c r="V151" s="67"/>
      <c r="W151" s="67"/>
      <c r="X151" s="67"/>
      <c r="Y151" s="67"/>
      <c r="Z151" s="67"/>
    </row>
    <row r="152" spans="1:26" x14ac:dyDescent="0.2">
      <c r="A152" s="68">
        <v>148</v>
      </c>
      <c r="B152" s="67" t="s">
        <v>188</v>
      </c>
      <c r="C152" s="67" t="s">
        <v>189</v>
      </c>
      <c r="D152" s="67">
        <v>70645540</v>
      </c>
      <c r="E152" s="67">
        <v>107620316</v>
      </c>
      <c r="F152" s="67">
        <v>600131874</v>
      </c>
      <c r="G152" s="67" t="s">
        <v>358</v>
      </c>
      <c r="H152" s="67" t="s">
        <v>56</v>
      </c>
      <c r="I152" s="67" t="s">
        <v>97</v>
      </c>
      <c r="J152" s="67" t="s">
        <v>191</v>
      </c>
      <c r="K152" s="67"/>
      <c r="L152" s="67">
        <v>5000000</v>
      </c>
      <c r="M152" s="67">
        <f>L152/100*85</f>
        <v>4250000</v>
      </c>
      <c r="N152" s="67">
        <v>2024</v>
      </c>
      <c r="O152" s="67">
        <v>2030</v>
      </c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</row>
    <row r="153" spans="1:26" x14ac:dyDescent="0.2">
      <c r="A153" s="68">
        <v>149</v>
      </c>
      <c r="B153" s="67" t="s">
        <v>188</v>
      </c>
      <c r="C153" s="67" t="s">
        <v>189</v>
      </c>
      <c r="D153" s="67">
        <v>70645540</v>
      </c>
      <c r="E153" s="67">
        <v>107620316</v>
      </c>
      <c r="F153" s="67">
        <v>600131874</v>
      </c>
      <c r="G153" s="67" t="s">
        <v>518</v>
      </c>
      <c r="H153" s="67" t="s">
        <v>56</v>
      </c>
      <c r="I153" s="67" t="s">
        <v>97</v>
      </c>
      <c r="J153" s="67" t="s">
        <v>191</v>
      </c>
      <c r="K153" s="67"/>
      <c r="L153" s="67">
        <v>3500000</v>
      </c>
      <c r="M153" s="67">
        <f t="shared" ref="M153:M154" si="9">L153/100*85</f>
        <v>2975000</v>
      </c>
      <c r="N153" s="67">
        <v>2024</v>
      </c>
      <c r="O153" s="67">
        <v>2030</v>
      </c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</row>
    <row r="154" spans="1:26" x14ac:dyDescent="0.2">
      <c r="A154" s="68">
        <v>150</v>
      </c>
      <c r="B154" s="67" t="s">
        <v>188</v>
      </c>
      <c r="C154" s="67" t="s">
        <v>189</v>
      </c>
      <c r="D154" s="67">
        <v>70645540</v>
      </c>
      <c r="E154" s="67">
        <v>107620316</v>
      </c>
      <c r="F154" s="67">
        <v>600131874</v>
      </c>
      <c r="G154" s="67" t="s">
        <v>519</v>
      </c>
      <c r="H154" s="67" t="s">
        <v>56</v>
      </c>
      <c r="I154" s="67" t="s">
        <v>97</v>
      </c>
      <c r="J154" s="67" t="s">
        <v>191</v>
      </c>
      <c r="K154" s="67"/>
      <c r="L154" s="67">
        <v>1000000</v>
      </c>
      <c r="M154" s="67">
        <f t="shared" si="9"/>
        <v>850000</v>
      </c>
      <c r="N154" s="67">
        <v>2024</v>
      </c>
      <c r="O154" s="67">
        <v>2030</v>
      </c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</row>
    <row r="155" spans="1:26" x14ac:dyDescent="0.2">
      <c r="A155" s="68">
        <v>151</v>
      </c>
      <c r="B155" s="67" t="s">
        <v>188</v>
      </c>
      <c r="C155" s="67" t="s">
        <v>189</v>
      </c>
      <c r="D155" s="67">
        <v>70645540</v>
      </c>
      <c r="E155" s="67">
        <v>102008507</v>
      </c>
      <c r="F155" s="67">
        <v>600131874</v>
      </c>
      <c r="G155" s="67" t="s">
        <v>361</v>
      </c>
      <c r="H155" s="67" t="s">
        <v>56</v>
      </c>
      <c r="I155" s="67" t="s">
        <v>97</v>
      </c>
      <c r="J155" s="67" t="s">
        <v>191</v>
      </c>
      <c r="K155" s="67"/>
      <c r="L155" s="67">
        <v>3500000</v>
      </c>
      <c r="M155" s="67">
        <f t="shared" si="8"/>
        <v>2975000</v>
      </c>
      <c r="N155" s="67">
        <v>2024</v>
      </c>
      <c r="O155" s="67">
        <v>2030</v>
      </c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</row>
    <row r="156" spans="1:26" x14ac:dyDescent="0.2">
      <c r="A156" s="68">
        <v>152</v>
      </c>
      <c r="B156" s="67" t="s">
        <v>188</v>
      </c>
      <c r="C156" s="67" t="s">
        <v>189</v>
      </c>
      <c r="D156" s="67">
        <v>70645540</v>
      </c>
      <c r="E156" s="67">
        <v>102008507</v>
      </c>
      <c r="F156" s="67">
        <v>600131874</v>
      </c>
      <c r="G156" s="67" t="s">
        <v>157</v>
      </c>
      <c r="H156" s="67" t="s">
        <v>56</v>
      </c>
      <c r="I156" s="67" t="s">
        <v>97</v>
      </c>
      <c r="J156" s="67" t="s">
        <v>191</v>
      </c>
      <c r="K156" s="67"/>
      <c r="L156" s="67">
        <v>1000000</v>
      </c>
      <c r="M156" s="67">
        <f t="shared" si="8"/>
        <v>850000</v>
      </c>
      <c r="N156" s="67">
        <v>2024</v>
      </c>
      <c r="O156" s="67">
        <v>2030</v>
      </c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</row>
    <row r="157" spans="1:26" x14ac:dyDescent="0.2">
      <c r="A157" s="68">
        <v>153</v>
      </c>
      <c r="B157" s="67" t="s">
        <v>188</v>
      </c>
      <c r="C157" s="67" t="s">
        <v>189</v>
      </c>
      <c r="D157" s="67">
        <v>70645540</v>
      </c>
      <c r="E157" s="67">
        <v>102008507</v>
      </c>
      <c r="F157" s="67">
        <v>600131874</v>
      </c>
      <c r="G157" s="67" t="s">
        <v>279</v>
      </c>
      <c r="H157" s="67" t="s">
        <v>56</v>
      </c>
      <c r="I157" s="67" t="s">
        <v>97</v>
      </c>
      <c r="J157" s="67" t="s">
        <v>191</v>
      </c>
      <c r="K157" s="67"/>
      <c r="L157" s="67">
        <v>1000000</v>
      </c>
      <c r="M157" s="67">
        <f t="shared" si="8"/>
        <v>850000</v>
      </c>
      <c r="N157" s="67">
        <v>2024</v>
      </c>
      <c r="O157" s="67">
        <v>2030</v>
      </c>
      <c r="P157" s="67"/>
      <c r="Q157" s="67"/>
      <c r="R157" s="67"/>
      <c r="S157" s="67" t="s">
        <v>218</v>
      </c>
      <c r="T157" s="67"/>
      <c r="U157" s="67"/>
      <c r="V157" s="67"/>
      <c r="W157" s="67"/>
      <c r="X157" s="67"/>
      <c r="Y157" s="67"/>
      <c r="Z157" s="67"/>
    </row>
    <row r="158" spans="1:26" x14ac:dyDescent="0.2">
      <c r="A158" s="68">
        <v>154</v>
      </c>
      <c r="B158" s="67" t="s">
        <v>188</v>
      </c>
      <c r="C158" s="67" t="s">
        <v>189</v>
      </c>
      <c r="D158" s="67">
        <v>70645540</v>
      </c>
      <c r="E158" s="67">
        <v>119500132</v>
      </c>
      <c r="F158" s="67">
        <v>600131874</v>
      </c>
      <c r="G158" s="67" t="s">
        <v>520</v>
      </c>
      <c r="H158" s="67" t="s">
        <v>56</v>
      </c>
      <c r="I158" s="67" t="s">
        <v>97</v>
      </c>
      <c r="J158" s="67" t="s">
        <v>191</v>
      </c>
      <c r="K158" s="67"/>
      <c r="L158" s="67">
        <v>1000000</v>
      </c>
      <c r="M158" s="67">
        <f t="shared" si="8"/>
        <v>850000</v>
      </c>
      <c r="N158" s="67">
        <v>2024</v>
      </c>
      <c r="O158" s="67">
        <v>2030</v>
      </c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</row>
    <row r="159" spans="1:26" x14ac:dyDescent="0.2">
      <c r="A159" s="68">
        <v>155</v>
      </c>
      <c r="B159" s="67" t="s">
        <v>188</v>
      </c>
      <c r="C159" s="67" t="s">
        <v>189</v>
      </c>
      <c r="D159" s="67">
        <v>70645540</v>
      </c>
      <c r="E159" s="67">
        <v>102008507</v>
      </c>
      <c r="F159" s="67">
        <v>600131874</v>
      </c>
      <c r="G159" s="67" t="s">
        <v>362</v>
      </c>
      <c r="H159" s="67" t="s">
        <v>56</v>
      </c>
      <c r="I159" s="67" t="s">
        <v>97</v>
      </c>
      <c r="J159" s="67" t="s">
        <v>191</v>
      </c>
      <c r="K159" s="67"/>
      <c r="L159" s="67">
        <v>1000000</v>
      </c>
      <c r="M159" s="67">
        <f t="shared" si="8"/>
        <v>850000</v>
      </c>
      <c r="N159" s="67">
        <v>2024</v>
      </c>
      <c r="O159" s="67">
        <v>2030</v>
      </c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</row>
    <row r="160" spans="1:26" x14ac:dyDescent="0.2">
      <c r="A160" s="68">
        <v>156</v>
      </c>
      <c r="B160" s="67" t="s">
        <v>188</v>
      </c>
      <c r="C160" s="67" t="s">
        <v>189</v>
      </c>
      <c r="D160" s="67">
        <v>70645540</v>
      </c>
      <c r="E160" s="67">
        <v>102008507</v>
      </c>
      <c r="F160" s="67">
        <v>600131874</v>
      </c>
      <c r="G160" s="67" t="s">
        <v>363</v>
      </c>
      <c r="H160" s="67" t="s">
        <v>56</v>
      </c>
      <c r="I160" s="67" t="s">
        <v>97</v>
      </c>
      <c r="J160" s="67" t="s">
        <v>191</v>
      </c>
      <c r="K160" s="67"/>
      <c r="L160" s="67">
        <v>500000</v>
      </c>
      <c r="M160" s="67">
        <f t="shared" si="8"/>
        <v>425000</v>
      </c>
      <c r="N160" s="67">
        <v>2024</v>
      </c>
      <c r="O160" s="67">
        <v>2030</v>
      </c>
      <c r="P160" s="67"/>
      <c r="Q160" s="67"/>
      <c r="R160" s="67"/>
      <c r="S160" s="67" t="s">
        <v>218</v>
      </c>
      <c r="T160" s="67"/>
      <c r="U160" s="67"/>
      <c r="V160" s="67"/>
      <c r="W160" s="67"/>
      <c r="X160" s="67"/>
      <c r="Y160" s="67"/>
      <c r="Z160" s="67"/>
    </row>
    <row r="161" spans="1:26" x14ac:dyDescent="0.2">
      <c r="A161" s="68">
        <v>157</v>
      </c>
      <c r="B161" s="67" t="s">
        <v>188</v>
      </c>
      <c r="C161" s="67" t="s">
        <v>189</v>
      </c>
      <c r="D161" s="67">
        <v>70645540</v>
      </c>
      <c r="E161" s="67">
        <v>102008507</v>
      </c>
      <c r="F161" s="67">
        <v>600131874</v>
      </c>
      <c r="G161" s="67" t="s">
        <v>364</v>
      </c>
      <c r="H161" s="67" t="s">
        <v>56</v>
      </c>
      <c r="I161" s="67" t="s">
        <v>97</v>
      </c>
      <c r="J161" s="67" t="s">
        <v>191</v>
      </c>
      <c r="K161" s="67"/>
      <c r="L161" s="67">
        <v>1000000</v>
      </c>
      <c r="M161" s="67">
        <f t="shared" si="8"/>
        <v>850000</v>
      </c>
      <c r="N161" s="67">
        <v>2024</v>
      </c>
      <c r="O161" s="67">
        <v>2030</v>
      </c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</row>
    <row r="162" spans="1:26" x14ac:dyDescent="0.2">
      <c r="A162" s="68">
        <v>158</v>
      </c>
      <c r="B162" s="67" t="s">
        <v>188</v>
      </c>
      <c r="C162" s="67" t="s">
        <v>189</v>
      </c>
      <c r="D162" s="67">
        <v>70645540</v>
      </c>
      <c r="E162" s="67">
        <v>102008507</v>
      </c>
      <c r="F162" s="67">
        <v>600131874</v>
      </c>
      <c r="G162" s="67" t="s">
        <v>365</v>
      </c>
      <c r="H162" s="67" t="s">
        <v>56</v>
      </c>
      <c r="I162" s="67" t="s">
        <v>97</v>
      </c>
      <c r="J162" s="67" t="s">
        <v>191</v>
      </c>
      <c r="K162" s="67"/>
      <c r="L162" s="67">
        <v>1000000</v>
      </c>
      <c r="M162" s="67">
        <f t="shared" si="8"/>
        <v>850000</v>
      </c>
      <c r="N162" s="67">
        <v>2024</v>
      </c>
      <c r="O162" s="67">
        <v>2030</v>
      </c>
      <c r="P162" s="67"/>
      <c r="Q162" s="67"/>
      <c r="R162" s="67" t="s">
        <v>218</v>
      </c>
      <c r="S162" s="67"/>
      <c r="T162" s="67"/>
      <c r="U162" s="67"/>
      <c r="V162" s="67"/>
      <c r="W162" s="67"/>
      <c r="X162" s="67"/>
      <c r="Y162" s="67"/>
      <c r="Z162" s="67"/>
    </row>
    <row r="163" spans="1:26" x14ac:dyDescent="0.2">
      <c r="A163" s="68">
        <v>159</v>
      </c>
      <c r="B163" s="67" t="s">
        <v>188</v>
      </c>
      <c r="C163" s="67" t="s">
        <v>189</v>
      </c>
      <c r="D163" s="67">
        <v>70645540</v>
      </c>
      <c r="E163" s="67">
        <v>102868174</v>
      </c>
      <c r="F163" s="67">
        <v>600131874</v>
      </c>
      <c r="G163" s="67" t="s">
        <v>268</v>
      </c>
      <c r="H163" s="67" t="s">
        <v>56</v>
      </c>
      <c r="I163" s="67" t="s">
        <v>97</v>
      </c>
      <c r="J163" s="67" t="s">
        <v>191</v>
      </c>
      <c r="K163" s="67"/>
      <c r="L163" s="67">
        <v>1000000</v>
      </c>
      <c r="M163" s="67">
        <f t="shared" si="8"/>
        <v>850000</v>
      </c>
      <c r="N163" s="67">
        <v>2024</v>
      </c>
      <c r="O163" s="67">
        <v>2030</v>
      </c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</row>
    <row r="164" spans="1:26" x14ac:dyDescent="0.2">
      <c r="A164" s="68">
        <v>160</v>
      </c>
      <c r="B164" s="67" t="s">
        <v>188</v>
      </c>
      <c r="C164" s="67" t="s">
        <v>189</v>
      </c>
      <c r="D164" s="67">
        <v>70645540</v>
      </c>
      <c r="E164" s="67">
        <v>119500132</v>
      </c>
      <c r="F164" s="67">
        <v>600131874</v>
      </c>
      <c r="G164" s="67" t="s">
        <v>366</v>
      </c>
      <c r="H164" s="67" t="s">
        <v>56</v>
      </c>
      <c r="I164" s="67" t="s">
        <v>97</v>
      </c>
      <c r="J164" s="67" t="s">
        <v>191</v>
      </c>
      <c r="K164" s="67"/>
      <c r="L164" s="67">
        <v>700000</v>
      </c>
      <c r="M164" s="67">
        <f t="shared" si="8"/>
        <v>595000</v>
      </c>
      <c r="N164" s="67">
        <v>2024</v>
      </c>
      <c r="O164" s="67">
        <v>2030</v>
      </c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</row>
    <row r="165" spans="1:26" x14ac:dyDescent="0.2">
      <c r="A165" s="68">
        <v>161</v>
      </c>
      <c r="B165" s="67" t="s">
        <v>188</v>
      </c>
      <c r="C165" s="67" t="s">
        <v>189</v>
      </c>
      <c r="D165" s="67">
        <v>70645540</v>
      </c>
      <c r="E165" s="67">
        <v>102008507</v>
      </c>
      <c r="F165" s="67">
        <v>600131874</v>
      </c>
      <c r="G165" s="67" t="s">
        <v>367</v>
      </c>
      <c r="H165" s="67" t="s">
        <v>56</v>
      </c>
      <c r="I165" s="67" t="s">
        <v>97</v>
      </c>
      <c r="J165" s="67" t="s">
        <v>191</v>
      </c>
      <c r="K165" s="67"/>
      <c r="L165" s="67">
        <v>1000000</v>
      </c>
      <c r="M165" s="67">
        <f t="shared" si="8"/>
        <v>850000</v>
      </c>
      <c r="N165" s="67">
        <v>2024</v>
      </c>
      <c r="O165" s="67">
        <v>2030</v>
      </c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</row>
    <row r="166" spans="1:26" x14ac:dyDescent="0.2">
      <c r="A166" s="68">
        <v>162</v>
      </c>
      <c r="B166" s="67" t="s">
        <v>188</v>
      </c>
      <c r="C166" s="67" t="s">
        <v>189</v>
      </c>
      <c r="D166" s="67">
        <v>70645540</v>
      </c>
      <c r="E166" s="67">
        <v>102008507</v>
      </c>
      <c r="F166" s="67">
        <v>600131874</v>
      </c>
      <c r="G166" s="67" t="s">
        <v>368</v>
      </c>
      <c r="H166" s="67" t="s">
        <v>56</v>
      </c>
      <c r="I166" s="67" t="s">
        <v>97</v>
      </c>
      <c r="J166" s="67" t="s">
        <v>191</v>
      </c>
      <c r="K166" s="67"/>
      <c r="L166" s="67">
        <v>2000000</v>
      </c>
      <c r="M166" s="67">
        <f t="shared" si="8"/>
        <v>1700000</v>
      </c>
      <c r="N166" s="67">
        <v>2024</v>
      </c>
      <c r="O166" s="67">
        <v>2030</v>
      </c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</row>
    <row r="167" spans="1:26" x14ac:dyDescent="0.2">
      <c r="A167" s="68">
        <v>163</v>
      </c>
      <c r="B167" s="67" t="s">
        <v>188</v>
      </c>
      <c r="C167" s="67" t="s">
        <v>189</v>
      </c>
      <c r="D167" s="67">
        <v>70645540</v>
      </c>
      <c r="E167" s="67">
        <v>102008507</v>
      </c>
      <c r="F167" s="67">
        <v>600131874</v>
      </c>
      <c r="G167" s="67" t="s">
        <v>369</v>
      </c>
      <c r="H167" s="67" t="s">
        <v>56</v>
      </c>
      <c r="I167" s="67" t="s">
        <v>97</v>
      </c>
      <c r="J167" s="67" t="s">
        <v>191</v>
      </c>
      <c r="K167" s="67"/>
      <c r="L167" s="67">
        <v>500000</v>
      </c>
      <c r="M167" s="67">
        <f t="shared" si="8"/>
        <v>425000</v>
      </c>
      <c r="N167" s="67">
        <v>2024</v>
      </c>
      <c r="O167" s="67">
        <v>2030</v>
      </c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</row>
    <row r="168" spans="1:26" x14ac:dyDescent="0.2">
      <c r="A168" s="68">
        <v>164</v>
      </c>
      <c r="B168" s="67" t="s">
        <v>188</v>
      </c>
      <c r="C168" s="67" t="s">
        <v>189</v>
      </c>
      <c r="D168" s="67">
        <v>70645540</v>
      </c>
      <c r="E168" s="67">
        <v>102008507</v>
      </c>
      <c r="F168" s="67">
        <v>600131874</v>
      </c>
      <c r="G168" s="67" t="s">
        <v>370</v>
      </c>
      <c r="H168" s="67" t="s">
        <v>56</v>
      </c>
      <c r="I168" s="67" t="s">
        <v>97</v>
      </c>
      <c r="J168" s="67" t="s">
        <v>191</v>
      </c>
      <c r="K168" s="67"/>
      <c r="L168" s="67">
        <v>4000000</v>
      </c>
      <c r="M168" s="67">
        <f t="shared" si="8"/>
        <v>3400000</v>
      </c>
      <c r="N168" s="67">
        <v>2024</v>
      </c>
      <c r="O168" s="67">
        <v>2030</v>
      </c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</row>
    <row r="169" spans="1:26" x14ac:dyDescent="0.2">
      <c r="A169" s="68">
        <v>165</v>
      </c>
      <c r="B169" s="67" t="s">
        <v>188</v>
      </c>
      <c r="C169" s="67" t="s">
        <v>189</v>
      </c>
      <c r="D169" s="67">
        <v>70645540</v>
      </c>
      <c r="E169" s="67">
        <v>107620316</v>
      </c>
      <c r="F169" s="67">
        <v>600131874</v>
      </c>
      <c r="G169" s="67" t="s">
        <v>521</v>
      </c>
      <c r="H169" s="67" t="s">
        <v>56</v>
      </c>
      <c r="I169" s="67" t="s">
        <v>97</v>
      </c>
      <c r="J169" s="67" t="s">
        <v>191</v>
      </c>
      <c r="K169" s="67"/>
      <c r="L169" s="67">
        <v>3000000</v>
      </c>
      <c r="M169" s="67">
        <f t="shared" si="8"/>
        <v>2550000</v>
      </c>
      <c r="N169" s="67">
        <v>2024</v>
      </c>
      <c r="O169" s="67">
        <v>2030</v>
      </c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</row>
    <row r="170" spans="1:26" x14ac:dyDescent="0.2">
      <c r="A170" s="68">
        <v>166</v>
      </c>
      <c r="B170" s="67" t="s">
        <v>188</v>
      </c>
      <c r="C170" s="67" t="s">
        <v>189</v>
      </c>
      <c r="D170" s="67">
        <v>70645540</v>
      </c>
      <c r="E170" s="67">
        <v>102008507</v>
      </c>
      <c r="F170" s="67">
        <v>600131874</v>
      </c>
      <c r="G170" s="67" t="s">
        <v>371</v>
      </c>
      <c r="H170" s="67" t="s">
        <v>56</v>
      </c>
      <c r="I170" s="67" t="s">
        <v>97</v>
      </c>
      <c r="J170" s="67" t="s">
        <v>191</v>
      </c>
      <c r="K170" s="67"/>
      <c r="L170" s="67">
        <v>100000</v>
      </c>
      <c r="M170" s="67">
        <f t="shared" si="8"/>
        <v>85000</v>
      </c>
      <c r="N170" s="67">
        <v>2024</v>
      </c>
      <c r="O170" s="67">
        <v>2030</v>
      </c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</row>
    <row r="171" spans="1:26" x14ac:dyDescent="0.2">
      <c r="A171" s="68">
        <v>167</v>
      </c>
      <c r="B171" s="67" t="s">
        <v>188</v>
      </c>
      <c r="C171" s="67" t="s">
        <v>189</v>
      </c>
      <c r="D171" s="67">
        <v>70645540</v>
      </c>
      <c r="E171" s="67">
        <v>102008507</v>
      </c>
      <c r="F171" s="67">
        <v>600131874</v>
      </c>
      <c r="G171" s="67" t="s">
        <v>372</v>
      </c>
      <c r="H171" s="67" t="s">
        <v>56</v>
      </c>
      <c r="I171" s="67" t="s">
        <v>97</v>
      </c>
      <c r="J171" s="67" t="s">
        <v>191</v>
      </c>
      <c r="K171" s="67"/>
      <c r="L171" s="67">
        <v>1000000</v>
      </c>
      <c r="M171" s="67">
        <f t="shared" si="8"/>
        <v>850000</v>
      </c>
      <c r="N171" s="67">
        <v>2024</v>
      </c>
      <c r="O171" s="67">
        <v>2030</v>
      </c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</row>
    <row r="172" spans="1:26" x14ac:dyDescent="0.2">
      <c r="A172" s="68">
        <v>168</v>
      </c>
      <c r="B172" s="67" t="s">
        <v>188</v>
      </c>
      <c r="C172" s="67" t="s">
        <v>189</v>
      </c>
      <c r="D172" s="67">
        <v>70645540</v>
      </c>
      <c r="E172" s="67">
        <v>102868174</v>
      </c>
      <c r="F172" s="67">
        <v>600131874</v>
      </c>
      <c r="G172" s="67" t="s">
        <v>373</v>
      </c>
      <c r="H172" s="67" t="s">
        <v>56</v>
      </c>
      <c r="I172" s="67" t="s">
        <v>97</v>
      </c>
      <c r="J172" s="67" t="s">
        <v>191</v>
      </c>
      <c r="K172" s="67"/>
      <c r="L172" s="67">
        <v>1500000</v>
      </c>
      <c r="M172" s="67">
        <f t="shared" si="8"/>
        <v>1275000</v>
      </c>
      <c r="N172" s="67">
        <v>2024</v>
      </c>
      <c r="O172" s="67">
        <v>2030</v>
      </c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</row>
    <row r="173" spans="1:26" x14ac:dyDescent="0.2">
      <c r="A173" s="68">
        <v>169</v>
      </c>
      <c r="B173" s="67" t="s">
        <v>188</v>
      </c>
      <c r="C173" s="67" t="s">
        <v>189</v>
      </c>
      <c r="D173" s="67">
        <v>70645540</v>
      </c>
      <c r="E173" s="67">
        <v>102008507</v>
      </c>
      <c r="F173" s="67">
        <v>600131874</v>
      </c>
      <c r="G173" s="67" t="s">
        <v>373</v>
      </c>
      <c r="H173" s="67" t="s">
        <v>56</v>
      </c>
      <c r="I173" s="67" t="s">
        <v>97</v>
      </c>
      <c r="J173" s="67" t="s">
        <v>191</v>
      </c>
      <c r="K173" s="67"/>
      <c r="L173" s="67">
        <v>1500000</v>
      </c>
      <c r="M173" s="67">
        <f t="shared" si="8"/>
        <v>1275000</v>
      </c>
      <c r="N173" s="67">
        <v>2024</v>
      </c>
      <c r="O173" s="67">
        <v>2030</v>
      </c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</row>
    <row r="174" spans="1:26" x14ac:dyDescent="0.2">
      <c r="A174" s="68">
        <v>170</v>
      </c>
      <c r="B174" s="67" t="s">
        <v>188</v>
      </c>
      <c r="C174" s="67" t="s">
        <v>189</v>
      </c>
      <c r="D174" s="67">
        <v>70645540</v>
      </c>
      <c r="E174" s="67">
        <v>102008507</v>
      </c>
      <c r="F174" s="67">
        <v>600131874</v>
      </c>
      <c r="G174" s="67" t="s">
        <v>374</v>
      </c>
      <c r="H174" s="67" t="s">
        <v>56</v>
      </c>
      <c r="I174" s="67" t="s">
        <v>97</v>
      </c>
      <c r="J174" s="67" t="s">
        <v>191</v>
      </c>
      <c r="K174" s="67"/>
      <c r="L174" s="67">
        <v>1500000</v>
      </c>
      <c r="M174" s="67">
        <f t="shared" si="8"/>
        <v>1275000</v>
      </c>
      <c r="N174" s="67">
        <v>2024</v>
      </c>
      <c r="O174" s="67">
        <v>2030</v>
      </c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</row>
    <row r="175" spans="1:26" x14ac:dyDescent="0.2">
      <c r="A175" s="68">
        <v>171</v>
      </c>
      <c r="B175" s="67" t="s">
        <v>188</v>
      </c>
      <c r="C175" s="67" t="s">
        <v>189</v>
      </c>
      <c r="D175" s="67">
        <v>70645540</v>
      </c>
      <c r="E175" s="67">
        <v>102008507</v>
      </c>
      <c r="F175" s="67">
        <v>600131874</v>
      </c>
      <c r="G175" s="67" t="s">
        <v>375</v>
      </c>
      <c r="H175" s="67" t="s">
        <v>56</v>
      </c>
      <c r="I175" s="67" t="s">
        <v>97</v>
      </c>
      <c r="J175" s="67" t="s">
        <v>191</v>
      </c>
      <c r="K175" s="67"/>
      <c r="L175" s="67">
        <v>750000</v>
      </c>
      <c r="M175" s="67">
        <f t="shared" si="8"/>
        <v>637500</v>
      </c>
      <c r="N175" s="67">
        <v>2024</v>
      </c>
      <c r="O175" s="67">
        <v>2030</v>
      </c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</row>
    <row r="176" spans="1:26" x14ac:dyDescent="0.2">
      <c r="A176" s="68">
        <v>172</v>
      </c>
      <c r="B176" s="67" t="s">
        <v>188</v>
      </c>
      <c r="C176" s="67" t="s">
        <v>189</v>
      </c>
      <c r="D176" s="67">
        <v>70645540</v>
      </c>
      <c r="E176" s="67">
        <v>102008507</v>
      </c>
      <c r="F176" s="67">
        <v>600131874</v>
      </c>
      <c r="G176" s="67" t="s">
        <v>376</v>
      </c>
      <c r="H176" s="67" t="s">
        <v>56</v>
      </c>
      <c r="I176" s="67" t="s">
        <v>97</v>
      </c>
      <c r="J176" s="67" t="s">
        <v>191</v>
      </c>
      <c r="K176" s="67"/>
      <c r="L176" s="67">
        <v>350000</v>
      </c>
      <c r="M176" s="67">
        <f t="shared" si="8"/>
        <v>297500</v>
      </c>
      <c r="N176" s="67">
        <v>2024</v>
      </c>
      <c r="O176" s="67">
        <v>2030</v>
      </c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</row>
    <row r="177" spans="1:26" x14ac:dyDescent="0.2">
      <c r="A177" s="68">
        <v>173</v>
      </c>
      <c r="B177" s="67" t="s">
        <v>188</v>
      </c>
      <c r="C177" s="67" t="s">
        <v>189</v>
      </c>
      <c r="D177" s="67">
        <v>70645540</v>
      </c>
      <c r="E177" s="67">
        <v>102008507</v>
      </c>
      <c r="F177" s="67">
        <v>600131874</v>
      </c>
      <c r="G177" s="67" t="s">
        <v>377</v>
      </c>
      <c r="H177" s="67" t="s">
        <v>56</v>
      </c>
      <c r="I177" s="67" t="s">
        <v>97</v>
      </c>
      <c r="J177" s="67" t="s">
        <v>191</v>
      </c>
      <c r="K177" s="67"/>
      <c r="L177" s="67">
        <v>1000000</v>
      </c>
      <c r="M177" s="67">
        <f t="shared" si="8"/>
        <v>850000</v>
      </c>
      <c r="N177" s="67">
        <v>2024</v>
      </c>
      <c r="O177" s="67">
        <v>2030</v>
      </c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</row>
    <row r="178" spans="1:26" x14ac:dyDescent="0.2">
      <c r="A178" s="68">
        <v>174</v>
      </c>
      <c r="B178" s="67" t="s">
        <v>188</v>
      </c>
      <c r="C178" s="67" t="s">
        <v>189</v>
      </c>
      <c r="D178" s="67">
        <v>70645540</v>
      </c>
      <c r="E178" s="67">
        <v>102008507</v>
      </c>
      <c r="F178" s="67">
        <v>600131874</v>
      </c>
      <c r="G178" s="67" t="s">
        <v>378</v>
      </c>
      <c r="H178" s="67" t="s">
        <v>56</v>
      </c>
      <c r="I178" s="67" t="s">
        <v>97</v>
      </c>
      <c r="J178" s="67" t="s">
        <v>191</v>
      </c>
      <c r="K178" s="67"/>
      <c r="L178" s="67">
        <v>5000000</v>
      </c>
      <c r="M178" s="67">
        <f t="shared" si="8"/>
        <v>4250000</v>
      </c>
      <c r="N178" s="67">
        <v>2024</v>
      </c>
      <c r="O178" s="67">
        <v>2030</v>
      </c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</row>
    <row r="179" spans="1:26" x14ac:dyDescent="0.2">
      <c r="A179" s="68">
        <v>175</v>
      </c>
      <c r="B179" s="67" t="s">
        <v>188</v>
      </c>
      <c r="C179" s="67" t="s">
        <v>189</v>
      </c>
      <c r="D179" s="67">
        <v>70645540</v>
      </c>
      <c r="E179" s="67">
        <v>102008507</v>
      </c>
      <c r="F179" s="67">
        <v>600131874</v>
      </c>
      <c r="G179" s="67" t="s">
        <v>379</v>
      </c>
      <c r="H179" s="67" t="s">
        <v>56</v>
      </c>
      <c r="I179" s="67" t="s">
        <v>97</v>
      </c>
      <c r="J179" s="67" t="s">
        <v>191</v>
      </c>
      <c r="K179" s="67"/>
      <c r="L179" s="67">
        <v>2000000</v>
      </c>
      <c r="M179" s="67">
        <f t="shared" si="8"/>
        <v>1700000</v>
      </c>
      <c r="N179" s="67">
        <v>2024</v>
      </c>
      <c r="O179" s="67">
        <v>2030</v>
      </c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</row>
    <row r="180" spans="1:26" x14ac:dyDescent="0.2">
      <c r="A180" s="68">
        <v>176</v>
      </c>
      <c r="B180" s="67" t="s">
        <v>188</v>
      </c>
      <c r="C180" s="67" t="s">
        <v>189</v>
      </c>
      <c r="D180" s="67">
        <v>70645540</v>
      </c>
      <c r="E180" s="67">
        <v>102008507</v>
      </c>
      <c r="F180" s="67">
        <v>600131874</v>
      </c>
      <c r="G180" s="67" t="s">
        <v>380</v>
      </c>
      <c r="H180" s="67" t="s">
        <v>56</v>
      </c>
      <c r="I180" s="67" t="s">
        <v>97</v>
      </c>
      <c r="J180" s="67" t="s">
        <v>191</v>
      </c>
      <c r="K180" s="67"/>
      <c r="L180" s="67">
        <v>500000</v>
      </c>
      <c r="M180" s="67">
        <f t="shared" si="8"/>
        <v>425000</v>
      </c>
      <c r="N180" s="67">
        <v>2024</v>
      </c>
      <c r="O180" s="67">
        <v>2030</v>
      </c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</row>
    <row r="181" spans="1:26" x14ac:dyDescent="0.2">
      <c r="A181" s="68">
        <v>177</v>
      </c>
      <c r="B181" s="67" t="s">
        <v>188</v>
      </c>
      <c r="C181" s="67" t="s">
        <v>189</v>
      </c>
      <c r="D181" s="67">
        <v>70645540</v>
      </c>
      <c r="E181" s="67">
        <v>119500132</v>
      </c>
      <c r="F181" s="67">
        <v>600131874</v>
      </c>
      <c r="G181" s="67" t="s">
        <v>381</v>
      </c>
      <c r="H181" s="67" t="s">
        <v>56</v>
      </c>
      <c r="I181" s="67" t="s">
        <v>97</v>
      </c>
      <c r="J181" s="67" t="s">
        <v>191</v>
      </c>
      <c r="K181" s="67"/>
      <c r="L181" s="67">
        <v>1000000</v>
      </c>
      <c r="M181" s="67">
        <f t="shared" si="8"/>
        <v>850000</v>
      </c>
      <c r="N181" s="67">
        <v>2024</v>
      </c>
      <c r="O181" s="67">
        <v>2030</v>
      </c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</row>
    <row r="182" spans="1:26" x14ac:dyDescent="0.2">
      <c r="A182" s="68">
        <v>178</v>
      </c>
      <c r="B182" s="67" t="s">
        <v>188</v>
      </c>
      <c r="C182" s="67" t="s">
        <v>189</v>
      </c>
      <c r="D182" s="67">
        <v>70645540</v>
      </c>
      <c r="E182" s="67">
        <v>102008507</v>
      </c>
      <c r="F182" s="67">
        <v>600131874</v>
      </c>
      <c r="G182" s="67" t="s">
        <v>522</v>
      </c>
      <c r="H182" s="67" t="s">
        <v>56</v>
      </c>
      <c r="I182" s="67" t="s">
        <v>97</v>
      </c>
      <c r="J182" s="67" t="s">
        <v>191</v>
      </c>
      <c r="K182" s="67"/>
      <c r="L182" s="67">
        <v>5000000</v>
      </c>
      <c r="M182" s="67">
        <f t="shared" si="8"/>
        <v>4250000</v>
      </c>
      <c r="N182" s="67">
        <v>2024</v>
      </c>
      <c r="O182" s="67">
        <v>2030</v>
      </c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</row>
    <row r="183" spans="1:26" x14ac:dyDescent="0.2">
      <c r="A183" s="68">
        <v>179</v>
      </c>
      <c r="B183" s="67" t="s">
        <v>188</v>
      </c>
      <c r="C183" s="67" t="s">
        <v>189</v>
      </c>
      <c r="D183" s="67">
        <v>70645540</v>
      </c>
      <c r="E183" s="67">
        <v>107620316</v>
      </c>
      <c r="F183" s="67">
        <v>600131874</v>
      </c>
      <c r="G183" s="67" t="s">
        <v>379</v>
      </c>
      <c r="H183" s="67" t="s">
        <v>56</v>
      </c>
      <c r="I183" s="67" t="s">
        <v>97</v>
      </c>
      <c r="J183" s="67" t="s">
        <v>191</v>
      </c>
      <c r="K183" s="67"/>
      <c r="L183" s="67">
        <v>1000000</v>
      </c>
      <c r="M183" s="67">
        <f t="shared" si="8"/>
        <v>850000</v>
      </c>
      <c r="N183" s="67">
        <v>2024</v>
      </c>
      <c r="O183" s="67">
        <v>2030</v>
      </c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</row>
    <row r="184" spans="1:26" x14ac:dyDescent="0.2">
      <c r="A184" s="68">
        <v>180</v>
      </c>
      <c r="B184" s="67" t="s">
        <v>188</v>
      </c>
      <c r="C184" s="67" t="s">
        <v>189</v>
      </c>
      <c r="D184" s="67">
        <v>70645540</v>
      </c>
      <c r="E184" s="67">
        <v>107620316</v>
      </c>
      <c r="F184" s="67">
        <v>600131874</v>
      </c>
      <c r="G184" s="67" t="s">
        <v>523</v>
      </c>
      <c r="H184" s="67" t="s">
        <v>56</v>
      </c>
      <c r="I184" s="67" t="s">
        <v>97</v>
      </c>
      <c r="J184" s="67" t="s">
        <v>191</v>
      </c>
      <c r="K184" s="67" t="s">
        <v>524</v>
      </c>
      <c r="L184" s="67">
        <v>200000</v>
      </c>
      <c r="M184" s="67">
        <f t="shared" si="8"/>
        <v>170000</v>
      </c>
      <c r="N184" s="67">
        <v>2024</v>
      </c>
      <c r="O184" s="67">
        <v>2030</v>
      </c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</row>
    <row r="185" spans="1:26" x14ac:dyDescent="0.2">
      <c r="A185" s="68">
        <v>181</v>
      </c>
      <c r="B185" s="67" t="s">
        <v>188</v>
      </c>
      <c r="C185" s="67" t="s">
        <v>189</v>
      </c>
      <c r="D185" s="67">
        <v>70645540</v>
      </c>
      <c r="E185" s="67">
        <v>107620316</v>
      </c>
      <c r="F185" s="67">
        <v>600131874</v>
      </c>
      <c r="G185" s="67" t="s">
        <v>523</v>
      </c>
      <c r="H185" s="67" t="s">
        <v>56</v>
      </c>
      <c r="I185" s="67" t="s">
        <v>97</v>
      </c>
      <c r="J185" s="67" t="s">
        <v>191</v>
      </c>
      <c r="K185" s="67" t="s">
        <v>525</v>
      </c>
      <c r="L185" s="67">
        <v>50000</v>
      </c>
      <c r="M185" s="67">
        <f t="shared" si="8"/>
        <v>42500</v>
      </c>
      <c r="N185" s="67">
        <v>2024</v>
      </c>
      <c r="O185" s="67">
        <v>2030</v>
      </c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</row>
    <row r="186" spans="1:26" x14ac:dyDescent="0.2">
      <c r="A186" s="68">
        <v>182</v>
      </c>
      <c r="B186" s="67" t="s">
        <v>188</v>
      </c>
      <c r="C186" s="67" t="s">
        <v>189</v>
      </c>
      <c r="D186" s="67">
        <v>70645540</v>
      </c>
      <c r="E186" s="67">
        <v>102008507</v>
      </c>
      <c r="F186" s="67">
        <v>600131874</v>
      </c>
      <c r="G186" s="67" t="s">
        <v>526</v>
      </c>
      <c r="H186" s="67" t="s">
        <v>56</v>
      </c>
      <c r="I186" s="67" t="s">
        <v>97</v>
      </c>
      <c r="J186" s="67" t="s">
        <v>191</v>
      </c>
      <c r="K186" s="67"/>
      <c r="L186" s="67">
        <v>1500000</v>
      </c>
      <c r="M186" s="67">
        <f t="shared" si="8"/>
        <v>1275000</v>
      </c>
      <c r="N186" s="67">
        <v>2024</v>
      </c>
      <c r="O186" s="67">
        <v>2030</v>
      </c>
      <c r="P186" s="67"/>
      <c r="Q186" s="67"/>
      <c r="R186" s="67" t="s">
        <v>218</v>
      </c>
      <c r="S186" s="67"/>
      <c r="T186" s="67"/>
      <c r="U186" s="67"/>
      <c r="V186" s="67"/>
      <c r="W186" s="67"/>
      <c r="X186" s="67"/>
      <c r="Y186" s="67"/>
      <c r="Z186" s="67"/>
    </row>
    <row r="187" spans="1:26" x14ac:dyDescent="0.2">
      <c r="A187" s="68">
        <v>183</v>
      </c>
      <c r="B187" s="67" t="s">
        <v>184</v>
      </c>
      <c r="C187" s="67" t="s">
        <v>185</v>
      </c>
      <c r="D187" s="67">
        <v>70982546</v>
      </c>
      <c r="E187" s="67">
        <v>102008086</v>
      </c>
      <c r="F187" s="67">
        <v>600132072</v>
      </c>
      <c r="G187" s="67" t="s">
        <v>382</v>
      </c>
      <c r="H187" s="67" t="s">
        <v>56</v>
      </c>
      <c r="I187" s="67" t="s">
        <v>97</v>
      </c>
      <c r="J187" s="67" t="s">
        <v>187</v>
      </c>
      <c r="K187" s="67"/>
      <c r="L187" s="67">
        <v>1500000</v>
      </c>
      <c r="M187" s="67">
        <f>L187/100*85</f>
        <v>1275000</v>
      </c>
      <c r="N187" s="67">
        <v>2018</v>
      </c>
      <c r="O187" s="67">
        <v>2020</v>
      </c>
      <c r="P187" s="67"/>
      <c r="Q187" s="67" t="s">
        <v>218</v>
      </c>
      <c r="R187" s="67"/>
      <c r="S187" s="67"/>
      <c r="T187" s="67"/>
      <c r="U187" s="67"/>
      <c r="V187" s="67"/>
      <c r="W187" s="67"/>
      <c r="X187" s="67"/>
      <c r="Y187" s="67"/>
      <c r="Z187" s="67"/>
    </row>
    <row r="188" spans="1:26" x14ac:dyDescent="0.2">
      <c r="A188" s="68">
        <v>184</v>
      </c>
      <c r="B188" s="67" t="s">
        <v>184</v>
      </c>
      <c r="C188" s="67" t="s">
        <v>185</v>
      </c>
      <c r="D188" s="67">
        <v>70982546</v>
      </c>
      <c r="E188" s="67">
        <v>102008086</v>
      </c>
      <c r="F188" s="67">
        <v>600132072</v>
      </c>
      <c r="G188" s="67" t="s">
        <v>383</v>
      </c>
      <c r="H188" s="67" t="s">
        <v>56</v>
      </c>
      <c r="I188" s="67" t="s">
        <v>97</v>
      </c>
      <c r="J188" s="67" t="s">
        <v>187</v>
      </c>
      <c r="K188" s="67"/>
      <c r="L188" s="67">
        <v>50000</v>
      </c>
      <c r="M188" s="67">
        <f>L188/100*85</f>
        <v>42500</v>
      </c>
      <c r="N188" s="67">
        <v>2017</v>
      </c>
      <c r="O188" s="67">
        <v>2021</v>
      </c>
      <c r="P188" s="67"/>
      <c r="Q188" s="67"/>
      <c r="R188" s="67" t="s">
        <v>218</v>
      </c>
      <c r="S188" s="67"/>
      <c r="T188" s="67"/>
      <c r="U188" s="67"/>
      <c r="V188" s="67"/>
      <c r="W188" s="67"/>
      <c r="X188" s="67"/>
      <c r="Y188" s="67"/>
      <c r="Z188" s="67"/>
    </row>
    <row r="189" spans="1:26" x14ac:dyDescent="0.2">
      <c r="A189" s="68">
        <v>185</v>
      </c>
      <c r="B189" s="67" t="s">
        <v>184</v>
      </c>
      <c r="C189" s="67" t="s">
        <v>185</v>
      </c>
      <c r="D189" s="67">
        <v>70982546</v>
      </c>
      <c r="E189" s="67">
        <v>102008086</v>
      </c>
      <c r="F189" s="67">
        <v>600132072</v>
      </c>
      <c r="G189" s="67" t="s">
        <v>384</v>
      </c>
      <c r="H189" s="67" t="s">
        <v>56</v>
      </c>
      <c r="I189" s="67" t="s">
        <v>97</v>
      </c>
      <c r="J189" s="67" t="s">
        <v>187</v>
      </c>
      <c r="K189" s="67"/>
      <c r="L189" s="67">
        <v>30000</v>
      </c>
      <c r="M189" s="67">
        <f t="shared" ref="M189:M215" si="10">L189/100*85</f>
        <v>25500</v>
      </c>
      <c r="N189" s="67">
        <v>2017</v>
      </c>
      <c r="O189" s="67">
        <v>2018</v>
      </c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</row>
    <row r="190" spans="1:26" x14ac:dyDescent="0.2">
      <c r="A190" s="68">
        <v>186</v>
      </c>
      <c r="B190" s="67" t="s">
        <v>184</v>
      </c>
      <c r="C190" s="67" t="s">
        <v>185</v>
      </c>
      <c r="D190" s="67">
        <v>70982546</v>
      </c>
      <c r="E190" s="67">
        <v>102008086</v>
      </c>
      <c r="F190" s="67">
        <v>600132072</v>
      </c>
      <c r="G190" s="67" t="s">
        <v>385</v>
      </c>
      <c r="H190" s="67" t="s">
        <v>56</v>
      </c>
      <c r="I190" s="67" t="s">
        <v>97</v>
      </c>
      <c r="J190" s="67" t="s">
        <v>187</v>
      </c>
      <c r="K190" s="67"/>
      <c r="L190" s="67">
        <v>50000</v>
      </c>
      <c r="M190" s="67">
        <f t="shared" si="10"/>
        <v>42500</v>
      </c>
      <c r="N190" s="67">
        <v>2017</v>
      </c>
      <c r="O190" s="67">
        <v>2018</v>
      </c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</row>
    <row r="191" spans="1:26" x14ac:dyDescent="0.2">
      <c r="A191" s="68">
        <v>187</v>
      </c>
      <c r="B191" s="67" t="s">
        <v>184</v>
      </c>
      <c r="C191" s="67" t="s">
        <v>185</v>
      </c>
      <c r="D191" s="67">
        <v>70982546</v>
      </c>
      <c r="E191" s="67">
        <v>102008086</v>
      </c>
      <c r="F191" s="67">
        <v>600132072</v>
      </c>
      <c r="G191" s="67" t="s">
        <v>386</v>
      </c>
      <c r="H191" s="67" t="s">
        <v>56</v>
      </c>
      <c r="I191" s="67" t="s">
        <v>97</v>
      </c>
      <c r="J191" s="67" t="s">
        <v>187</v>
      </c>
      <c r="K191" s="67"/>
      <c r="L191" s="67">
        <v>65000</v>
      </c>
      <c r="M191" s="67">
        <f t="shared" si="10"/>
        <v>55250</v>
      </c>
      <c r="N191" s="67">
        <v>2017</v>
      </c>
      <c r="O191" s="67">
        <v>2020</v>
      </c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</row>
    <row r="192" spans="1:26" x14ac:dyDescent="0.2">
      <c r="A192" s="68">
        <v>188</v>
      </c>
      <c r="B192" s="67" t="s">
        <v>184</v>
      </c>
      <c r="C192" s="67" t="s">
        <v>185</v>
      </c>
      <c r="D192" s="67">
        <v>70982546</v>
      </c>
      <c r="E192" s="67">
        <v>102008086</v>
      </c>
      <c r="F192" s="67">
        <v>600132072</v>
      </c>
      <c r="G192" s="67" t="s">
        <v>387</v>
      </c>
      <c r="H192" s="67" t="s">
        <v>56</v>
      </c>
      <c r="I192" s="67" t="s">
        <v>97</v>
      </c>
      <c r="J192" s="67" t="s">
        <v>187</v>
      </c>
      <c r="K192" s="67"/>
      <c r="L192" s="67">
        <v>50000</v>
      </c>
      <c r="M192" s="67">
        <f t="shared" si="10"/>
        <v>42500</v>
      </c>
      <c r="N192" s="67">
        <v>2017</v>
      </c>
      <c r="O192" s="67">
        <v>2020</v>
      </c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</row>
    <row r="193" spans="1:26" x14ac:dyDescent="0.2">
      <c r="A193" s="68">
        <v>189</v>
      </c>
      <c r="B193" s="67" t="s">
        <v>184</v>
      </c>
      <c r="C193" s="67" t="s">
        <v>185</v>
      </c>
      <c r="D193" s="67">
        <v>70982546</v>
      </c>
      <c r="E193" s="67">
        <v>102008086</v>
      </c>
      <c r="F193" s="67">
        <v>600132072</v>
      </c>
      <c r="G193" s="67" t="s">
        <v>388</v>
      </c>
      <c r="H193" s="67" t="s">
        <v>56</v>
      </c>
      <c r="I193" s="67" t="s">
        <v>97</v>
      </c>
      <c r="J193" s="67" t="s">
        <v>187</v>
      </c>
      <c r="K193" s="67"/>
      <c r="L193" s="67">
        <v>65000</v>
      </c>
      <c r="M193" s="67">
        <f t="shared" si="10"/>
        <v>55250</v>
      </c>
      <c r="N193" s="67">
        <v>2017</v>
      </c>
      <c r="O193" s="67">
        <v>2020</v>
      </c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</row>
    <row r="194" spans="1:26" x14ac:dyDescent="0.2">
      <c r="A194" s="68">
        <v>190</v>
      </c>
      <c r="B194" s="67" t="s">
        <v>184</v>
      </c>
      <c r="C194" s="67" t="s">
        <v>185</v>
      </c>
      <c r="D194" s="67">
        <v>70982546</v>
      </c>
      <c r="E194" s="67">
        <v>102008086</v>
      </c>
      <c r="F194" s="67">
        <v>600132072</v>
      </c>
      <c r="G194" s="67" t="s">
        <v>389</v>
      </c>
      <c r="H194" s="67" t="s">
        <v>56</v>
      </c>
      <c r="I194" s="67" t="s">
        <v>97</v>
      </c>
      <c r="J194" s="67" t="s">
        <v>187</v>
      </c>
      <c r="K194" s="67"/>
      <c r="L194" s="67">
        <v>500000</v>
      </c>
      <c r="M194" s="67">
        <f t="shared" si="10"/>
        <v>425000</v>
      </c>
      <c r="N194" s="67">
        <v>2018</v>
      </c>
      <c r="O194" s="67">
        <v>2021</v>
      </c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</row>
    <row r="195" spans="1:26" x14ac:dyDescent="0.2">
      <c r="A195" s="68">
        <v>191</v>
      </c>
      <c r="B195" s="67" t="s">
        <v>184</v>
      </c>
      <c r="C195" s="67" t="s">
        <v>185</v>
      </c>
      <c r="D195" s="67">
        <v>70982546</v>
      </c>
      <c r="E195" s="67">
        <v>102008086</v>
      </c>
      <c r="F195" s="67">
        <v>600132072</v>
      </c>
      <c r="G195" s="67" t="s">
        <v>592</v>
      </c>
      <c r="H195" s="67" t="s">
        <v>56</v>
      </c>
      <c r="I195" s="67" t="s">
        <v>97</v>
      </c>
      <c r="J195" s="67" t="s">
        <v>187</v>
      </c>
      <c r="K195" s="67" t="s">
        <v>593</v>
      </c>
      <c r="L195" s="67">
        <v>500000</v>
      </c>
      <c r="M195" s="67">
        <v>425000</v>
      </c>
      <c r="N195" s="67">
        <v>7.2023999999999999</v>
      </c>
      <c r="O195" s="67">
        <v>10.202400000000001</v>
      </c>
      <c r="P195" s="67"/>
      <c r="Q195" s="67"/>
      <c r="R195" s="67"/>
      <c r="S195" s="67" t="s">
        <v>218</v>
      </c>
      <c r="T195" s="67"/>
      <c r="U195" s="67"/>
      <c r="V195" s="67" t="s">
        <v>218</v>
      </c>
      <c r="W195" s="67"/>
      <c r="X195" s="67" t="s">
        <v>218</v>
      </c>
      <c r="Y195" s="67"/>
      <c r="Z195" s="67" t="s">
        <v>496</v>
      </c>
    </row>
    <row r="196" spans="1:26" x14ac:dyDescent="0.2">
      <c r="A196" s="68">
        <v>192</v>
      </c>
      <c r="B196" s="67" t="s">
        <v>184</v>
      </c>
      <c r="C196" s="67" t="s">
        <v>185</v>
      </c>
      <c r="D196" s="67">
        <v>70982547</v>
      </c>
      <c r="E196" s="67">
        <v>102008086</v>
      </c>
      <c r="F196" s="67">
        <v>600132072</v>
      </c>
      <c r="G196" s="67" t="s">
        <v>594</v>
      </c>
      <c r="H196" s="67" t="s">
        <v>56</v>
      </c>
      <c r="I196" s="67" t="s">
        <v>97</v>
      </c>
      <c r="J196" s="67" t="s">
        <v>187</v>
      </c>
      <c r="K196" s="67" t="s">
        <v>595</v>
      </c>
      <c r="L196" s="67">
        <v>1000000</v>
      </c>
      <c r="M196" s="67">
        <v>850000</v>
      </c>
      <c r="N196" s="67">
        <v>7.2023999999999999</v>
      </c>
      <c r="O196" s="67">
        <v>12.202400000000001</v>
      </c>
      <c r="P196" s="67"/>
      <c r="Q196" s="67"/>
      <c r="R196" s="67"/>
      <c r="S196" s="67"/>
      <c r="T196" s="67"/>
      <c r="U196" s="67"/>
      <c r="V196" s="67" t="s">
        <v>218</v>
      </c>
      <c r="W196" s="67"/>
      <c r="X196" s="67"/>
      <c r="Y196" s="67"/>
      <c r="Z196" s="67" t="s">
        <v>496</v>
      </c>
    </row>
    <row r="197" spans="1:26" x14ac:dyDescent="0.2">
      <c r="A197" s="68">
        <v>193</v>
      </c>
      <c r="B197" s="67" t="s">
        <v>184</v>
      </c>
      <c r="C197" s="67" t="s">
        <v>185</v>
      </c>
      <c r="D197" s="67">
        <v>70982548</v>
      </c>
      <c r="E197" s="67">
        <v>102008086</v>
      </c>
      <c r="F197" s="67">
        <v>600132072</v>
      </c>
      <c r="G197" s="67" t="s">
        <v>596</v>
      </c>
      <c r="H197" s="67" t="s">
        <v>56</v>
      </c>
      <c r="I197" s="67" t="s">
        <v>97</v>
      </c>
      <c r="J197" s="67" t="s">
        <v>187</v>
      </c>
      <c r="K197" s="67" t="s">
        <v>597</v>
      </c>
      <c r="L197" s="67">
        <v>500000</v>
      </c>
      <c r="M197" s="67">
        <v>425000</v>
      </c>
      <c r="N197" s="67">
        <v>5.2023999999999999</v>
      </c>
      <c r="O197" s="67">
        <v>6.2023999999999999</v>
      </c>
      <c r="P197" s="67"/>
      <c r="Q197" s="67" t="s">
        <v>218</v>
      </c>
      <c r="R197" s="67"/>
      <c r="S197" s="67"/>
      <c r="T197" s="67"/>
      <c r="U197" s="67"/>
      <c r="V197" s="67" t="s">
        <v>218</v>
      </c>
      <c r="W197" s="67"/>
      <c r="X197" s="67"/>
      <c r="Y197" s="67"/>
      <c r="Z197" s="67" t="s">
        <v>496</v>
      </c>
    </row>
    <row r="198" spans="1:26" x14ac:dyDescent="0.2">
      <c r="A198" s="68">
        <v>194</v>
      </c>
      <c r="B198" s="67" t="s">
        <v>390</v>
      </c>
      <c r="C198" s="67" t="s">
        <v>106</v>
      </c>
      <c r="D198" s="67">
        <v>852783</v>
      </c>
      <c r="E198" s="67">
        <v>102008264</v>
      </c>
      <c r="F198" s="67">
        <v>600132102</v>
      </c>
      <c r="G198" s="67" t="s">
        <v>391</v>
      </c>
      <c r="H198" s="67" t="s">
        <v>56</v>
      </c>
      <c r="I198" s="67" t="s">
        <v>97</v>
      </c>
      <c r="J198" s="67" t="s">
        <v>97</v>
      </c>
      <c r="K198" s="67" t="s">
        <v>537</v>
      </c>
      <c r="L198" s="67">
        <v>3000000</v>
      </c>
      <c r="M198" s="67">
        <f t="shared" si="10"/>
        <v>2550000</v>
      </c>
      <c r="N198" s="67">
        <v>2017</v>
      </c>
      <c r="O198" s="67">
        <v>2019</v>
      </c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</row>
    <row r="199" spans="1:26" x14ac:dyDescent="0.2">
      <c r="A199" s="68">
        <v>195</v>
      </c>
      <c r="B199" s="67" t="s">
        <v>390</v>
      </c>
      <c r="C199" s="67" t="s">
        <v>106</v>
      </c>
      <c r="D199" s="67">
        <v>852783</v>
      </c>
      <c r="E199" s="67">
        <v>102008264</v>
      </c>
      <c r="F199" s="67">
        <v>600132102</v>
      </c>
      <c r="G199" s="67" t="s">
        <v>392</v>
      </c>
      <c r="H199" s="67" t="s">
        <v>56</v>
      </c>
      <c r="I199" s="67" t="s">
        <v>97</v>
      </c>
      <c r="J199" s="67" t="s">
        <v>97</v>
      </c>
      <c r="K199" s="67"/>
      <c r="L199" s="67">
        <v>1500000</v>
      </c>
      <c r="M199" s="67">
        <f t="shared" si="10"/>
        <v>1275000</v>
      </c>
      <c r="N199" s="67">
        <v>2017</v>
      </c>
      <c r="O199" s="67">
        <v>2019</v>
      </c>
      <c r="P199" s="67" t="s">
        <v>218</v>
      </c>
      <c r="Q199" s="67" t="s">
        <v>218</v>
      </c>
      <c r="R199" s="67" t="s">
        <v>218</v>
      </c>
      <c r="S199" s="67" t="s">
        <v>218</v>
      </c>
      <c r="T199" s="67"/>
      <c r="U199" s="67"/>
      <c r="V199" s="67"/>
      <c r="W199" s="67"/>
      <c r="X199" s="67"/>
      <c r="Y199" s="67"/>
      <c r="Z199" s="67"/>
    </row>
    <row r="200" spans="1:26" x14ac:dyDescent="0.2">
      <c r="A200" s="68">
        <v>196</v>
      </c>
      <c r="B200" s="67" t="s">
        <v>390</v>
      </c>
      <c r="C200" s="67" t="s">
        <v>106</v>
      </c>
      <c r="D200" s="67">
        <v>852783</v>
      </c>
      <c r="E200" s="67">
        <v>102008264</v>
      </c>
      <c r="F200" s="67">
        <v>600132102</v>
      </c>
      <c r="G200" s="67" t="s">
        <v>393</v>
      </c>
      <c r="H200" s="67" t="s">
        <v>56</v>
      </c>
      <c r="I200" s="67" t="s">
        <v>97</v>
      </c>
      <c r="J200" s="67" t="s">
        <v>97</v>
      </c>
      <c r="K200" s="67"/>
      <c r="L200" s="67">
        <v>500000</v>
      </c>
      <c r="M200" s="67">
        <f t="shared" si="10"/>
        <v>425000</v>
      </c>
      <c r="N200" s="67">
        <v>2020</v>
      </c>
      <c r="O200" s="67">
        <v>2023</v>
      </c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</row>
    <row r="201" spans="1:26" x14ac:dyDescent="0.2">
      <c r="A201" s="68">
        <v>197</v>
      </c>
      <c r="B201" s="67" t="s">
        <v>390</v>
      </c>
      <c r="C201" s="67" t="s">
        <v>106</v>
      </c>
      <c r="D201" s="67">
        <v>852783</v>
      </c>
      <c r="E201" s="67">
        <v>102008264</v>
      </c>
      <c r="F201" s="67">
        <v>600132102</v>
      </c>
      <c r="G201" s="67" t="s">
        <v>394</v>
      </c>
      <c r="H201" s="67" t="s">
        <v>56</v>
      </c>
      <c r="I201" s="67" t="s">
        <v>97</v>
      </c>
      <c r="J201" s="67" t="s">
        <v>97</v>
      </c>
      <c r="K201" s="67"/>
      <c r="L201" s="67">
        <v>6000000</v>
      </c>
      <c r="M201" s="67">
        <f t="shared" si="10"/>
        <v>5100000</v>
      </c>
      <c r="N201" s="67">
        <v>2017</v>
      </c>
      <c r="O201" s="67">
        <v>2020</v>
      </c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</row>
    <row r="202" spans="1:26" x14ac:dyDescent="0.2">
      <c r="A202" s="68">
        <v>198</v>
      </c>
      <c r="B202" s="67" t="s">
        <v>390</v>
      </c>
      <c r="C202" s="67" t="s">
        <v>106</v>
      </c>
      <c r="D202" s="67">
        <v>852783</v>
      </c>
      <c r="E202" s="67">
        <v>102008264</v>
      </c>
      <c r="F202" s="67">
        <v>600132102</v>
      </c>
      <c r="G202" s="67" t="s">
        <v>395</v>
      </c>
      <c r="H202" s="67" t="s">
        <v>56</v>
      </c>
      <c r="I202" s="67" t="s">
        <v>97</v>
      </c>
      <c r="J202" s="67" t="s">
        <v>97</v>
      </c>
      <c r="K202" s="67"/>
      <c r="L202" s="67">
        <v>700000</v>
      </c>
      <c r="M202" s="67">
        <f t="shared" si="10"/>
        <v>595000</v>
      </c>
      <c r="N202" s="67">
        <v>2017</v>
      </c>
      <c r="O202" s="67">
        <v>2019</v>
      </c>
      <c r="P202" s="67" t="s">
        <v>218</v>
      </c>
      <c r="Q202" s="67" t="s">
        <v>218</v>
      </c>
      <c r="R202" s="67" t="s">
        <v>218</v>
      </c>
      <c r="S202" s="67" t="s">
        <v>218</v>
      </c>
      <c r="T202" s="67"/>
      <c r="U202" s="67"/>
      <c r="V202" s="67"/>
      <c r="W202" s="67"/>
      <c r="X202" s="67"/>
      <c r="Y202" s="67"/>
      <c r="Z202" s="67"/>
    </row>
    <row r="203" spans="1:26" x14ac:dyDescent="0.2">
      <c r="A203" s="68">
        <v>199</v>
      </c>
      <c r="B203" s="67" t="s">
        <v>390</v>
      </c>
      <c r="C203" s="67" t="s">
        <v>106</v>
      </c>
      <c r="D203" s="67">
        <v>852783</v>
      </c>
      <c r="E203" s="67">
        <v>102008264</v>
      </c>
      <c r="F203" s="67">
        <v>600132102</v>
      </c>
      <c r="G203" s="67" t="s">
        <v>396</v>
      </c>
      <c r="H203" s="67" t="s">
        <v>56</v>
      </c>
      <c r="I203" s="67" t="s">
        <v>97</v>
      </c>
      <c r="J203" s="67" t="s">
        <v>97</v>
      </c>
      <c r="K203" s="67"/>
      <c r="L203" s="67">
        <v>250000</v>
      </c>
      <c r="M203" s="67">
        <f t="shared" si="10"/>
        <v>212500</v>
      </c>
      <c r="N203" s="67">
        <v>2017</v>
      </c>
      <c r="O203" s="67">
        <v>2019</v>
      </c>
      <c r="P203" s="67" t="s">
        <v>218</v>
      </c>
      <c r="Q203" s="67" t="s">
        <v>218</v>
      </c>
      <c r="R203" s="67" t="s">
        <v>218</v>
      </c>
      <c r="S203" s="67" t="s">
        <v>218</v>
      </c>
      <c r="T203" s="67"/>
      <c r="U203" s="67"/>
      <c r="V203" s="67"/>
      <c r="W203" s="67"/>
      <c r="X203" s="67"/>
      <c r="Y203" s="67"/>
      <c r="Z203" s="67"/>
    </row>
    <row r="204" spans="1:26" x14ac:dyDescent="0.2">
      <c r="A204" s="68">
        <v>200</v>
      </c>
      <c r="B204" s="67" t="s">
        <v>390</v>
      </c>
      <c r="C204" s="67" t="s">
        <v>106</v>
      </c>
      <c r="D204" s="67">
        <v>852783</v>
      </c>
      <c r="E204" s="67">
        <v>102008264</v>
      </c>
      <c r="F204" s="67">
        <v>600132102</v>
      </c>
      <c r="G204" s="67" t="s">
        <v>397</v>
      </c>
      <c r="H204" s="67" t="s">
        <v>56</v>
      </c>
      <c r="I204" s="67" t="s">
        <v>97</v>
      </c>
      <c r="J204" s="67" t="s">
        <v>97</v>
      </c>
      <c r="K204" s="67"/>
      <c r="L204" s="67">
        <v>2000000</v>
      </c>
      <c r="M204" s="67">
        <f t="shared" si="10"/>
        <v>1700000</v>
      </c>
      <c r="N204" s="67">
        <v>2017</v>
      </c>
      <c r="O204" s="67">
        <v>2019</v>
      </c>
      <c r="P204" s="67" t="s">
        <v>218</v>
      </c>
      <c r="Q204" s="67" t="s">
        <v>218</v>
      </c>
      <c r="R204" s="67" t="s">
        <v>218</v>
      </c>
      <c r="S204" s="67" t="s">
        <v>218</v>
      </c>
      <c r="T204" s="67"/>
      <c r="U204" s="67"/>
      <c r="V204" s="67"/>
      <c r="W204" s="67"/>
      <c r="X204" s="67"/>
      <c r="Y204" s="67"/>
      <c r="Z204" s="67"/>
    </row>
    <row r="205" spans="1:26" x14ac:dyDescent="0.2">
      <c r="A205" s="68">
        <v>201</v>
      </c>
      <c r="B205" s="67" t="s">
        <v>390</v>
      </c>
      <c r="C205" s="67" t="s">
        <v>106</v>
      </c>
      <c r="D205" s="67">
        <v>852783</v>
      </c>
      <c r="E205" s="67">
        <v>102008264</v>
      </c>
      <c r="F205" s="67">
        <v>600132102</v>
      </c>
      <c r="G205" s="67" t="s">
        <v>398</v>
      </c>
      <c r="H205" s="67" t="s">
        <v>56</v>
      </c>
      <c r="I205" s="67" t="s">
        <v>97</v>
      </c>
      <c r="J205" s="67" t="s">
        <v>97</v>
      </c>
      <c r="K205" s="67" t="s">
        <v>537</v>
      </c>
      <c r="L205" s="67">
        <v>500000</v>
      </c>
      <c r="M205" s="67">
        <f t="shared" si="10"/>
        <v>425000</v>
      </c>
      <c r="N205" s="67">
        <v>2017</v>
      </c>
      <c r="O205" s="67">
        <v>2019</v>
      </c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</row>
    <row r="206" spans="1:26" x14ac:dyDescent="0.2">
      <c r="A206" s="68">
        <v>202</v>
      </c>
      <c r="B206" s="67" t="s">
        <v>390</v>
      </c>
      <c r="C206" s="67" t="s">
        <v>106</v>
      </c>
      <c r="D206" s="67">
        <v>852783</v>
      </c>
      <c r="E206" s="67">
        <v>102008264</v>
      </c>
      <c r="F206" s="67">
        <v>600132102</v>
      </c>
      <c r="G206" s="67" t="s">
        <v>399</v>
      </c>
      <c r="H206" s="67" t="s">
        <v>56</v>
      </c>
      <c r="I206" s="67" t="s">
        <v>97</v>
      </c>
      <c r="J206" s="67" t="s">
        <v>97</v>
      </c>
      <c r="K206" s="67"/>
      <c r="L206" s="67">
        <v>3300000</v>
      </c>
      <c r="M206" s="67">
        <f t="shared" si="10"/>
        <v>2805000</v>
      </c>
      <c r="N206" s="67">
        <v>2017</v>
      </c>
      <c r="O206" s="67">
        <v>2019</v>
      </c>
      <c r="P206" s="67"/>
      <c r="Q206" s="67"/>
      <c r="R206" s="67" t="s">
        <v>218</v>
      </c>
      <c r="S206" s="67"/>
      <c r="T206" s="67"/>
      <c r="U206" s="67"/>
      <c r="V206" s="67"/>
      <c r="W206" s="67"/>
      <c r="X206" s="67"/>
      <c r="Y206" s="67"/>
      <c r="Z206" s="67"/>
    </row>
    <row r="207" spans="1:26" x14ac:dyDescent="0.2">
      <c r="A207" s="68">
        <v>203</v>
      </c>
      <c r="B207" s="67" t="s">
        <v>390</v>
      </c>
      <c r="C207" s="67" t="s">
        <v>106</v>
      </c>
      <c r="D207" s="67">
        <v>852783</v>
      </c>
      <c r="E207" s="67">
        <v>102008264</v>
      </c>
      <c r="F207" s="67">
        <v>600132102</v>
      </c>
      <c r="G207" s="67" t="s">
        <v>400</v>
      </c>
      <c r="H207" s="67" t="s">
        <v>56</v>
      </c>
      <c r="I207" s="67" t="s">
        <v>97</v>
      </c>
      <c r="J207" s="67" t="s">
        <v>97</v>
      </c>
      <c r="K207" s="67"/>
      <c r="L207" s="67">
        <v>100000</v>
      </c>
      <c r="M207" s="67">
        <f t="shared" si="10"/>
        <v>85000</v>
      </c>
      <c r="N207" s="67">
        <v>2017</v>
      </c>
      <c r="O207" s="67">
        <v>2019</v>
      </c>
      <c r="P207" s="67" t="s">
        <v>218</v>
      </c>
      <c r="Q207" s="67"/>
      <c r="R207" s="67" t="s">
        <v>218</v>
      </c>
      <c r="S207" s="67" t="s">
        <v>218</v>
      </c>
      <c r="T207" s="67"/>
      <c r="U207" s="67"/>
      <c r="V207" s="67"/>
      <c r="W207" s="67"/>
      <c r="X207" s="67"/>
      <c r="Y207" s="67"/>
      <c r="Z207" s="67"/>
    </row>
    <row r="208" spans="1:26" x14ac:dyDescent="0.2">
      <c r="A208" s="68">
        <v>204</v>
      </c>
      <c r="B208" s="67" t="s">
        <v>390</v>
      </c>
      <c r="C208" s="67" t="s">
        <v>106</v>
      </c>
      <c r="D208" s="67">
        <v>852783</v>
      </c>
      <c r="E208" s="67">
        <v>102008264</v>
      </c>
      <c r="F208" s="67">
        <v>600132102</v>
      </c>
      <c r="G208" s="67" t="s">
        <v>401</v>
      </c>
      <c r="H208" s="67" t="s">
        <v>56</v>
      </c>
      <c r="I208" s="67" t="s">
        <v>97</v>
      </c>
      <c r="J208" s="67" t="s">
        <v>97</v>
      </c>
      <c r="K208" s="67" t="s">
        <v>538</v>
      </c>
      <c r="L208" s="67">
        <v>700000</v>
      </c>
      <c r="M208" s="67">
        <f t="shared" si="10"/>
        <v>595000</v>
      </c>
      <c r="N208" s="67">
        <v>2017</v>
      </c>
      <c r="O208" s="67">
        <v>2019</v>
      </c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</row>
    <row r="209" spans="1:26" x14ac:dyDescent="0.2">
      <c r="A209" s="68">
        <v>205</v>
      </c>
      <c r="B209" s="67" t="s">
        <v>390</v>
      </c>
      <c r="C209" s="67" t="s">
        <v>106</v>
      </c>
      <c r="D209" s="67">
        <v>852783</v>
      </c>
      <c r="E209" s="67">
        <v>102008264</v>
      </c>
      <c r="F209" s="67">
        <v>600132102</v>
      </c>
      <c r="G209" s="67" t="s">
        <v>402</v>
      </c>
      <c r="H209" s="67" t="s">
        <v>56</v>
      </c>
      <c r="I209" s="67" t="s">
        <v>97</v>
      </c>
      <c r="J209" s="67" t="s">
        <v>97</v>
      </c>
      <c r="K209" s="67" t="s">
        <v>539</v>
      </c>
      <c r="L209" s="67">
        <v>160000</v>
      </c>
      <c r="M209" s="67">
        <f t="shared" si="10"/>
        <v>136000</v>
      </c>
      <c r="N209" s="67">
        <v>2017</v>
      </c>
      <c r="O209" s="67">
        <v>2019</v>
      </c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</row>
    <row r="210" spans="1:26" x14ac:dyDescent="0.2">
      <c r="A210" s="68">
        <v>206</v>
      </c>
      <c r="B210" s="67" t="s">
        <v>390</v>
      </c>
      <c r="C210" s="67" t="s">
        <v>106</v>
      </c>
      <c r="D210" s="67">
        <v>852783</v>
      </c>
      <c r="E210" s="67">
        <v>102008264</v>
      </c>
      <c r="F210" s="67">
        <v>600132102</v>
      </c>
      <c r="G210" s="67" t="s">
        <v>403</v>
      </c>
      <c r="H210" s="67" t="s">
        <v>56</v>
      </c>
      <c r="I210" s="67" t="s">
        <v>97</v>
      </c>
      <c r="J210" s="67" t="s">
        <v>97</v>
      </c>
      <c r="K210" s="67"/>
      <c r="L210" s="67">
        <v>200000</v>
      </c>
      <c r="M210" s="67">
        <f t="shared" si="10"/>
        <v>170000</v>
      </c>
      <c r="N210" s="67">
        <v>2017</v>
      </c>
      <c r="O210" s="67">
        <v>2019</v>
      </c>
      <c r="P210" s="67" t="s">
        <v>218</v>
      </c>
      <c r="Q210" s="67"/>
      <c r="R210" s="67"/>
      <c r="S210" s="67"/>
      <c r="T210" s="67"/>
      <c r="U210" s="67"/>
      <c r="V210" s="67"/>
      <c r="W210" s="67"/>
      <c r="X210" s="67"/>
      <c r="Y210" s="67"/>
      <c r="Z210" s="67"/>
    </row>
    <row r="211" spans="1:26" x14ac:dyDescent="0.2">
      <c r="A211" s="68">
        <v>207</v>
      </c>
      <c r="B211" s="67" t="s">
        <v>390</v>
      </c>
      <c r="C211" s="67" t="s">
        <v>106</v>
      </c>
      <c r="D211" s="67">
        <v>852783</v>
      </c>
      <c r="E211" s="67">
        <v>102008264</v>
      </c>
      <c r="F211" s="67">
        <v>600132102</v>
      </c>
      <c r="G211" s="67" t="s">
        <v>404</v>
      </c>
      <c r="H211" s="67" t="s">
        <v>56</v>
      </c>
      <c r="I211" s="67" t="s">
        <v>97</v>
      </c>
      <c r="J211" s="67" t="s">
        <v>97</v>
      </c>
      <c r="K211" s="67"/>
      <c r="L211" s="67">
        <v>500000</v>
      </c>
      <c r="M211" s="67">
        <f t="shared" si="10"/>
        <v>425000</v>
      </c>
      <c r="N211" s="67">
        <v>2017</v>
      </c>
      <c r="O211" s="67">
        <v>2019</v>
      </c>
      <c r="P211" s="67" t="s">
        <v>218</v>
      </c>
      <c r="Q211" s="67" t="s">
        <v>218</v>
      </c>
      <c r="R211" s="67"/>
      <c r="S211" s="67" t="s">
        <v>218</v>
      </c>
      <c r="T211" s="67"/>
      <c r="U211" s="67"/>
      <c r="V211" s="67"/>
      <c r="W211" s="67"/>
      <c r="X211" s="67"/>
      <c r="Y211" s="67"/>
      <c r="Z211" s="67"/>
    </row>
    <row r="212" spans="1:26" x14ac:dyDescent="0.2">
      <c r="A212" s="68">
        <v>208</v>
      </c>
      <c r="B212" s="67" t="s">
        <v>390</v>
      </c>
      <c r="C212" s="67" t="s">
        <v>106</v>
      </c>
      <c r="D212" s="67">
        <v>852783</v>
      </c>
      <c r="E212" s="67">
        <v>102008264</v>
      </c>
      <c r="F212" s="67">
        <v>600132102</v>
      </c>
      <c r="G212" s="67" t="s">
        <v>405</v>
      </c>
      <c r="H212" s="67" t="s">
        <v>56</v>
      </c>
      <c r="I212" s="67" t="s">
        <v>97</v>
      </c>
      <c r="J212" s="67" t="s">
        <v>97</v>
      </c>
      <c r="K212" s="67"/>
      <c r="L212" s="67">
        <v>1345680</v>
      </c>
      <c r="M212" s="67">
        <f t="shared" si="10"/>
        <v>1143828</v>
      </c>
      <c r="N212" s="67">
        <v>2018</v>
      </c>
      <c r="O212" s="67">
        <v>2020</v>
      </c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</row>
    <row r="213" spans="1:26" x14ac:dyDescent="0.2">
      <c r="A213" s="68">
        <v>209</v>
      </c>
      <c r="B213" s="67" t="s">
        <v>390</v>
      </c>
      <c r="C213" s="67" t="s">
        <v>106</v>
      </c>
      <c r="D213" s="67">
        <v>852783</v>
      </c>
      <c r="E213" s="67">
        <v>102008264</v>
      </c>
      <c r="F213" s="67">
        <v>600132102</v>
      </c>
      <c r="G213" s="67" t="s">
        <v>406</v>
      </c>
      <c r="H213" s="67" t="s">
        <v>56</v>
      </c>
      <c r="I213" s="67" t="s">
        <v>97</v>
      </c>
      <c r="J213" s="67" t="s">
        <v>97</v>
      </c>
      <c r="K213" s="67"/>
      <c r="L213" s="67">
        <v>600000</v>
      </c>
      <c r="M213" s="67">
        <f t="shared" si="10"/>
        <v>510000</v>
      </c>
      <c r="N213" s="67">
        <v>2017</v>
      </c>
      <c r="O213" s="67">
        <v>2019</v>
      </c>
      <c r="P213" s="67"/>
      <c r="Q213" s="67" t="s">
        <v>218</v>
      </c>
      <c r="R213" s="67" t="s">
        <v>218</v>
      </c>
      <c r="S213" s="67"/>
      <c r="T213" s="67"/>
      <c r="U213" s="67"/>
      <c r="V213" s="67"/>
      <c r="W213" s="67"/>
      <c r="X213" s="67"/>
      <c r="Y213" s="67"/>
      <c r="Z213" s="67"/>
    </row>
    <row r="214" spans="1:26" x14ac:dyDescent="0.2">
      <c r="A214" s="68">
        <v>210</v>
      </c>
      <c r="B214" s="67" t="s">
        <v>390</v>
      </c>
      <c r="C214" s="67" t="s">
        <v>106</v>
      </c>
      <c r="D214" s="67">
        <v>852783</v>
      </c>
      <c r="E214" s="67">
        <v>102008264</v>
      </c>
      <c r="F214" s="67">
        <v>600132102</v>
      </c>
      <c r="G214" s="67" t="s">
        <v>407</v>
      </c>
      <c r="H214" s="67" t="s">
        <v>56</v>
      </c>
      <c r="I214" s="67" t="s">
        <v>97</v>
      </c>
      <c r="J214" s="67" t="s">
        <v>97</v>
      </c>
      <c r="K214" s="67"/>
      <c r="L214" s="67">
        <v>150000</v>
      </c>
      <c r="M214" s="67">
        <f t="shared" si="10"/>
        <v>127500</v>
      </c>
      <c r="N214" s="67">
        <v>2017</v>
      </c>
      <c r="O214" s="67">
        <v>2019</v>
      </c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</row>
    <row r="215" spans="1:26" x14ac:dyDescent="0.2">
      <c r="A215" s="68">
        <v>211</v>
      </c>
      <c r="B215" s="67" t="s">
        <v>390</v>
      </c>
      <c r="C215" s="67" t="s">
        <v>106</v>
      </c>
      <c r="D215" s="67">
        <v>852783</v>
      </c>
      <c r="E215" s="67">
        <v>102008264</v>
      </c>
      <c r="F215" s="67">
        <v>600132102</v>
      </c>
      <c r="G215" s="67" t="s">
        <v>540</v>
      </c>
      <c r="H215" s="67" t="s">
        <v>56</v>
      </c>
      <c r="I215" s="67" t="s">
        <v>97</v>
      </c>
      <c r="J215" s="67" t="s">
        <v>97</v>
      </c>
      <c r="K215" s="67"/>
      <c r="L215" s="67">
        <v>1045000</v>
      </c>
      <c r="M215" s="67">
        <f t="shared" si="10"/>
        <v>888250</v>
      </c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</row>
    <row r="216" spans="1:26" x14ac:dyDescent="0.2">
      <c r="A216" s="68">
        <v>212</v>
      </c>
      <c r="B216" s="67" t="s">
        <v>390</v>
      </c>
      <c r="C216" s="67" t="s">
        <v>106</v>
      </c>
      <c r="D216" s="67">
        <v>852783</v>
      </c>
      <c r="E216" s="67">
        <v>102008264</v>
      </c>
      <c r="F216" s="67">
        <v>600132102</v>
      </c>
      <c r="G216" s="67" t="s">
        <v>541</v>
      </c>
      <c r="H216" s="67" t="s">
        <v>56</v>
      </c>
      <c r="I216" s="67" t="s">
        <v>97</v>
      </c>
      <c r="J216" s="67" t="s">
        <v>97</v>
      </c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</row>
    <row r="217" spans="1:26" x14ac:dyDescent="0.2">
      <c r="A217" s="68">
        <v>213</v>
      </c>
      <c r="B217" s="67" t="s">
        <v>390</v>
      </c>
      <c r="C217" s="67" t="s">
        <v>106</v>
      </c>
      <c r="D217" s="67">
        <v>852783</v>
      </c>
      <c r="E217" s="67">
        <v>102008264</v>
      </c>
      <c r="F217" s="67">
        <v>600132102</v>
      </c>
      <c r="G217" s="67" t="s">
        <v>542</v>
      </c>
      <c r="H217" s="67" t="s">
        <v>56</v>
      </c>
      <c r="I217" s="67" t="s">
        <v>97</v>
      </c>
      <c r="J217" s="67" t="s">
        <v>97</v>
      </c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</row>
    <row r="218" spans="1:26" x14ac:dyDescent="0.2">
      <c r="A218" s="68">
        <v>214</v>
      </c>
      <c r="B218" s="67" t="s">
        <v>390</v>
      </c>
      <c r="C218" s="67" t="s">
        <v>106</v>
      </c>
      <c r="D218" s="67">
        <v>852783</v>
      </c>
      <c r="E218" s="67">
        <v>102008264</v>
      </c>
      <c r="F218" s="67">
        <v>600132102</v>
      </c>
      <c r="G218" s="67" t="s">
        <v>543</v>
      </c>
      <c r="H218" s="67" t="s">
        <v>56</v>
      </c>
      <c r="I218" s="67" t="s">
        <v>97</v>
      </c>
      <c r="J218" s="67" t="s">
        <v>97</v>
      </c>
      <c r="K218" s="67" t="s">
        <v>544</v>
      </c>
      <c r="L218" s="67">
        <v>489976</v>
      </c>
      <c r="M218" s="67">
        <f t="shared" ref="M218:M227" si="11">L218/100*85</f>
        <v>416479.60000000003</v>
      </c>
      <c r="N218" s="67">
        <v>2017</v>
      </c>
      <c r="O218" s="67">
        <v>2019</v>
      </c>
      <c r="P218" s="67"/>
      <c r="Q218" s="67" t="s">
        <v>218</v>
      </c>
      <c r="R218" s="67"/>
      <c r="S218" s="67"/>
      <c r="T218" s="67"/>
      <c r="U218" s="67"/>
      <c r="V218" s="67"/>
      <c r="W218" s="67"/>
      <c r="X218" s="67"/>
      <c r="Y218" s="67"/>
      <c r="Z218" s="67"/>
    </row>
    <row r="219" spans="1:26" x14ac:dyDescent="0.2">
      <c r="A219" s="68">
        <v>215</v>
      </c>
      <c r="B219" s="67" t="s">
        <v>390</v>
      </c>
      <c r="C219" s="67" t="s">
        <v>106</v>
      </c>
      <c r="D219" s="67">
        <v>852783</v>
      </c>
      <c r="E219" s="67">
        <v>102008264</v>
      </c>
      <c r="F219" s="67">
        <v>600132102</v>
      </c>
      <c r="G219" s="67" t="s">
        <v>545</v>
      </c>
      <c r="H219" s="67" t="s">
        <v>56</v>
      </c>
      <c r="I219" s="67" t="s">
        <v>97</v>
      </c>
      <c r="J219" s="67" t="s">
        <v>97</v>
      </c>
      <c r="K219" s="67" t="s">
        <v>544</v>
      </c>
      <c r="L219" s="67">
        <v>611230</v>
      </c>
      <c r="M219" s="67">
        <f t="shared" si="11"/>
        <v>519545.5</v>
      </c>
      <c r="N219" s="67">
        <v>2017</v>
      </c>
      <c r="O219" s="67">
        <v>2019</v>
      </c>
      <c r="P219" s="67"/>
      <c r="Q219" s="67" t="s">
        <v>218</v>
      </c>
      <c r="R219" s="67"/>
      <c r="S219" s="67"/>
      <c r="T219" s="67"/>
      <c r="U219" s="67"/>
      <c r="V219" s="67"/>
      <c r="W219" s="67"/>
      <c r="X219" s="67"/>
      <c r="Y219" s="67"/>
      <c r="Z219" s="67"/>
    </row>
    <row r="220" spans="1:26" x14ac:dyDescent="0.2">
      <c r="A220" s="68">
        <v>216</v>
      </c>
      <c r="B220" s="67" t="s">
        <v>390</v>
      </c>
      <c r="C220" s="67" t="s">
        <v>106</v>
      </c>
      <c r="D220" s="67">
        <v>852783</v>
      </c>
      <c r="E220" s="67">
        <v>102008264</v>
      </c>
      <c r="F220" s="67">
        <v>600132102</v>
      </c>
      <c r="G220" s="67" t="s">
        <v>546</v>
      </c>
      <c r="H220" s="67" t="s">
        <v>56</v>
      </c>
      <c r="I220" s="67" t="s">
        <v>97</v>
      </c>
      <c r="J220" s="67" t="s">
        <v>97</v>
      </c>
      <c r="K220" s="67" t="s">
        <v>544</v>
      </c>
      <c r="L220" s="67">
        <v>705806</v>
      </c>
      <c r="M220" s="67">
        <f t="shared" si="11"/>
        <v>599935.1</v>
      </c>
      <c r="N220" s="67">
        <v>2017</v>
      </c>
      <c r="O220" s="67">
        <v>2019</v>
      </c>
      <c r="P220" s="67"/>
      <c r="Q220" s="67" t="s">
        <v>218</v>
      </c>
      <c r="R220" s="67"/>
      <c r="S220" s="67" t="s">
        <v>218</v>
      </c>
      <c r="T220" s="67"/>
      <c r="U220" s="67"/>
      <c r="V220" s="67"/>
      <c r="W220" s="67"/>
      <c r="X220" s="67"/>
      <c r="Y220" s="67"/>
      <c r="Z220" s="67"/>
    </row>
    <row r="221" spans="1:26" x14ac:dyDescent="0.2">
      <c r="A221" s="68">
        <v>217</v>
      </c>
      <c r="B221" s="67" t="s">
        <v>390</v>
      </c>
      <c r="C221" s="67" t="s">
        <v>106</v>
      </c>
      <c r="D221" s="67">
        <v>852783</v>
      </c>
      <c r="E221" s="67">
        <v>102008264</v>
      </c>
      <c r="F221" s="67">
        <v>600132102</v>
      </c>
      <c r="G221" s="67" t="s">
        <v>547</v>
      </c>
      <c r="H221" s="67" t="s">
        <v>56</v>
      </c>
      <c r="I221" s="67" t="s">
        <v>97</v>
      </c>
      <c r="J221" s="67" t="s">
        <v>97</v>
      </c>
      <c r="K221" s="67" t="s">
        <v>544</v>
      </c>
      <c r="L221" s="67">
        <v>713218</v>
      </c>
      <c r="M221" s="67">
        <f t="shared" si="11"/>
        <v>606235.30000000005</v>
      </c>
      <c r="N221" s="67">
        <v>2017</v>
      </c>
      <c r="O221" s="67">
        <v>2019</v>
      </c>
      <c r="P221" s="67"/>
      <c r="Q221" s="67" t="s">
        <v>218</v>
      </c>
      <c r="R221" s="67"/>
      <c r="S221" s="67" t="s">
        <v>218</v>
      </c>
      <c r="T221" s="67"/>
      <c r="U221" s="67"/>
      <c r="V221" s="67"/>
      <c r="W221" s="67"/>
      <c r="X221" s="67"/>
      <c r="Y221" s="67"/>
      <c r="Z221" s="67"/>
    </row>
    <row r="222" spans="1:26" x14ac:dyDescent="0.2">
      <c r="A222" s="68">
        <v>218</v>
      </c>
      <c r="B222" s="67" t="s">
        <v>390</v>
      </c>
      <c r="C222" s="67" t="s">
        <v>106</v>
      </c>
      <c r="D222" s="67">
        <v>852783</v>
      </c>
      <c r="E222" s="67">
        <v>102008264</v>
      </c>
      <c r="F222" s="67">
        <v>600132102</v>
      </c>
      <c r="G222" s="67" t="s">
        <v>548</v>
      </c>
      <c r="H222" s="67" t="s">
        <v>56</v>
      </c>
      <c r="I222" s="67" t="s">
        <v>97</v>
      </c>
      <c r="J222" s="67" t="s">
        <v>97</v>
      </c>
      <c r="K222" s="67" t="s">
        <v>544</v>
      </c>
      <c r="L222" s="67">
        <v>732709</v>
      </c>
      <c r="M222" s="67">
        <f t="shared" si="11"/>
        <v>622802.65</v>
      </c>
      <c r="N222" s="67">
        <v>2017</v>
      </c>
      <c r="O222" s="67">
        <v>2019</v>
      </c>
      <c r="P222" s="67" t="s">
        <v>218</v>
      </c>
      <c r="Q222" s="67"/>
      <c r="R222" s="67"/>
      <c r="S222" s="67" t="s">
        <v>218</v>
      </c>
      <c r="T222" s="67"/>
      <c r="U222" s="67"/>
      <c r="V222" s="67"/>
      <c r="W222" s="67"/>
      <c r="X222" s="67"/>
      <c r="Y222" s="67"/>
      <c r="Z222" s="67"/>
    </row>
    <row r="223" spans="1:26" x14ac:dyDescent="0.2">
      <c r="A223" s="68">
        <v>219</v>
      </c>
      <c r="B223" s="67" t="s">
        <v>390</v>
      </c>
      <c r="C223" s="67" t="s">
        <v>106</v>
      </c>
      <c r="D223" s="67">
        <v>852783</v>
      </c>
      <c r="E223" s="67">
        <v>102008264</v>
      </c>
      <c r="F223" s="67">
        <v>600132102</v>
      </c>
      <c r="G223" s="67" t="s">
        <v>549</v>
      </c>
      <c r="H223" s="67" t="s">
        <v>56</v>
      </c>
      <c r="I223" s="67" t="s">
        <v>97</v>
      </c>
      <c r="J223" s="67" t="s">
        <v>97</v>
      </c>
      <c r="K223" s="67" t="s">
        <v>544</v>
      </c>
      <c r="L223" s="67">
        <v>644569</v>
      </c>
      <c r="M223" s="67">
        <f t="shared" si="11"/>
        <v>547883.65</v>
      </c>
      <c r="N223" s="67">
        <v>2017</v>
      </c>
      <c r="O223" s="67">
        <v>2019</v>
      </c>
      <c r="P223" s="67"/>
      <c r="Q223" s="67"/>
      <c r="R223" s="67" t="s">
        <v>218</v>
      </c>
      <c r="S223" s="67"/>
      <c r="T223" s="67"/>
      <c r="U223" s="67"/>
      <c r="V223" s="67"/>
      <c r="W223" s="67"/>
      <c r="X223" s="67"/>
      <c r="Y223" s="67"/>
      <c r="Z223" s="67"/>
    </row>
    <row r="224" spans="1:26" x14ac:dyDescent="0.2">
      <c r="A224" s="68">
        <v>220</v>
      </c>
      <c r="B224" s="67" t="s">
        <v>390</v>
      </c>
      <c r="C224" s="67" t="s">
        <v>106</v>
      </c>
      <c r="D224" s="67">
        <v>852783</v>
      </c>
      <c r="E224" s="67">
        <v>102008264</v>
      </c>
      <c r="F224" s="67">
        <v>600132102</v>
      </c>
      <c r="G224" s="67" t="s">
        <v>550</v>
      </c>
      <c r="H224" s="67" t="s">
        <v>56</v>
      </c>
      <c r="I224" s="67" t="s">
        <v>97</v>
      </c>
      <c r="J224" s="67" t="s">
        <v>97</v>
      </c>
      <c r="K224" s="67" t="s">
        <v>544</v>
      </c>
      <c r="L224" s="67">
        <v>436187</v>
      </c>
      <c r="M224" s="67">
        <f t="shared" si="11"/>
        <v>370758.95</v>
      </c>
      <c r="N224" s="67">
        <v>2017</v>
      </c>
      <c r="O224" s="67">
        <v>2019</v>
      </c>
      <c r="P224" s="67"/>
      <c r="Q224" s="67"/>
      <c r="R224" s="67"/>
      <c r="S224" s="67" t="s">
        <v>218</v>
      </c>
      <c r="T224" s="67"/>
      <c r="U224" s="67"/>
      <c r="V224" s="67"/>
      <c r="W224" s="67"/>
      <c r="X224" s="67"/>
      <c r="Y224" s="67"/>
      <c r="Z224" s="67"/>
    </row>
    <row r="225" spans="1:26" x14ac:dyDescent="0.2">
      <c r="A225" s="68">
        <v>221</v>
      </c>
      <c r="B225" s="67" t="s">
        <v>390</v>
      </c>
      <c r="C225" s="67" t="s">
        <v>106</v>
      </c>
      <c r="D225" s="67">
        <v>852783</v>
      </c>
      <c r="E225" s="67">
        <v>102008264</v>
      </c>
      <c r="F225" s="67">
        <v>600132102</v>
      </c>
      <c r="G225" s="67" t="s">
        <v>551</v>
      </c>
      <c r="H225" s="67" t="s">
        <v>56</v>
      </c>
      <c r="I225" s="67" t="s">
        <v>97</v>
      </c>
      <c r="J225" s="67" t="s">
        <v>97</v>
      </c>
      <c r="K225" s="67" t="s">
        <v>552</v>
      </c>
      <c r="L225" s="67">
        <v>237523</v>
      </c>
      <c r="M225" s="67">
        <f t="shared" si="11"/>
        <v>201894.55</v>
      </c>
      <c r="N225" s="67">
        <v>2017</v>
      </c>
      <c r="O225" s="67">
        <v>2019</v>
      </c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</row>
    <row r="226" spans="1:26" x14ac:dyDescent="0.2">
      <c r="A226" s="68">
        <v>222</v>
      </c>
      <c r="B226" s="67" t="s">
        <v>390</v>
      </c>
      <c r="C226" s="67" t="s">
        <v>106</v>
      </c>
      <c r="D226" s="67">
        <v>852783</v>
      </c>
      <c r="E226" s="67">
        <v>102008264</v>
      </c>
      <c r="F226" s="67">
        <v>600132102</v>
      </c>
      <c r="G226" s="67" t="s">
        <v>553</v>
      </c>
      <c r="H226" s="67" t="s">
        <v>56</v>
      </c>
      <c r="I226" s="67" t="s">
        <v>97</v>
      </c>
      <c r="J226" s="67" t="s">
        <v>97</v>
      </c>
      <c r="K226" s="67" t="s">
        <v>554</v>
      </c>
      <c r="L226" s="67">
        <v>1000000</v>
      </c>
      <c r="M226" s="67">
        <f t="shared" si="11"/>
        <v>850000</v>
      </c>
      <c r="N226" s="67">
        <v>2017</v>
      </c>
      <c r="O226" s="67">
        <v>2019</v>
      </c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</row>
    <row r="227" spans="1:26" x14ac:dyDescent="0.2">
      <c r="A227" s="68">
        <v>223</v>
      </c>
      <c r="B227" s="67" t="s">
        <v>390</v>
      </c>
      <c r="C227" s="67" t="s">
        <v>106</v>
      </c>
      <c r="D227" s="67">
        <v>852783</v>
      </c>
      <c r="E227" s="67">
        <v>102008264</v>
      </c>
      <c r="F227" s="67">
        <v>600132102</v>
      </c>
      <c r="G227" s="67" t="s">
        <v>555</v>
      </c>
      <c r="H227" s="67" t="s">
        <v>56</v>
      </c>
      <c r="I227" s="67" t="s">
        <v>97</v>
      </c>
      <c r="J227" s="67" t="s">
        <v>97</v>
      </c>
      <c r="K227" s="67"/>
      <c r="L227" s="67">
        <v>3000000</v>
      </c>
      <c r="M227" s="67">
        <f t="shared" si="11"/>
        <v>2550000</v>
      </c>
      <c r="N227" s="67">
        <v>2017</v>
      </c>
      <c r="O227" s="67">
        <v>2019</v>
      </c>
      <c r="P227" s="67" t="s">
        <v>218</v>
      </c>
      <c r="Q227" s="67" t="s">
        <v>218</v>
      </c>
      <c r="R227" s="67" t="s">
        <v>218</v>
      </c>
      <c r="S227" s="67" t="s">
        <v>218</v>
      </c>
      <c r="T227" s="67"/>
      <c r="U227" s="67"/>
      <c r="V227" s="67"/>
      <c r="W227" s="67"/>
      <c r="X227" s="67"/>
      <c r="Y227" s="67"/>
      <c r="Z227" s="67"/>
    </row>
    <row r="228" spans="1:26" x14ac:dyDescent="0.2">
      <c r="A228" s="68">
        <v>224</v>
      </c>
      <c r="B228" s="67" t="s">
        <v>408</v>
      </c>
      <c r="C228" s="67" t="s">
        <v>409</v>
      </c>
      <c r="D228" s="67">
        <v>75026597</v>
      </c>
      <c r="E228" s="67">
        <v>201008205</v>
      </c>
      <c r="F228" s="67">
        <v>600131777</v>
      </c>
      <c r="G228" s="67" t="s">
        <v>410</v>
      </c>
      <c r="H228" s="67" t="s">
        <v>56</v>
      </c>
      <c r="I228" s="67" t="s">
        <v>97</v>
      </c>
      <c r="J228" s="67" t="s">
        <v>411</v>
      </c>
      <c r="K228" s="67" t="s">
        <v>412</v>
      </c>
      <c r="L228" s="67">
        <v>700000</v>
      </c>
      <c r="M228" s="67">
        <f>L228/100*70</f>
        <v>490000</v>
      </c>
      <c r="N228" s="67">
        <v>2017</v>
      </c>
      <c r="O228" s="67">
        <v>2020</v>
      </c>
      <c r="P228" s="67"/>
      <c r="Q228" s="67" t="s">
        <v>218</v>
      </c>
      <c r="R228" s="67"/>
      <c r="S228" s="67" t="s">
        <v>218</v>
      </c>
      <c r="T228" s="67"/>
      <c r="U228" s="67"/>
      <c r="V228" s="67"/>
      <c r="W228" s="67"/>
      <c r="X228" s="67"/>
      <c r="Y228" s="67"/>
      <c r="Z228" s="67"/>
    </row>
    <row r="229" spans="1:26" x14ac:dyDescent="0.2">
      <c r="A229" s="68">
        <v>225</v>
      </c>
      <c r="B229" s="67" t="s">
        <v>408</v>
      </c>
      <c r="C229" s="67" t="s">
        <v>409</v>
      </c>
      <c r="D229" s="67">
        <v>75026597</v>
      </c>
      <c r="E229" s="67">
        <v>201008205</v>
      </c>
      <c r="F229" s="67">
        <v>600131777</v>
      </c>
      <c r="G229" s="67" t="s">
        <v>413</v>
      </c>
      <c r="H229" s="67" t="s">
        <v>56</v>
      </c>
      <c r="I229" s="67" t="s">
        <v>97</v>
      </c>
      <c r="J229" s="67" t="s">
        <v>411</v>
      </c>
      <c r="K229" s="67" t="s">
        <v>414</v>
      </c>
      <c r="L229" s="67">
        <v>700000</v>
      </c>
      <c r="M229" s="67">
        <f t="shared" ref="M229:M230" si="12">L229/100*85</f>
        <v>595000</v>
      </c>
      <c r="N229" s="67">
        <v>2017</v>
      </c>
      <c r="O229" s="67">
        <v>2020</v>
      </c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</row>
    <row r="230" spans="1:26" x14ac:dyDescent="0.2">
      <c r="A230" s="68">
        <v>226</v>
      </c>
      <c r="B230" s="67" t="s">
        <v>408</v>
      </c>
      <c r="C230" s="67" t="s">
        <v>409</v>
      </c>
      <c r="D230" s="67">
        <v>75026597</v>
      </c>
      <c r="E230" s="67">
        <v>201008205</v>
      </c>
      <c r="F230" s="67">
        <v>600131777</v>
      </c>
      <c r="G230" s="67" t="s">
        <v>415</v>
      </c>
      <c r="H230" s="67" t="s">
        <v>56</v>
      </c>
      <c r="I230" s="67" t="s">
        <v>97</v>
      </c>
      <c r="J230" s="67" t="s">
        <v>411</v>
      </c>
      <c r="K230" s="67" t="s">
        <v>416</v>
      </c>
      <c r="L230" s="67">
        <v>300000</v>
      </c>
      <c r="M230" s="67">
        <f t="shared" si="12"/>
        <v>255000</v>
      </c>
      <c r="N230" s="67">
        <v>2017</v>
      </c>
      <c r="O230" s="67">
        <v>2018</v>
      </c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</row>
    <row r="231" spans="1:26" x14ac:dyDescent="0.2">
      <c r="A231" s="68">
        <v>227</v>
      </c>
      <c r="B231" s="67" t="s">
        <v>417</v>
      </c>
      <c r="C231" s="67" t="s">
        <v>106</v>
      </c>
      <c r="D231" s="67">
        <v>852805</v>
      </c>
      <c r="E231" s="67">
        <v>102008248</v>
      </c>
      <c r="F231" s="67">
        <v>600131793</v>
      </c>
      <c r="G231" s="67" t="s">
        <v>418</v>
      </c>
      <c r="H231" s="67" t="s">
        <v>419</v>
      </c>
      <c r="I231" s="67" t="s">
        <v>97</v>
      </c>
      <c r="J231" s="67" t="s">
        <v>97</v>
      </c>
      <c r="K231" s="67"/>
      <c r="L231" s="67">
        <v>3000000</v>
      </c>
      <c r="M231" s="67">
        <f>L231/100*85</f>
        <v>2550000</v>
      </c>
      <c r="N231" s="67">
        <v>2020</v>
      </c>
      <c r="O231" s="67">
        <v>2025</v>
      </c>
      <c r="P231" s="67" t="s">
        <v>218</v>
      </c>
      <c r="Q231" s="67" t="s">
        <v>218</v>
      </c>
      <c r="R231" s="67"/>
      <c r="S231" s="67"/>
      <c r="T231" s="67"/>
      <c r="U231" s="67"/>
      <c r="V231" s="67"/>
      <c r="W231" s="67"/>
      <c r="X231" s="67"/>
      <c r="Y231" s="67"/>
      <c r="Z231" s="67"/>
    </row>
    <row r="232" spans="1:26" x14ac:dyDescent="0.2">
      <c r="A232" s="68">
        <v>228</v>
      </c>
      <c r="B232" s="67" t="s">
        <v>417</v>
      </c>
      <c r="C232" s="67" t="s">
        <v>106</v>
      </c>
      <c r="D232" s="67">
        <v>852805</v>
      </c>
      <c r="E232" s="67">
        <v>102008248</v>
      </c>
      <c r="F232" s="67">
        <v>600131793</v>
      </c>
      <c r="G232" s="67" t="s">
        <v>506</v>
      </c>
      <c r="H232" s="67" t="s">
        <v>419</v>
      </c>
      <c r="I232" s="67" t="s">
        <v>97</v>
      </c>
      <c r="J232" s="67" t="s">
        <v>97</v>
      </c>
      <c r="K232" s="67"/>
      <c r="L232" s="67">
        <v>1800000</v>
      </c>
      <c r="M232" s="67">
        <f>L232/100*85</f>
        <v>1530000</v>
      </c>
      <c r="N232" s="67">
        <v>2020</v>
      </c>
      <c r="O232" s="67">
        <v>2022</v>
      </c>
      <c r="P232" s="67" t="s">
        <v>218</v>
      </c>
      <c r="Q232" s="67" t="s">
        <v>218</v>
      </c>
      <c r="R232" s="67"/>
      <c r="S232" s="67"/>
      <c r="T232" s="67"/>
      <c r="U232" s="67"/>
      <c r="V232" s="67"/>
      <c r="W232" s="67"/>
      <c r="X232" s="67"/>
      <c r="Y232" s="67"/>
      <c r="Z232" s="67"/>
    </row>
    <row r="233" spans="1:26" x14ac:dyDescent="0.2">
      <c r="A233" s="68">
        <v>229</v>
      </c>
      <c r="B233" s="67" t="s">
        <v>417</v>
      </c>
      <c r="C233" s="67" t="s">
        <v>106</v>
      </c>
      <c r="D233" s="67">
        <v>852805</v>
      </c>
      <c r="E233" s="67">
        <v>102008248</v>
      </c>
      <c r="F233" s="67">
        <v>600131793</v>
      </c>
      <c r="G233" s="67" t="s">
        <v>507</v>
      </c>
      <c r="H233" s="67" t="s">
        <v>419</v>
      </c>
      <c r="I233" s="67" t="s">
        <v>97</v>
      </c>
      <c r="J233" s="67" t="s">
        <v>97</v>
      </c>
      <c r="K233" s="67"/>
      <c r="L233" s="67">
        <v>1800000</v>
      </c>
      <c r="M233" s="67">
        <f t="shared" ref="M233:M296" si="13">L233/100*85</f>
        <v>1530000</v>
      </c>
      <c r="N233" s="67">
        <v>2020</v>
      </c>
      <c r="O233" s="67">
        <v>2022</v>
      </c>
      <c r="P233" s="67" t="s">
        <v>218</v>
      </c>
      <c r="Q233" s="67"/>
      <c r="R233" s="67"/>
      <c r="S233" s="67" t="s">
        <v>218</v>
      </c>
      <c r="T233" s="67"/>
      <c r="U233" s="67"/>
      <c r="V233" s="67"/>
      <c r="W233" s="67"/>
      <c r="X233" s="67"/>
      <c r="Y233" s="67"/>
      <c r="Z233" s="67"/>
    </row>
    <row r="234" spans="1:26" x14ac:dyDescent="0.2">
      <c r="A234" s="68">
        <v>230</v>
      </c>
      <c r="B234" s="67" t="s">
        <v>417</v>
      </c>
      <c r="C234" s="67" t="s">
        <v>106</v>
      </c>
      <c r="D234" s="67">
        <v>852805</v>
      </c>
      <c r="E234" s="67">
        <v>102008248</v>
      </c>
      <c r="F234" s="67">
        <v>600131793</v>
      </c>
      <c r="G234" s="67" t="s">
        <v>508</v>
      </c>
      <c r="H234" s="67" t="s">
        <v>419</v>
      </c>
      <c r="I234" s="67" t="s">
        <v>97</v>
      </c>
      <c r="J234" s="67" t="s">
        <v>97</v>
      </c>
      <c r="K234" s="67"/>
      <c r="L234" s="67">
        <v>1779600</v>
      </c>
      <c r="M234" s="67">
        <f t="shared" si="13"/>
        <v>1512660</v>
      </c>
      <c r="N234" s="67">
        <v>2020</v>
      </c>
      <c r="O234" s="67">
        <v>2022</v>
      </c>
      <c r="P234" s="67" t="s">
        <v>218</v>
      </c>
      <c r="Q234" s="67"/>
      <c r="R234" s="67"/>
      <c r="S234" s="67" t="s">
        <v>218</v>
      </c>
      <c r="T234" s="67"/>
      <c r="U234" s="67"/>
      <c r="V234" s="67"/>
      <c r="W234" s="67"/>
      <c r="X234" s="67"/>
      <c r="Y234" s="67"/>
      <c r="Z234" s="67"/>
    </row>
    <row r="235" spans="1:26" x14ac:dyDescent="0.2">
      <c r="A235" s="68">
        <v>231</v>
      </c>
      <c r="B235" s="67" t="s">
        <v>417</v>
      </c>
      <c r="C235" s="67" t="s">
        <v>106</v>
      </c>
      <c r="D235" s="67">
        <v>852805</v>
      </c>
      <c r="E235" s="67">
        <v>102008248</v>
      </c>
      <c r="F235" s="67">
        <v>600131793</v>
      </c>
      <c r="G235" s="67" t="s">
        <v>509</v>
      </c>
      <c r="H235" s="67" t="s">
        <v>419</v>
      </c>
      <c r="I235" s="67" t="s">
        <v>97</v>
      </c>
      <c r="J235" s="67" t="s">
        <v>97</v>
      </c>
      <c r="K235" s="67"/>
      <c r="L235" s="67">
        <v>900000</v>
      </c>
      <c r="M235" s="67">
        <f t="shared" si="13"/>
        <v>765000</v>
      </c>
      <c r="N235" s="67">
        <v>2020</v>
      </c>
      <c r="O235" s="67">
        <v>2022</v>
      </c>
      <c r="P235" s="67"/>
      <c r="Q235" s="67"/>
      <c r="R235" s="67" t="s">
        <v>218</v>
      </c>
      <c r="S235" s="67"/>
      <c r="T235" s="67"/>
      <c r="U235" s="67"/>
      <c r="V235" s="67"/>
      <c r="W235" s="67"/>
      <c r="X235" s="67"/>
      <c r="Y235" s="67"/>
      <c r="Z235" s="67"/>
    </row>
    <row r="236" spans="1:26" x14ac:dyDescent="0.2">
      <c r="A236" s="68">
        <v>232</v>
      </c>
      <c r="B236" s="67" t="s">
        <v>417</v>
      </c>
      <c r="C236" s="67" t="s">
        <v>106</v>
      </c>
      <c r="D236" s="67">
        <v>852805</v>
      </c>
      <c r="E236" s="67">
        <v>102008248</v>
      </c>
      <c r="F236" s="67">
        <v>600131793</v>
      </c>
      <c r="G236" s="67" t="s">
        <v>510</v>
      </c>
      <c r="H236" s="67" t="s">
        <v>419</v>
      </c>
      <c r="I236" s="67" t="s">
        <v>97</v>
      </c>
      <c r="J236" s="67" t="s">
        <v>97</v>
      </c>
      <c r="K236" s="67"/>
      <c r="L236" s="67">
        <v>340000</v>
      </c>
      <c r="M236" s="67">
        <f t="shared" si="13"/>
        <v>289000</v>
      </c>
      <c r="N236" s="67">
        <v>2020</v>
      </c>
      <c r="O236" s="67">
        <v>2022</v>
      </c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</row>
    <row r="237" spans="1:26" x14ac:dyDescent="0.2">
      <c r="A237" s="68">
        <v>233</v>
      </c>
      <c r="B237" s="67" t="s">
        <v>417</v>
      </c>
      <c r="C237" s="67" t="s">
        <v>106</v>
      </c>
      <c r="D237" s="67">
        <v>852805</v>
      </c>
      <c r="E237" s="67">
        <v>102008248</v>
      </c>
      <c r="F237" s="67">
        <v>600131793</v>
      </c>
      <c r="G237" s="67" t="s">
        <v>420</v>
      </c>
      <c r="H237" s="67" t="s">
        <v>419</v>
      </c>
      <c r="I237" s="67" t="s">
        <v>97</v>
      </c>
      <c r="J237" s="67" t="s">
        <v>97</v>
      </c>
      <c r="K237" s="67"/>
      <c r="L237" s="67">
        <v>5200000</v>
      </c>
      <c r="M237" s="67">
        <f t="shared" si="13"/>
        <v>4420000</v>
      </c>
      <c r="N237" s="67">
        <v>2020</v>
      </c>
      <c r="O237" s="67">
        <v>2025</v>
      </c>
      <c r="P237" s="67" t="s">
        <v>218</v>
      </c>
      <c r="Q237" s="67"/>
      <c r="R237" s="67"/>
      <c r="S237" s="67" t="s">
        <v>218</v>
      </c>
      <c r="T237" s="67"/>
      <c r="U237" s="67"/>
      <c r="V237" s="67" t="s">
        <v>218</v>
      </c>
      <c r="W237" s="67"/>
      <c r="X237" s="67"/>
      <c r="Y237" s="67"/>
      <c r="Z237" s="67"/>
    </row>
    <row r="238" spans="1:26" x14ac:dyDescent="0.2">
      <c r="A238" s="68">
        <v>234</v>
      </c>
      <c r="B238" s="67" t="s">
        <v>417</v>
      </c>
      <c r="C238" s="67" t="s">
        <v>106</v>
      </c>
      <c r="D238" s="67">
        <v>852805</v>
      </c>
      <c r="E238" s="67">
        <v>102008248</v>
      </c>
      <c r="F238" s="67">
        <v>600131793</v>
      </c>
      <c r="G238" s="67" t="s">
        <v>421</v>
      </c>
      <c r="H238" s="67" t="s">
        <v>419</v>
      </c>
      <c r="I238" s="67" t="s">
        <v>97</v>
      </c>
      <c r="J238" s="67" t="s">
        <v>97</v>
      </c>
      <c r="K238" s="67"/>
      <c r="L238" s="67">
        <v>3000000</v>
      </c>
      <c r="M238" s="67">
        <f t="shared" si="13"/>
        <v>2550000</v>
      </c>
      <c r="N238" s="67">
        <v>2019</v>
      </c>
      <c r="O238" s="67">
        <v>2025</v>
      </c>
      <c r="P238" s="67"/>
      <c r="Q238" s="67" t="s">
        <v>218</v>
      </c>
      <c r="R238" s="67" t="s">
        <v>218</v>
      </c>
      <c r="S238" s="67"/>
      <c r="T238" s="67"/>
      <c r="U238" s="67"/>
      <c r="V238" s="67"/>
      <c r="W238" s="67"/>
      <c r="X238" s="67"/>
      <c r="Y238" s="67"/>
      <c r="Z238" s="67"/>
    </row>
    <row r="239" spans="1:26" x14ac:dyDescent="0.2">
      <c r="A239" s="68">
        <v>235</v>
      </c>
      <c r="B239" s="67" t="s">
        <v>417</v>
      </c>
      <c r="C239" s="67" t="s">
        <v>106</v>
      </c>
      <c r="D239" s="67">
        <v>852805</v>
      </c>
      <c r="E239" s="67">
        <v>102008248</v>
      </c>
      <c r="F239" s="67">
        <v>600131793</v>
      </c>
      <c r="G239" s="67" t="s">
        <v>422</v>
      </c>
      <c r="H239" s="67" t="s">
        <v>419</v>
      </c>
      <c r="I239" s="67" t="s">
        <v>97</v>
      </c>
      <c r="J239" s="67" t="s">
        <v>97</v>
      </c>
      <c r="K239" s="67"/>
      <c r="L239" s="67">
        <v>4000000</v>
      </c>
      <c r="M239" s="67">
        <f t="shared" si="13"/>
        <v>3400000</v>
      </c>
      <c r="N239" s="67">
        <v>2022</v>
      </c>
      <c r="O239" s="67">
        <v>2025</v>
      </c>
      <c r="P239" s="67"/>
      <c r="Q239" s="67" t="s">
        <v>218</v>
      </c>
      <c r="R239" s="67" t="s">
        <v>218</v>
      </c>
      <c r="S239" s="67"/>
      <c r="T239" s="67"/>
      <c r="U239" s="67"/>
      <c r="V239" s="67"/>
      <c r="W239" s="67" t="s">
        <v>218</v>
      </c>
      <c r="X239" s="67"/>
      <c r="Y239" s="67"/>
      <c r="Z239" s="67"/>
    </row>
    <row r="240" spans="1:26" x14ac:dyDescent="0.2">
      <c r="A240" s="68">
        <v>236</v>
      </c>
      <c r="B240" s="67" t="s">
        <v>417</v>
      </c>
      <c r="C240" s="67" t="s">
        <v>106</v>
      </c>
      <c r="D240" s="67">
        <v>852805</v>
      </c>
      <c r="E240" s="67">
        <v>102008248</v>
      </c>
      <c r="F240" s="67">
        <v>600131793</v>
      </c>
      <c r="G240" s="67" t="s">
        <v>423</v>
      </c>
      <c r="H240" s="67" t="s">
        <v>419</v>
      </c>
      <c r="I240" s="67" t="s">
        <v>97</v>
      </c>
      <c r="J240" s="67" t="s">
        <v>97</v>
      </c>
      <c r="K240" s="67"/>
      <c r="L240" s="67">
        <v>3000000</v>
      </c>
      <c r="M240" s="67">
        <f t="shared" si="13"/>
        <v>2550000</v>
      </c>
      <c r="N240" s="67">
        <v>2022</v>
      </c>
      <c r="O240" s="67">
        <v>2025</v>
      </c>
      <c r="P240" s="67" t="s">
        <v>218</v>
      </c>
      <c r="Q240" s="67" t="s">
        <v>218</v>
      </c>
      <c r="R240" s="67" t="s">
        <v>218</v>
      </c>
      <c r="S240" s="67" t="s">
        <v>218</v>
      </c>
      <c r="T240" s="67"/>
      <c r="U240" s="67"/>
      <c r="V240" s="67"/>
      <c r="W240" s="67" t="s">
        <v>218</v>
      </c>
      <c r="X240" s="67"/>
      <c r="Y240" s="67"/>
      <c r="Z240" s="67"/>
    </row>
    <row r="241" spans="1:26" x14ac:dyDescent="0.2">
      <c r="A241" s="68">
        <v>237</v>
      </c>
      <c r="B241" s="67" t="s">
        <v>417</v>
      </c>
      <c r="C241" s="67" t="s">
        <v>106</v>
      </c>
      <c r="D241" s="67">
        <v>852805</v>
      </c>
      <c r="E241" s="67">
        <v>102008248</v>
      </c>
      <c r="F241" s="67">
        <v>600131793</v>
      </c>
      <c r="G241" s="67" t="s">
        <v>424</v>
      </c>
      <c r="H241" s="67" t="s">
        <v>419</v>
      </c>
      <c r="I241" s="67" t="s">
        <v>97</v>
      </c>
      <c r="J241" s="67" t="s">
        <v>97</v>
      </c>
      <c r="K241" s="67"/>
      <c r="L241" s="67">
        <v>4000000</v>
      </c>
      <c r="M241" s="67">
        <f t="shared" si="13"/>
        <v>3400000</v>
      </c>
      <c r="N241" s="67">
        <v>2020</v>
      </c>
      <c r="O241" s="67">
        <v>2025</v>
      </c>
      <c r="P241" s="67"/>
      <c r="Q241" s="67" t="s">
        <v>218</v>
      </c>
      <c r="R241" s="67" t="s">
        <v>218</v>
      </c>
      <c r="S241" s="67"/>
      <c r="T241" s="67"/>
      <c r="U241" s="67"/>
      <c r="V241" s="67"/>
      <c r="W241" s="67" t="s">
        <v>218</v>
      </c>
      <c r="X241" s="67"/>
      <c r="Y241" s="67"/>
      <c r="Z241" s="67"/>
    </row>
    <row r="242" spans="1:26" x14ac:dyDescent="0.2">
      <c r="A242" s="68">
        <v>238</v>
      </c>
      <c r="B242" s="67" t="s">
        <v>417</v>
      </c>
      <c r="C242" s="67" t="s">
        <v>106</v>
      </c>
      <c r="D242" s="67">
        <v>852805</v>
      </c>
      <c r="E242" s="67">
        <v>102008248</v>
      </c>
      <c r="F242" s="67">
        <v>600131793</v>
      </c>
      <c r="G242" s="67" t="s">
        <v>425</v>
      </c>
      <c r="H242" s="67" t="s">
        <v>419</v>
      </c>
      <c r="I242" s="67" t="s">
        <v>97</v>
      </c>
      <c r="J242" s="67" t="s">
        <v>97</v>
      </c>
      <c r="K242" s="67"/>
      <c r="L242" s="67">
        <v>1000000</v>
      </c>
      <c r="M242" s="67">
        <f t="shared" si="13"/>
        <v>850000</v>
      </c>
      <c r="N242" s="67">
        <v>2020</v>
      </c>
      <c r="O242" s="67">
        <v>2025</v>
      </c>
      <c r="P242" s="67" t="s">
        <v>218</v>
      </c>
      <c r="Q242" s="67" t="s">
        <v>218</v>
      </c>
      <c r="R242" s="67"/>
      <c r="S242" s="67" t="s">
        <v>218</v>
      </c>
      <c r="T242" s="67"/>
      <c r="U242" s="67"/>
      <c r="V242" s="67"/>
      <c r="W242" s="67"/>
      <c r="X242" s="67"/>
      <c r="Y242" s="67"/>
      <c r="Z242" s="67"/>
    </row>
    <row r="243" spans="1:26" x14ac:dyDescent="0.2">
      <c r="A243" s="68">
        <v>239</v>
      </c>
      <c r="B243" s="67" t="s">
        <v>417</v>
      </c>
      <c r="C243" s="67" t="s">
        <v>106</v>
      </c>
      <c r="D243" s="67">
        <v>852805</v>
      </c>
      <c r="E243" s="67">
        <v>102008248</v>
      </c>
      <c r="F243" s="67">
        <v>600131793</v>
      </c>
      <c r="G243" s="67" t="s">
        <v>511</v>
      </c>
      <c r="H243" s="67" t="s">
        <v>419</v>
      </c>
      <c r="I243" s="67" t="s">
        <v>97</v>
      </c>
      <c r="J243" s="67" t="s">
        <v>97</v>
      </c>
      <c r="K243" s="67"/>
      <c r="L243" s="67">
        <v>1000000</v>
      </c>
      <c r="M243" s="67">
        <f t="shared" si="13"/>
        <v>850000</v>
      </c>
      <c r="N243" s="67">
        <v>2017</v>
      </c>
      <c r="O243" s="67">
        <v>2018</v>
      </c>
      <c r="P243" s="67"/>
      <c r="Q243" s="67" t="s">
        <v>218</v>
      </c>
      <c r="R243" s="67"/>
      <c r="S243" s="67" t="s">
        <v>218</v>
      </c>
      <c r="T243" s="67"/>
      <c r="U243" s="67"/>
      <c r="V243" s="67"/>
      <c r="W243" s="67"/>
      <c r="X243" s="67"/>
      <c r="Y243" s="67"/>
      <c r="Z243" s="67"/>
    </row>
    <row r="244" spans="1:26" x14ac:dyDescent="0.2">
      <c r="A244" s="68">
        <v>240</v>
      </c>
      <c r="B244" s="67" t="s">
        <v>417</v>
      </c>
      <c r="C244" s="67" t="s">
        <v>106</v>
      </c>
      <c r="D244" s="67">
        <v>852805</v>
      </c>
      <c r="E244" s="67">
        <v>102008248</v>
      </c>
      <c r="F244" s="67">
        <v>600131793</v>
      </c>
      <c r="G244" s="67" t="s">
        <v>426</v>
      </c>
      <c r="H244" s="67" t="s">
        <v>419</v>
      </c>
      <c r="I244" s="67" t="s">
        <v>97</v>
      </c>
      <c r="J244" s="67" t="s">
        <v>97</v>
      </c>
      <c r="K244" s="67"/>
      <c r="L244" s="67">
        <v>2000000</v>
      </c>
      <c r="M244" s="67">
        <f t="shared" si="13"/>
        <v>1700000</v>
      </c>
      <c r="N244" s="67">
        <v>2022</v>
      </c>
      <c r="O244" s="67">
        <v>2025</v>
      </c>
      <c r="P244" s="67" t="s">
        <v>218</v>
      </c>
      <c r="Q244" s="67" t="s">
        <v>218</v>
      </c>
      <c r="R244" s="67"/>
      <c r="S244" s="67" t="s">
        <v>218</v>
      </c>
      <c r="T244" s="67"/>
      <c r="U244" s="67"/>
      <c r="V244" s="67"/>
      <c r="W244" s="67"/>
      <c r="X244" s="67"/>
      <c r="Y244" s="67"/>
      <c r="Z244" s="67"/>
    </row>
    <row r="245" spans="1:26" x14ac:dyDescent="0.2">
      <c r="A245" s="68">
        <v>241</v>
      </c>
      <c r="B245" s="67" t="s">
        <v>417</v>
      </c>
      <c r="C245" s="67" t="s">
        <v>106</v>
      </c>
      <c r="D245" s="67">
        <v>852805</v>
      </c>
      <c r="E245" s="67">
        <v>102008248</v>
      </c>
      <c r="F245" s="67">
        <v>600131793</v>
      </c>
      <c r="G245" s="67" t="s">
        <v>427</v>
      </c>
      <c r="H245" s="67" t="s">
        <v>419</v>
      </c>
      <c r="I245" s="67" t="s">
        <v>97</v>
      </c>
      <c r="J245" s="67" t="s">
        <v>97</v>
      </c>
      <c r="K245" s="67"/>
      <c r="L245" s="67">
        <v>500000</v>
      </c>
      <c r="M245" s="67">
        <f t="shared" si="13"/>
        <v>425000</v>
      </c>
      <c r="N245" s="67">
        <v>2018</v>
      </c>
      <c r="O245" s="67">
        <v>2025</v>
      </c>
      <c r="P245" s="67" t="s">
        <v>218</v>
      </c>
      <c r="Q245" s="67"/>
      <c r="R245" s="67"/>
      <c r="S245" s="67" t="s">
        <v>218</v>
      </c>
      <c r="T245" s="67"/>
      <c r="U245" s="67"/>
      <c r="V245" s="67" t="s">
        <v>218</v>
      </c>
      <c r="W245" s="67"/>
      <c r="X245" s="67"/>
      <c r="Y245" s="67"/>
      <c r="Z245" s="67"/>
    </row>
    <row r="246" spans="1:26" x14ac:dyDescent="0.2">
      <c r="A246" s="68">
        <v>242</v>
      </c>
      <c r="B246" s="67" t="s">
        <v>417</v>
      </c>
      <c r="C246" s="67" t="s">
        <v>106</v>
      </c>
      <c r="D246" s="67">
        <v>852805</v>
      </c>
      <c r="E246" s="67">
        <v>102008248</v>
      </c>
      <c r="F246" s="67">
        <v>600131793</v>
      </c>
      <c r="G246" s="67" t="s">
        <v>512</v>
      </c>
      <c r="H246" s="67" t="s">
        <v>419</v>
      </c>
      <c r="I246" s="67" t="s">
        <v>97</v>
      </c>
      <c r="J246" s="67" t="s">
        <v>97</v>
      </c>
      <c r="K246" s="67"/>
      <c r="L246" s="67">
        <v>1250000</v>
      </c>
      <c r="M246" s="67">
        <f t="shared" si="13"/>
        <v>1062500</v>
      </c>
      <c r="N246" s="67">
        <v>2018</v>
      </c>
      <c r="O246" s="67">
        <v>2020</v>
      </c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</row>
    <row r="247" spans="1:26" x14ac:dyDescent="0.2">
      <c r="A247" s="68">
        <v>243</v>
      </c>
      <c r="B247" s="67" t="s">
        <v>417</v>
      </c>
      <c r="C247" s="67" t="s">
        <v>106</v>
      </c>
      <c r="D247" s="67">
        <v>852805</v>
      </c>
      <c r="E247" s="67">
        <v>102008248</v>
      </c>
      <c r="F247" s="67">
        <v>600131793</v>
      </c>
      <c r="G247" s="67" t="s">
        <v>513</v>
      </c>
      <c r="H247" s="67" t="s">
        <v>419</v>
      </c>
      <c r="I247" s="67" t="s">
        <v>97</v>
      </c>
      <c r="J247" s="67" t="s">
        <v>97</v>
      </c>
      <c r="K247" s="67"/>
      <c r="L247" s="67">
        <v>650000</v>
      </c>
      <c r="M247" s="67">
        <f t="shared" si="13"/>
        <v>552500</v>
      </c>
      <c r="N247" s="67">
        <v>2018</v>
      </c>
      <c r="O247" s="67">
        <v>2020</v>
      </c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</row>
    <row r="248" spans="1:26" x14ac:dyDescent="0.2">
      <c r="A248" s="68">
        <v>244</v>
      </c>
      <c r="B248" s="67" t="s">
        <v>417</v>
      </c>
      <c r="C248" s="67" t="s">
        <v>106</v>
      </c>
      <c r="D248" s="67">
        <v>852805</v>
      </c>
      <c r="E248" s="67">
        <v>102008248</v>
      </c>
      <c r="F248" s="67">
        <v>600131793</v>
      </c>
      <c r="G248" s="67" t="s">
        <v>428</v>
      </c>
      <c r="H248" s="67" t="s">
        <v>419</v>
      </c>
      <c r="I248" s="67" t="s">
        <v>97</v>
      </c>
      <c r="J248" s="67" t="s">
        <v>97</v>
      </c>
      <c r="K248" s="67"/>
      <c r="L248" s="67">
        <v>5000000</v>
      </c>
      <c r="M248" s="67">
        <f t="shared" si="13"/>
        <v>4250000</v>
      </c>
      <c r="N248" s="67">
        <v>2018</v>
      </c>
      <c r="O248" s="67">
        <v>2025</v>
      </c>
      <c r="P248" s="67"/>
      <c r="Q248" s="67"/>
      <c r="R248" s="67"/>
      <c r="S248" s="67"/>
      <c r="T248" s="67"/>
      <c r="U248" s="67"/>
      <c r="V248" s="67"/>
      <c r="W248" s="67" t="s">
        <v>218</v>
      </c>
      <c r="X248" s="67"/>
      <c r="Y248" s="67"/>
      <c r="Z248" s="67"/>
    </row>
    <row r="249" spans="1:26" x14ac:dyDescent="0.2">
      <c r="A249" s="68">
        <v>245</v>
      </c>
      <c r="B249" s="67" t="s">
        <v>417</v>
      </c>
      <c r="C249" s="67" t="s">
        <v>106</v>
      </c>
      <c r="D249" s="67">
        <v>852805</v>
      </c>
      <c r="E249" s="67">
        <v>102008248</v>
      </c>
      <c r="F249" s="67">
        <v>600131793</v>
      </c>
      <c r="G249" s="67" t="s">
        <v>514</v>
      </c>
      <c r="H249" s="67" t="s">
        <v>419</v>
      </c>
      <c r="I249" s="67" t="s">
        <v>97</v>
      </c>
      <c r="J249" s="67" t="s">
        <v>97</v>
      </c>
      <c r="K249" s="67"/>
      <c r="L249" s="67">
        <v>1900000</v>
      </c>
      <c r="M249" s="67">
        <f t="shared" si="13"/>
        <v>1615000</v>
      </c>
      <c r="N249" s="67">
        <v>2018</v>
      </c>
      <c r="O249" s="67">
        <v>2020</v>
      </c>
      <c r="P249" s="67"/>
      <c r="Q249" s="67"/>
      <c r="R249" s="67"/>
      <c r="S249" s="67" t="s">
        <v>218</v>
      </c>
      <c r="T249" s="67"/>
      <c r="U249" s="67"/>
      <c r="V249" s="67"/>
      <c r="W249" s="67"/>
      <c r="X249" s="67"/>
      <c r="Y249" s="67"/>
      <c r="Z249" s="67"/>
    </row>
    <row r="250" spans="1:26" x14ac:dyDescent="0.2">
      <c r="A250" s="68">
        <v>246</v>
      </c>
      <c r="B250" s="67" t="s">
        <v>417</v>
      </c>
      <c r="C250" s="67" t="s">
        <v>106</v>
      </c>
      <c r="D250" s="67">
        <v>852805</v>
      </c>
      <c r="E250" s="67">
        <v>102008248</v>
      </c>
      <c r="F250" s="67">
        <v>600131793</v>
      </c>
      <c r="G250" s="67" t="s">
        <v>429</v>
      </c>
      <c r="H250" s="67" t="s">
        <v>419</v>
      </c>
      <c r="I250" s="67" t="s">
        <v>97</v>
      </c>
      <c r="J250" s="67" t="s">
        <v>97</v>
      </c>
      <c r="K250" s="67"/>
      <c r="L250" s="67">
        <v>2000000</v>
      </c>
      <c r="M250" s="67">
        <f t="shared" si="13"/>
        <v>1700000</v>
      </c>
      <c r="N250" s="67">
        <v>2020</v>
      </c>
      <c r="O250" s="67">
        <v>2025</v>
      </c>
      <c r="P250" s="67"/>
      <c r="Q250" s="67"/>
      <c r="R250" s="67"/>
      <c r="S250" s="67"/>
      <c r="T250" s="67"/>
      <c r="U250" s="67"/>
      <c r="V250" s="67"/>
      <c r="W250" s="67" t="s">
        <v>218</v>
      </c>
      <c r="X250" s="67"/>
      <c r="Y250" s="67"/>
      <c r="Z250" s="67"/>
    </row>
    <row r="251" spans="1:26" x14ac:dyDescent="0.2">
      <c r="A251" s="68">
        <v>247</v>
      </c>
      <c r="B251" s="67" t="s">
        <v>417</v>
      </c>
      <c r="C251" s="67" t="s">
        <v>106</v>
      </c>
      <c r="D251" s="67">
        <v>852805</v>
      </c>
      <c r="E251" s="67">
        <v>102008248</v>
      </c>
      <c r="F251" s="67">
        <v>600131793</v>
      </c>
      <c r="G251" s="67" t="s">
        <v>515</v>
      </c>
      <c r="H251" s="67" t="s">
        <v>419</v>
      </c>
      <c r="I251" s="67" t="s">
        <v>97</v>
      </c>
      <c r="J251" s="67" t="s">
        <v>97</v>
      </c>
      <c r="K251" s="67"/>
      <c r="L251" s="67">
        <v>200000</v>
      </c>
      <c r="M251" s="67">
        <f t="shared" si="13"/>
        <v>170000</v>
      </c>
      <c r="N251" s="67">
        <v>2020</v>
      </c>
      <c r="O251" s="67">
        <v>2022</v>
      </c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</row>
    <row r="252" spans="1:26" x14ac:dyDescent="0.2">
      <c r="A252" s="68">
        <v>248</v>
      </c>
      <c r="B252" s="67" t="s">
        <v>417</v>
      </c>
      <c r="C252" s="67" t="s">
        <v>106</v>
      </c>
      <c r="D252" s="67">
        <v>852805</v>
      </c>
      <c r="E252" s="67">
        <v>102008248</v>
      </c>
      <c r="F252" s="67">
        <v>600131793</v>
      </c>
      <c r="G252" s="67" t="s">
        <v>516</v>
      </c>
      <c r="H252" s="67" t="s">
        <v>419</v>
      </c>
      <c r="I252" s="67" t="s">
        <v>97</v>
      </c>
      <c r="J252" s="67" t="s">
        <v>97</v>
      </c>
      <c r="K252" s="67"/>
      <c r="L252" s="67">
        <v>1200000</v>
      </c>
      <c r="M252" s="67">
        <f t="shared" si="13"/>
        <v>1020000</v>
      </c>
      <c r="N252" s="67">
        <v>2018</v>
      </c>
      <c r="O252" s="67">
        <v>2020</v>
      </c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</row>
    <row r="253" spans="1:26" x14ac:dyDescent="0.2">
      <c r="A253" s="68">
        <v>249</v>
      </c>
      <c r="B253" s="67" t="s">
        <v>417</v>
      </c>
      <c r="C253" s="67" t="s">
        <v>106</v>
      </c>
      <c r="D253" s="67">
        <v>852805</v>
      </c>
      <c r="E253" s="67">
        <v>102008248</v>
      </c>
      <c r="F253" s="67">
        <v>600131793</v>
      </c>
      <c r="G253" s="67" t="s">
        <v>430</v>
      </c>
      <c r="H253" s="67" t="s">
        <v>419</v>
      </c>
      <c r="I253" s="67" t="s">
        <v>97</v>
      </c>
      <c r="J253" s="67" t="s">
        <v>97</v>
      </c>
      <c r="K253" s="67"/>
      <c r="L253" s="67">
        <v>2500000</v>
      </c>
      <c r="M253" s="67">
        <f t="shared" si="13"/>
        <v>2125000</v>
      </c>
      <c r="N253" s="67">
        <v>2022</v>
      </c>
      <c r="O253" s="67">
        <v>2025</v>
      </c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</row>
    <row r="254" spans="1:26" x14ac:dyDescent="0.2">
      <c r="A254" s="68">
        <v>250</v>
      </c>
      <c r="B254" s="67" t="s">
        <v>417</v>
      </c>
      <c r="C254" s="67" t="s">
        <v>106</v>
      </c>
      <c r="D254" s="67">
        <v>852805</v>
      </c>
      <c r="E254" s="67">
        <v>102008248</v>
      </c>
      <c r="F254" s="67">
        <v>600131793</v>
      </c>
      <c r="G254" s="67" t="s">
        <v>431</v>
      </c>
      <c r="H254" s="67" t="s">
        <v>419</v>
      </c>
      <c r="I254" s="67" t="s">
        <v>97</v>
      </c>
      <c r="J254" s="67" t="s">
        <v>97</v>
      </c>
      <c r="K254" s="67"/>
      <c r="L254" s="67">
        <v>1000000</v>
      </c>
      <c r="M254" s="67">
        <f t="shared" si="13"/>
        <v>850000</v>
      </c>
      <c r="N254" s="67">
        <v>2020</v>
      </c>
      <c r="O254" s="67">
        <v>2025</v>
      </c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</row>
    <row r="255" spans="1:26" x14ac:dyDescent="0.2">
      <c r="A255" s="68">
        <v>251</v>
      </c>
      <c r="B255" s="67" t="s">
        <v>417</v>
      </c>
      <c r="C255" s="67" t="s">
        <v>106</v>
      </c>
      <c r="D255" s="67">
        <v>852805</v>
      </c>
      <c r="E255" s="67">
        <v>102008248</v>
      </c>
      <c r="F255" s="67">
        <v>600131793</v>
      </c>
      <c r="G255" s="67" t="s">
        <v>432</v>
      </c>
      <c r="H255" s="67" t="s">
        <v>419</v>
      </c>
      <c r="I255" s="67" t="s">
        <v>97</v>
      </c>
      <c r="J255" s="67" t="s">
        <v>97</v>
      </c>
      <c r="K255" s="67"/>
      <c r="L255" s="67">
        <v>1000000</v>
      </c>
      <c r="M255" s="67">
        <f t="shared" si="13"/>
        <v>850000</v>
      </c>
      <c r="N255" s="67">
        <v>2020</v>
      </c>
      <c r="O255" s="67">
        <v>2025</v>
      </c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</row>
    <row r="256" spans="1:26" x14ac:dyDescent="0.2">
      <c r="A256" s="68">
        <v>252</v>
      </c>
      <c r="B256" s="67" t="s">
        <v>417</v>
      </c>
      <c r="C256" s="67" t="s">
        <v>106</v>
      </c>
      <c r="D256" s="67">
        <v>852805</v>
      </c>
      <c r="E256" s="67">
        <v>102008248</v>
      </c>
      <c r="F256" s="67">
        <v>600131793</v>
      </c>
      <c r="G256" s="67" t="s">
        <v>433</v>
      </c>
      <c r="H256" s="67" t="s">
        <v>419</v>
      </c>
      <c r="I256" s="67" t="s">
        <v>97</v>
      </c>
      <c r="J256" s="67" t="s">
        <v>97</v>
      </c>
      <c r="K256" s="67"/>
      <c r="L256" s="67">
        <v>4000000</v>
      </c>
      <c r="M256" s="67">
        <f t="shared" si="13"/>
        <v>3400000</v>
      </c>
      <c r="N256" s="67">
        <v>2020</v>
      </c>
      <c r="O256" s="67">
        <v>2025</v>
      </c>
      <c r="P256" s="67"/>
      <c r="Q256" s="67"/>
      <c r="R256" s="67"/>
      <c r="S256" s="67"/>
      <c r="T256" s="67"/>
      <c r="U256" s="67"/>
      <c r="V256" s="67"/>
      <c r="W256" s="67" t="s">
        <v>218</v>
      </c>
      <c r="X256" s="67"/>
      <c r="Y256" s="67"/>
      <c r="Z256" s="67"/>
    </row>
    <row r="257" spans="1:26" x14ac:dyDescent="0.2">
      <c r="A257" s="68">
        <v>253</v>
      </c>
      <c r="B257" s="67" t="s">
        <v>417</v>
      </c>
      <c r="C257" s="67" t="s">
        <v>106</v>
      </c>
      <c r="D257" s="67">
        <v>852805</v>
      </c>
      <c r="E257" s="67">
        <v>102008248</v>
      </c>
      <c r="F257" s="67">
        <v>600131793</v>
      </c>
      <c r="G257" s="67" t="s">
        <v>434</v>
      </c>
      <c r="H257" s="67" t="s">
        <v>419</v>
      </c>
      <c r="I257" s="67" t="s">
        <v>97</v>
      </c>
      <c r="J257" s="67" t="s">
        <v>97</v>
      </c>
      <c r="K257" s="67"/>
      <c r="L257" s="67">
        <v>2000000</v>
      </c>
      <c r="M257" s="67">
        <f t="shared" si="13"/>
        <v>1700000</v>
      </c>
      <c r="N257" s="67">
        <v>2020</v>
      </c>
      <c r="O257" s="67">
        <v>2025</v>
      </c>
      <c r="P257" s="67"/>
      <c r="Q257" s="67"/>
      <c r="R257" s="67"/>
      <c r="S257" s="67"/>
      <c r="T257" s="67"/>
      <c r="U257" s="67"/>
      <c r="V257" s="67"/>
      <c r="W257" s="67" t="s">
        <v>218</v>
      </c>
      <c r="X257" s="67"/>
      <c r="Y257" s="67"/>
      <c r="Z257" s="67"/>
    </row>
    <row r="258" spans="1:26" x14ac:dyDescent="0.2">
      <c r="A258" s="68">
        <v>254</v>
      </c>
      <c r="B258" s="67" t="s">
        <v>417</v>
      </c>
      <c r="C258" s="67" t="s">
        <v>106</v>
      </c>
      <c r="D258" s="67">
        <v>852805</v>
      </c>
      <c r="E258" s="67">
        <v>102008248</v>
      </c>
      <c r="F258" s="67">
        <v>600131793</v>
      </c>
      <c r="G258" s="67" t="s">
        <v>435</v>
      </c>
      <c r="H258" s="67" t="s">
        <v>419</v>
      </c>
      <c r="I258" s="67" t="s">
        <v>97</v>
      </c>
      <c r="J258" s="67" t="s">
        <v>97</v>
      </c>
      <c r="K258" s="67"/>
      <c r="L258" s="67">
        <v>1000000</v>
      </c>
      <c r="M258" s="67">
        <f t="shared" si="13"/>
        <v>850000</v>
      </c>
      <c r="N258" s="67">
        <v>2020</v>
      </c>
      <c r="O258" s="67">
        <v>2025</v>
      </c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</row>
    <row r="259" spans="1:26" x14ac:dyDescent="0.2">
      <c r="A259" s="68">
        <v>255</v>
      </c>
      <c r="B259" s="67" t="s">
        <v>417</v>
      </c>
      <c r="C259" s="67" t="s">
        <v>106</v>
      </c>
      <c r="D259" s="67">
        <v>852805</v>
      </c>
      <c r="E259" s="67">
        <v>102008248</v>
      </c>
      <c r="F259" s="67">
        <v>600131793</v>
      </c>
      <c r="G259" s="67" t="s">
        <v>436</v>
      </c>
      <c r="H259" s="67" t="s">
        <v>419</v>
      </c>
      <c r="I259" s="67" t="s">
        <v>97</v>
      </c>
      <c r="J259" s="67" t="s">
        <v>97</v>
      </c>
      <c r="K259" s="67"/>
      <c r="L259" s="67">
        <v>6000000</v>
      </c>
      <c r="M259" s="67">
        <f t="shared" si="13"/>
        <v>5100000</v>
      </c>
      <c r="N259" s="67">
        <v>2020</v>
      </c>
      <c r="O259" s="67">
        <v>2025</v>
      </c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</row>
    <row r="260" spans="1:26" x14ac:dyDescent="0.2">
      <c r="A260" s="68">
        <v>256</v>
      </c>
      <c r="B260" s="67" t="s">
        <v>417</v>
      </c>
      <c r="C260" s="67" t="s">
        <v>106</v>
      </c>
      <c r="D260" s="67">
        <v>852805</v>
      </c>
      <c r="E260" s="67">
        <v>102008248</v>
      </c>
      <c r="F260" s="67">
        <v>600131793</v>
      </c>
      <c r="G260" s="67" t="s">
        <v>437</v>
      </c>
      <c r="H260" s="67" t="s">
        <v>419</v>
      </c>
      <c r="I260" s="67" t="s">
        <v>97</v>
      </c>
      <c r="J260" s="67" t="s">
        <v>97</v>
      </c>
      <c r="K260" s="67"/>
      <c r="L260" s="67">
        <v>1000000</v>
      </c>
      <c r="M260" s="67">
        <f t="shared" si="13"/>
        <v>850000</v>
      </c>
      <c r="N260" s="67">
        <v>2022</v>
      </c>
      <c r="O260" s="67">
        <v>2025</v>
      </c>
      <c r="P260" s="67"/>
      <c r="Q260" s="67"/>
      <c r="R260" s="67"/>
      <c r="S260" s="67"/>
      <c r="T260" s="67"/>
      <c r="U260" s="67"/>
      <c r="V260" s="67"/>
      <c r="W260" s="67" t="s">
        <v>218</v>
      </c>
      <c r="X260" s="67"/>
      <c r="Y260" s="67"/>
      <c r="Z260" s="67"/>
    </row>
    <row r="261" spans="1:26" x14ac:dyDescent="0.2">
      <c r="A261" s="68">
        <v>257</v>
      </c>
      <c r="B261" s="67" t="s">
        <v>417</v>
      </c>
      <c r="C261" s="67" t="s">
        <v>106</v>
      </c>
      <c r="D261" s="67">
        <v>852805</v>
      </c>
      <c r="E261" s="67">
        <v>102008248</v>
      </c>
      <c r="F261" s="67">
        <v>600131793</v>
      </c>
      <c r="G261" s="67" t="s">
        <v>438</v>
      </c>
      <c r="H261" s="67" t="s">
        <v>419</v>
      </c>
      <c r="I261" s="67" t="s">
        <v>97</v>
      </c>
      <c r="J261" s="67" t="s">
        <v>97</v>
      </c>
      <c r="K261" s="67"/>
      <c r="L261" s="67">
        <v>4000000</v>
      </c>
      <c r="M261" s="67">
        <f t="shared" si="13"/>
        <v>3400000</v>
      </c>
      <c r="N261" s="67">
        <v>2020</v>
      </c>
      <c r="O261" s="67">
        <v>2025</v>
      </c>
      <c r="P261" s="67"/>
      <c r="Q261" s="67"/>
      <c r="R261" s="67"/>
      <c r="S261" s="67"/>
      <c r="T261" s="67"/>
      <c r="U261" s="67"/>
      <c r="V261" s="67"/>
      <c r="W261" s="67" t="s">
        <v>218</v>
      </c>
      <c r="X261" s="67"/>
      <c r="Y261" s="67"/>
      <c r="Z261" s="67"/>
    </row>
    <row r="262" spans="1:26" x14ac:dyDescent="0.2">
      <c r="A262" s="68">
        <v>258</v>
      </c>
      <c r="B262" s="67" t="s">
        <v>417</v>
      </c>
      <c r="C262" s="67" t="s">
        <v>106</v>
      </c>
      <c r="D262" s="67">
        <v>852805</v>
      </c>
      <c r="E262" s="67">
        <v>102008248</v>
      </c>
      <c r="F262" s="67">
        <v>600131793</v>
      </c>
      <c r="G262" s="67" t="s">
        <v>439</v>
      </c>
      <c r="H262" s="67" t="s">
        <v>419</v>
      </c>
      <c r="I262" s="67" t="s">
        <v>97</v>
      </c>
      <c r="J262" s="67" t="s">
        <v>97</v>
      </c>
      <c r="K262" s="67"/>
      <c r="L262" s="67">
        <v>1000000</v>
      </c>
      <c r="M262" s="67">
        <f t="shared" si="13"/>
        <v>850000</v>
      </c>
      <c r="N262" s="67">
        <v>2020</v>
      </c>
      <c r="O262" s="67">
        <v>2025</v>
      </c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</row>
    <row r="263" spans="1:26" x14ac:dyDescent="0.2">
      <c r="A263" s="68">
        <v>259</v>
      </c>
      <c r="B263" s="67" t="s">
        <v>417</v>
      </c>
      <c r="C263" s="67" t="s">
        <v>106</v>
      </c>
      <c r="D263" s="67">
        <v>852805</v>
      </c>
      <c r="E263" s="67">
        <v>102008248</v>
      </c>
      <c r="F263" s="67">
        <v>600131793</v>
      </c>
      <c r="G263" s="67" t="s">
        <v>440</v>
      </c>
      <c r="H263" s="67" t="s">
        <v>419</v>
      </c>
      <c r="I263" s="67" t="s">
        <v>97</v>
      </c>
      <c r="J263" s="67" t="s">
        <v>97</v>
      </c>
      <c r="K263" s="67"/>
      <c r="L263" s="67">
        <v>2000000</v>
      </c>
      <c r="M263" s="67">
        <f t="shared" si="13"/>
        <v>1700000</v>
      </c>
      <c r="N263" s="67">
        <v>2018</v>
      </c>
      <c r="O263" s="67">
        <v>2025</v>
      </c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</row>
    <row r="264" spans="1:26" x14ac:dyDescent="0.2">
      <c r="A264" s="68">
        <v>260</v>
      </c>
      <c r="B264" s="67" t="s">
        <v>417</v>
      </c>
      <c r="C264" s="67" t="s">
        <v>106</v>
      </c>
      <c r="D264" s="67">
        <v>852805</v>
      </c>
      <c r="E264" s="67">
        <v>102008248</v>
      </c>
      <c r="F264" s="67">
        <v>600131793</v>
      </c>
      <c r="G264" s="67" t="s">
        <v>441</v>
      </c>
      <c r="H264" s="67" t="s">
        <v>419</v>
      </c>
      <c r="I264" s="67" t="s">
        <v>97</v>
      </c>
      <c r="J264" s="67" t="s">
        <v>97</v>
      </c>
      <c r="K264" s="67"/>
      <c r="L264" s="67">
        <v>3000000</v>
      </c>
      <c r="M264" s="67">
        <f t="shared" si="13"/>
        <v>2550000</v>
      </c>
      <c r="N264" s="67">
        <v>2018</v>
      </c>
      <c r="O264" s="67">
        <v>2025</v>
      </c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</row>
    <row r="265" spans="1:26" x14ac:dyDescent="0.2">
      <c r="A265" s="68">
        <v>261</v>
      </c>
      <c r="B265" s="67" t="s">
        <v>417</v>
      </c>
      <c r="C265" s="67" t="s">
        <v>106</v>
      </c>
      <c r="D265" s="67">
        <v>852805</v>
      </c>
      <c r="E265" s="67">
        <v>102008248</v>
      </c>
      <c r="F265" s="67">
        <v>600131793</v>
      </c>
      <c r="G265" s="67" t="s">
        <v>442</v>
      </c>
      <c r="H265" s="67" t="s">
        <v>419</v>
      </c>
      <c r="I265" s="67" t="s">
        <v>97</v>
      </c>
      <c r="J265" s="67" t="s">
        <v>97</v>
      </c>
      <c r="K265" s="67"/>
      <c r="L265" s="67">
        <v>800000</v>
      </c>
      <c r="M265" s="67">
        <f t="shared" si="13"/>
        <v>680000</v>
      </c>
      <c r="N265" s="67">
        <v>2020</v>
      </c>
      <c r="O265" s="67">
        <v>2025</v>
      </c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</row>
    <row r="266" spans="1:26" x14ac:dyDescent="0.2">
      <c r="A266" s="68">
        <v>262</v>
      </c>
      <c r="B266" s="67" t="s">
        <v>417</v>
      </c>
      <c r="C266" s="67" t="s">
        <v>106</v>
      </c>
      <c r="D266" s="67">
        <v>852805</v>
      </c>
      <c r="E266" s="67">
        <v>102008248</v>
      </c>
      <c r="F266" s="67">
        <v>600131793</v>
      </c>
      <c r="G266" s="67" t="s">
        <v>443</v>
      </c>
      <c r="H266" s="67" t="s">
        <v>419</v>
      </c>
      <c r="I266" s="67" t="s">
        <v>97</v>
      </c>
      <c r="J266" s="67" t="s">
        <v>97</v>
      </c>
      <c r="K266" s="67"/>
      <c r="L266" s="67">
        <v>1500000</v>
      </c>
      <c r="M266" s="67">
        <f t="shared" si="13"/>
        <v>1275000</v>
      </c>
      <c r="N266" s="67">
        <v>2020</v>
      </c>
      <c r="O266" s="67">
        <v>2025</v>
      </c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</row>
    <row r="267" spans="1:26" x14ac:dyDescent="0.2">
      <c r="A267" s="68">
        <v>263</v>
      </c>
      <c r="B267" s="67" t="s">
        <v>417</v>
      </c>
      <c r="C267" s="67" t="s">
        <v>106</v>
      </c>
      <c r="D267" s="67">
        <v>852805</v>
      </c>
      <c r="E267" s="67">
        <v>102008248</v>
      </c>
      <c r="F267" s="67">
        <v>600131793</v>
      </c>
      <c r="G267" s="67" t="s">
        <v>444</v>
      </c>
      <c r="H267" s="67" t="s">
        <v>419</v>
      </c>
      <c r="I267" s="67" t="s">
        <v>97</v>
      </c>
      <c r="J267" s="67" t="s">
        <v>97</v>
      </c>
      <c r="K267" s="67"/>
      <c r="L267" s="67">
        <v>6000000</v>
      </c>
      <c r="M267" s="67">
        <f t="shared" si="13"/>
        <v>5100000</v>
      </c>
      <c r="N267" s="67">
        <v>2020</v>
      </c>
      <c r="O267" s="67">
        <v>2025</v>
      </c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</row>
    <row r="268" spans="1:26" x14ac:dyDescent="0.2">
      <c r="A268" s="68">
        <v>264</v>
      </c>
      <c r="B268" s="67" t="s">
        <v>417</v>
      </c>
      <c r="C268" s="67" t="s">
        <v>106</v>
      </c>
      <c r="D268" s="67">
        <v>852805</v>
      </c>
      <c r="E268" s="67">
        <v>102008248</v>
      </c>
      <c r="F268" s="67">
        <v>600131793</v>
      </c>
      <c r="G268" s="67" t="s">
        <v>445</v>
      </c>
      <c r="H268" s="67" t="s">
        <v>419</v>
      </c>
      <c r="I268" s="67" t="s">
        <v>97</v>
      </c>
      <c r="J268" s="67" t="s">
        <v>97</v>
      </c>
      <c r="K268" s="67"/>
      <c r="L268" s="67">
        <v>4600000</v>
      </c>
      <c r="M268" s="67">
        <f t="shared" si="13"/>
        <v>3910000</v>
      </c>
      <c r="N268" s="67">
        <v>2020</v>
      </c>
      <c r="O268" s="67">
        <v>2025</v>
      </c>
      <c r="P268" s="67"/>
      <c r="Q268" s="67"/>
      <c r="R268" s="67"/>
      <c r="S268" s="67"/>
      <c r="T268" s="67"/>
      <c r="U268" s="67"/>
      <c r="V268" s="67"/>
      <c r="W268" s="67" t="s">
        <v>218</v>
      </c>
      <c r="X268" s="67"/>
      <c r="Y268" s="67"/>
      <c r="Z268" s="67"/>
    </row>
    <row r="269" spans="1:26" x14ac:dyDescent="0.2">
      <c r="A269" s="68">
        <v>265</v>
      </c>
      <c r="B269" s="67" t="s">
        <v>417</v>
      </c>
      <c r="C269" s="67" t="s">
        <v>106</v>
      </c>
      <c r="D269" s="67">
        <v>852805</v>
      </c>
      <c r="E269" s="67">
        <v>102008248</v>
      </c>
      <c r="F269" s="67">
        <v>600131793</v>
      </c>
      <c r="G269" s="67" t="s">
        <v>446</v>
      </c>
      <c r="H269" s="67" t="s">
        <v>419</v>
      </c>
      <c r="I269" s="67" t="s">
        <v>97</v>
      </c>
      <c r="J269" s="67" t="s">
        <v>97</v>
      </c>
      <c r="K269" s="67"/>
      <c r="L269" s="67">
        <v>300000</v>
      </c>
      <c r="M269" s="67">
        <f t="shared" si="13"/>
        <v>255000</v>
      </c>
      <c r="N269" s="67">
        <v>2018</v>
      </c>
      <c r="O269" s="67">
        <v>2025</v>
      </c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</row>
    <row r="270" spans="1:26" x14ac:dyDescent="0.2">
      <c r="A270" s="68">
        <v>266</v>
      </c>
      <c r="B270" s="67" t="s">
        <v>417</v>
      </c>
      <c r="C270" s="67" t="s">
        <v>106</v>
      </c>
      <c r="D270" s="67">
        <v>852805</v>
      </c>
      <c r="E270" s="67">
        <v>102008248</v>
      </c>
      <c r="F270" s="67">
        <v>600131793</v>
      </c>
      <c r="G270" s="67" t="s">
        <v>447</v>
      </c>
      <c r="H270" s="67" t="s">
        <v>419</v>
      </c>
      <c r="I270" s="67" t="s">
        <v>97</v>
      </c>
      <c r="J270" s="67" t="s">
        <v>97</v>
      </c>
      <c r="K270" s="67"/>
      <c r="L270" s="67">
        <v>4000000</v>
      </c>
      <c r="M270" s="67">
        <f t="shared" si="13"/>
        <v>3400000</v>
      </c>
      <c r="N270" s="67">
        <v>2018</v>
      </c>
      <c r="O270" s="67">
        <v>2025</v>
      </c>
      <c r="P270" s="67"/>
      <c r="Q270" s="67"/>
      <c r="R270" s="67" t="s">
        <v>218</v>
      </c>
      <c r="S270" s="67" t="s">
        <v>218</v>
      </c>
      <c r="T270" s="67"/>
      <c r="U270" s="67"/>
      <c r="V270" s="67"/>
      <c r="W270" s="67"/>
      <c r="X270" s="67"/>
      <c r="Y270" s="67"/>
      <c r="Z270" s="67"/>
    </row>
    <row r="271" spans="1:26" x14ac:dyDescent="0.2">
      <c r="A271" s="68">
        <v>267</v>
      </c>
      <c r="B271" s="67" t="s">
        <v>417</v>
      </c>
      <c r="C271" s="67" t="s">
        <v>106</v>
      </c>
      <c r="D271" s="67">
        <v>852805</v>
      </c>
      <c r="E271" s="67">
        <v>102008248</v>
      </c>
      <c r="F271" s="67">
        <v>600131793</v>
      </c>
      <c r="G271" s="67" t="s">
        <v>517</v>
      </c>
      <c r="H271" s="67" t="s">
        <v>419</v>
      </c>
      <c r="I271" s="67" t="s">
        <v>97</v>
      </c>
      <c r="J271" s="67" t="s">
        <v>97</v>
      </c>
      <c r="K271" s="67"/>
      <c r="L271" s="67">
        <v>1000000</v>
      </c>
      <c r="M271" s="67">
        <f t="shared" si="13"/>
        <v>850000</v>
      </c>
      <c r="N271" s="67">
        <v>2018</v>
      </c>
      <c r="O271" s="67">
        <v>2025</v>
      </c>
      <c r="P271" s="67" t="s">
        <v>218</v>
      </c>
      <c r="Q271" s="67"/>
      <c r="R271" s="67"/>
      <c r="S271" s="67"/>
      <c r="T271" s="67"/>
      <c r="U271" s="67"/>
      <c r="V271" s="67"/>
      <c r="W271" s="67"/>
      <c r="X271" s="67"/>
      <c r="Y271" s="67"/>
      <c r="Z271" s="67"/>
    </row>
    <row r="272" spans="1:26" x14ac:dyDescent="0.2">
      <c r="A272" s="68">
        <v>268</v>
      </c>
      <c r="B272" s="67" t="s">
        <v>417</v>
      </c>
      <c r="C272" s="67" t="s">
        <v>106</v>
      </c>
      <c r="D272" s="67">
        <v>852805</v>
      </c>
      <c r="E272" s="67">
        <v>102008248</v>
      </c>
      <c r="F272" s="67">
        <v>600131793</v>
      </c>
      <c r="G272" s="67" t="s">
        <v>517</v>
      </c>
      <c r="H272" s="67" t="s">
        <v>419</v>
      </c>
      <c r="I272" s="67" t="s">
        <v>97</v>
      </c>
      <c r="J272" s="67" t="s">
        <v>97</v>
      </c>
      <c r="K272" s="67"/>
      <c r="L272" s="67">
        <v>200000</v>
      </c>
      <c r="M272" s="67">
        <f t="shared" si="13"/>
        <v>170000</v>
      </c>
      <c r="N272" s="67">
        <v>2018</v>
      </c>
      <c r="O272" s="67">
        <v>2020</v>
      </c>
      <c r="P272" s="67" t="s">
        <v>218</v>
      </c>
      <c r="Q272" s="67"/>
      <c r="R272" s="67"/>
      <c r="S272" s="67"/>
      <c r="T272" s="67"/>
      <c r="U272" s="67"/>
      <c r="V272" s="67"/>
      <c r="W272" s="67"/>
      <c r="X272" s="67"/>
      <c r="Y272" s="67"/>
      <c r="Z272" s="67"/>
    </row>
    <row r="273" spans="1:26" x14ac:dyDescent="0.2">
      <c r="A273" s="68">
        <v>269</v>
      </c>
      <c r="B273" s="67" t="s">
        <v>417</v>
      </c>
      <c r="C273" s="67" t="s">
        <v>106</v>
      </c>
      <c r="D273" s="67">
        <v>852805</v>
      </c>
      <c r="E273" s="67">
        <v>102008248</v>
      </c>
      <c r="F273" s="67">
        <v>600131793</v>
      </c>
      <c r="G273" s="67" t="s">
        <v>448</v>
      </c>
      <c r="H273" s="67" t="s">
        <v>419</v>
      </c>
      <c r="I273" s="67" t="s">
        <v>97</v>
      </c>
      <c r="J273" s="67" t="s">
        <v>97</v>
      </c>
      <c r="K273" s="67"/>
      <c r="L273" s="67">
        <v>1200000</v>
      </c>
      <c r="M273" s="67">
        <f t="shared" si="13"/>
        <v>1020000</v>
      </c>
      <c r="N273" s="67">
        <v>2018</v>
      </c>
      <c r="O273" s="67">
        <v>2025</v>
      </c>
      <c r="P273" s="67" t="s">
        <v>218</v>
      </c>
      <c r="Q273" s="67" t="s">
        <v>218</v>
      </c>
      <c r="R273" s="67"/>
      <c r="S273" s="67"/>
      <c r="T273" s="67"/>
      <c r="U273" s="67"/>
      <c r="V273" s="67"/>
      <c r="W273" s="67"/>
      <c r="X273" s="67"/>
      <c r="Y273" s="67"/>
      <c r="Z273" s="67"/>
    </row>
    <row r="274" spans="1:26" x14ac:dyDescent="0.2">
      <c r="A274" s="68">
        <v>270</v>
      </c>
      <c r="B274" s="67" t="s">
        <v>417</v>
      </c>
      <c r="C274" s="67" t="s">
        <v>106</v>
      </c>
      <c r="D274" s="67">
        <v>852805</v>
      </c>
      <c r="E274" s="67">
        <v>102008248</v>
      </c>
      <c r="F274" s="67">
        <v>600131793</v>
      </c>
      <c r="G274" s="67" t="s">
        <v>449</v>
      </c>
      <c r="H274" s="67" t="s">
        <v>419</v>
      </c>
      <c r="I274" s="67" t="s">
        <v>97</v>
      </c>
      <c r="J274" s="67" t="s">
        <v>97</v>
      </c>
      <c r="K274" s="67"/>
      <c r="L274" s="67">
        <v>1500000</v>
      </c>
      <c r="M274" s="67">
        <f t="shared" si="13"/>
        <v>1275000</v>
      </c>
      <c r="N274" s="67">
        <v>2018</v>
      </c>
      <c r="O274" s="67">
        <v>2025</v>
      </c>
      <c r="P274" s="67" t="s">
        <v>218</v>
      </c>
      <c r="Q274" s="67"/>
      <c r="R274" s="67"/>
      <c r="S274" s="67" t="s">
        <v>218</v>
      </c>
      <c r="T274" s="67"/>
      <c r="U274" s="67"/>
      <c r="V274" s="67"/>
      <c r="W274" s="67" t="s">
        <v>218</v>
      </c>
      <c r="X274" s="67"/>
      <c r="Y274" s="67"/>
      <c r="Z274" s="67"/>
    </row>
    <row r="275" spans="1:26" x14ac:dyDescent="0.2">
      <c r="A275" s="68">
        <v>271</v>
      </c>
      <c r="B275" s="67" t="s">
        <v>417</v>
      </c>
      <c r="C275" s="67" t="s">
        <v>106</v>
      </c>
      <c r="D275" s="67">
        <v>852805</v>
      </c>
      <c r="E275" s="67">
        <v>102008248</v>
      </c>
      <c r="F275" s="67">
        <v>600131793</v>
      </c>
      <c r="G275" s="67" t="s">
        <v>450</v>
      </c>
      <c r="H275" s="67" t="s">
        <v>419</v>
      </c>
      <c r="I275" s="67" t="s">
        <v>97</v>
      </c>
      <c r="J275" s="67" t="s">
        <v>97</v>
      </c>
      <c r="K275" s="67"/>
      <c r="L275" s="67">
        <v>4000000</v>
      </c>
      <c r="M275" s="67">
        <f t="shared" si="13"/>
        <v>3400000</v>
      </c>
      <c r="N275" s="67">
        <v>2018</v>
      </c>
      <c r="O275" s="67">
        <v>2025</v>
      </c>
      <c r="P275" s="67"/>
      <c r="Q275" s="67"/>
      <c r="R275" s="67"/>
      <c r="S275" s="67" t="s">
        <v>218</v>
      </c>
      <c r="T275" s="67"/>
      <c r="U275" s="67"/>
      <c r="V275" s="67" t="s">
        <v>218</v>
      </c>
      <c r="W275" s="67" t="s">
        <v>218</v>
      </c>
      <c r="X275" s="67"/>
      <c r="Y275" s="67"/>
      <c r="Z275" s="67"/>
    </row>
    <row r="276" spans="1:26" x14ac:dyDescent="0.2">
      <c r="A276" s="68">
        <v>272</v>
      </c>
      <c r="B276" s="67" t="s">
        <v>417</v>
      </c>
      <c r="C276" s="67" t="s">
        <v>106</v>
      </c>
      <c r="D276" s="67">
        <v>852805</v>
      </c>
      <c r="E276" s="67">
        <v>102008248</v>
      </c>
      <c r="F276" s="67">
        <v>600131793</v>
      </c>
      <c r="G276" s="67" t="s">
        <v>451</v>
      </c>
      <c r="H276" s="67" t="s">
        <v>419</v>
      </c>
      <c r="I276" s="67" t="s">
        <v>97</v>
      </c>
      <c r="J276" s="67" t="s">
        <v>97</v>
      </c>
      <c r="K276" s="67"/>
      <c r="L276" s="67">
        <v>1000000</v>
      </c>
      <c r="M276" s="67">
        <f t="shared" si="13"/>
        <v>850000</v>
      </c>
      <c r="N276" s="67">
        <v>2018</v>
      </c>
      <c r="O276" s="67">
        <v>2025</v>
      </c>
      <c r="P276" s="67" t="s">
        <v>218</v>
      </c>
      <c r="Q276" s="67" t="s">
        <v>218</v>
      </c>
      <c r="R276" s="67" t="s">
        <v>218</v>
      </c>
      <c r="S276" s="67" t="s">
        <v>218</v>
      </c>
      <c r="T276" s="67"/>
      <c r="U276" s="67"/>
      <c r="V276" s="67"/>
      <c r="W276" s="67"/>
      <c r="X276" s="67"/>
      <c r="Y276" s="67"/>
      <c r="Z276" s="67"/>
    </row>
    <row r="277" spans="1:26" x14ac:dyDescent="0.2">
      <c r="A277" s="68">
        <v>273</v>
      </c>
      <c r="B277" s="67" t="s">
        <v>417</v>
      </c>
      <c r="C277" s="67" t="s">
        <v>106</v>
      </c>
      <c r="D277" s="67">
        <v>852805</v>
      </c>
      <c r="E277" s="67">
        <v>102008248</v>
      </c>
      <c r="F277" s="67">
        <v>600131793</v>
      </c>
      <c r="G277" s="67" t="s">
        <v>452</v>
      </c>
      <c r="H277" s="67" t="s">
        <v>419</v>
      </c>
      <c r="I277" s="67" t="s">
        <v>97</v>
      </c>
      <c r="J277" s="67" t="s">
        <v>97</v>
      </c>
      <c r="K277" s="67"/>
      <c r="L277" s="67">
        <v>1000000</v>
      </c>
      <c r="M277" s="67">
        <f t="shared" si="13"/>
        <v>850000</v>
      </c>
      <c r="N277" s="67">
        <v>2018</v>
      </c>
      <c r="O277" s="67">
        <v>2025</v>
      </c>
      <c r="P277" s="67" t="s">
        <v>218</v>
      </c>
      <c r="Q277" s="67"/>
      <c r="R277" s="67"/>
      <c r="S277" s="67" t="s">
        <v>218</v>
      </c>
      <c r="T277" s="67"/>
      <c r="U277" s="67"/>
      <c r="V277" s="67"/>
      <c r="W277" s="67" t="s">
        <v>218</v>
      </c>
      <c r="X277" s="67"/>
      <c r="Y277" s="67"/>
      <c r="Z277" s="67"/>
    </row>
    <row r="278" spans="1:26" x14ac:dyDescent="0.2">
      <c r="A278" s="68">
        <v>274</v>
      </c>
      <c r="B278" s="67" t="s">
        <v>417</v>
      </c>
      <c r="C278" s="67" t="s">
        <v>106</v>
      </c>
      <c r="D278" s="67">
        <v>852805</v>
      </c>
      <c r="E278" s="67">
        <v>102008248</v>
      </c>
      <c r="F278" s="67">
        <v>600131793</v>
      </c>
      <c r="G278" s="67" t="s">
        <v>453</v>
      </c>
      <c r="H278" s="67" t="s">
        <v>419</v>
      </c>
      <c r="I278" s="67" t="s">
        <v>97</v>
      </c>
      <c r="J278" s="67" t="s">
        <v>97</v>
      </c>
      <c r="K278" s="67"/>
      <c r="L278" s="67">
        <v>800000</v>
      </c>
      <c r="M278" s="67">
        <f t="shared" si="13"/>
        <v>680000</v>
      </c>
      <c r="N278" s="67">
        <v>2018</v>
      </c>
      <c r="O278" s="67">
        <v>2025</v>
      </c>
      <c r="P278" s="67"/>
      <c r="Q278" s="67"/>
      <c r="R278" s="67"/>
      <c r="S278" s="67" t="s">
        <v>218</v>
      </c>
      <c r="T278" s="67"/>
      <c r="U278" s="67"/>
      <c r="V278" s="67"/>
      <c r="W278" s="67"/>
      <c r="X278" s="67"/>
      <c r="Y278" s="67"/>
      <c r="Z278" s="67"/>
    </row>
    <row r="279" spans="1:26" x14ac:dyDescent="0.2">
      <c r="A279" s="68">
        <v>275</v>
      </c>
      <c r="B279" s="67" t="s">
        <v>417</v>
      </c>
      <c r="C279" s="67" t="s">
        <v>106</v>
      </c>
      <c r="D279" s="67">
        <v>852805</v>
      </c>
      <c r="E279" s="67">
        <v>102008248</v>
      </c>
      <c r="F279" s="67">
        <v>600131793</v>
      </c>
      <c r="G279" s="67" t="s">
        <v>454</v>
      </c>
      <c r="H279" s="67" t="s">
        <v>419</v>
      </c>
      <c r="I279" s="67" t="s">
        <v>97</v>
      </c>
      <c r="J279" s="67" t="s">
        <v>97</v>
      </c>
      <c r="K279" s="67"/>
      <c r="L279" s="67">
        <v>3500000</v>
      </c>
      <c r="M279" s="67">
        <f t="shared" si="13"/>
        <v>2975000</v>
      </c>
      <c r="N279" s="67">
        <v>2018</v>
      </c>
      <c r="O279" s="67">
        <v>2025</v>
      </c>
      <c r="P279" s="67" t="s">
        <v>218</v>
      </c>
      <c r="Q279" s="67"/>
      <c r="R279" s="67" t="s">
        <v>218</v>
      </c>
      <c r="S279" s="67" t="s">
        <v>218</v>
      </c>
      <c r="T279" s="67"/>
      <c r="U279" s="67"/>
      <c r="V279" s="67"/>
      <c r="W279" s="67"/>
      <c r="X279" s="67"/>
      <c r="Y279" s="67"/>
      <c r="Z279" s="67"/>
    </row>
    <row r="280" spans="1:26" x14ac:dyDescent="0.2">
      <c r="A280" s="68">
        <v>276</v>
      </c>
      <c r="B280" s="67" t="s">
        <v>417</v>
      </c>
      <c r="C280" s="67" t="s">
        <v>106</v>
      </c>
      <c r="D280" s="67">
        <v>852805</v>
      </c>
      <c r="E280" s="67">
        <v>102008248</v>
      </c>
      <c r="F280" s="67">
        <v>600131793</v>
      </c>
      <c r="G280" s="67" t="s">
        <v>455</v>
      </c>
      <c r="H280" s="67" t="s">
        <v>419</v>
      </c>
      <c r="I280" s="67" t="s">
        <v>97</v>
      </c>
      <c r="J280" s="67" t="s">
        <v>97</v>
      </c>
      <c r="K280" s="67"/>
      <c r="L280" s="67">
        <v>500000</v>
      </c>
      <c r="M280" s="67">
        <f t="shared" si="13"/>
        <v>425000</v>
      </c>
      <c r="N280" s="67">
        <v>2020</v>
      </c>
      <c r="O280" s="67">
        <v>2025</v>
      </c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</row>
    <row r="281" spans="1:26" x14ac:dyDescent="0.2">
      <c r="A281" s="68">
        <v>277</v>
      </c>
      <c r="B281" s="67" t="s">
        <v>417</v>
      </c>
      <c r="C281" s="67" t="s">
        <v>106</v>
      </c>
      <c r="D281" s="67">
        <v>852805</v>
      </c>
      <c r="E281" s="67">
        <v>102008248</v>
      </c>
      <c r="F281" s="67">
        <v>600131793</v>
      </c>
      <c r="G281" s="67" t="s">
        <v>456</v>
      </c>
      <c r="H281" s="67" t="s">
        <v>419</v>
      </c>
      <c r="I281" s="67" t="s">
        <v>97</v>
      </c>
      <c r="J281" s="67" t="s">
        <v>97</v>
      </c>
      <c r="K281" s="67"/>
      <c r="L281" s="67">
        <v>2000000</v>
      </c>
      <c r="M281" s="67">
        <f t="shared" si="13"/>
        <v>1700000</v>
      </c>
      <c r="N281" s="67">
        <v>2020</v>
      </c>
      <c r="O281" s="67">
        <v>2025</v>
      </c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</row>
    <row r="282" spans="1:26" x14ac:dyDescent="0.2">
      <c r="A282" s="68">
        <v>278</v>
      </c>
      <c r="B282" s="67" t="s">
        <v>417</v>
      </c>
      <c r="C282" s="67" t="s">
        <v>106</v>
      </c>
      <c r="D282" s="67">
        <v>852805</v>
      </c>
      <c r="E282" s="67">
        <v>102008248</v>
      </c>
      <c r="F282" s="67">
        <v>600131793</v>
      </c>
      <c r="G282" s="67" t="s">
        <v>457</v>
      </c>
      <c r="H282" s="67" t="s">
        <v>419</v>
      </c>
      <c r="I282" s="67" t="s">
        <v>97</v>
      </c>
      <c r="J282" s="67" t="s">
        <v>97</v>
      </c>
      <c r="K282" s="67"/>
      <c r="L282" s="67">
        <v>1000000</v>
      </c>
      <c r="M282" s="67">
        <f t="shared" si="13"/>
        <v>850000</v>
      </c>
      <c r="N282" s="67">
        <v>2020</v>
      </c>
      <c r="O282" s="67">
        <v>2025</v>
      </c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</row>
    <row r="283" spans="1:26" x14ac:dyDescent="0.2">
      <c r="A283" s="68">
        <v>279</v>
      </c>
      <c r="B283" s="67" t="s">
        <v>417</v>
      </c>
      <c r="C283" s="67" t="s">
        <v>106</v>
      </c>
      <c r="D283" s="67">
        <v>852805</v>
      </c>
      <c r="E283" s="67">
        <v>102008248</v>
      </c>
      <c r="F283" s="67">
        <v>600131793</v>
      </c>
      <c r="G283" s="67" t="s">
        <v>458</v>
      </c>
      <c r="H283" s="67" t="s">
        <v>419</v>
      </c>
      <c r="I283" s="67" t="s">
        <v>97</v>
      </c>
      <c r="J283" s="67" t="s">
        <v>97</v>
      </c>
      <c r="K283" s="67"/>
      <c r="L283" s="67">
        <v>1000000</v>
      </c>
      <c r="M283" s="67">
        <f t="shared" si="13"/>
        <v>850000</v>
      </c>
      <c r="N283" s="67">
        <v>2020</v>
      </c>
      <c r="O283" s="67">
        <v>2025</v>
      </c>
      <c r="P283" s="67"/>
      <c r="Q283" s="67"/>
      <c r="R283" s="67" t="s">
        <v>218</v>
      </c>
      <c r="S283" s="67"/>
      <c r="T283" s="67"/>
      <c r="U283" s="67"/>
      <c r="V283" s="67"/>
      <c r="W283" s="67"/>
      <c r="X283" s="67"/>
      <c r="Y283" s="67"/>
      <c r="Z283" s="67"/>
    </row>
    <row r="284" spans="1:26" x14ac:dyDescent="0.2">
      <c r="A284" s="68">
        <v>280</v>
      </c>
      <c r="B284" s="67" t="s">
        <v>417</v>
      </c>
      <c r="C284" s="67" t="s">
        <v>106</v>
      </c>
      <c r="D284" s="67">
        <v>852805</v>
      </c>
      <c r="E284" s="67">
        <v>102008248</v>
      </c>
      <c r="F284" s="67">
        <v>600131793</v>
      </c>
      <c r="G284" s="67" t="s">
        <v>459</v>
      </c>
      <c r="H284" s="67" t="s">
        <v>419</v>
      </c>
      <c r="I284" s="67" t="s">
        <v>97</v>
      </c>
      <c r="J284" s="67" t="s">
        <v>97</v>
      </c>
      <c r="K284" s="67"/>
      <c r="L284" s="67">
        <v>800000</v>
      </c>
      <c r="M284" s="67">
        <f t="shared" si="13"/>
        <v>680000</v>
      </c>
      <c r="N284" s="67">
        <v>2020</v>
      </c>
      <c r="O284" s="67">
        <v>2025</v>
      </c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</row>
    <row r="285" spans="1:26" x14ac:dyDescent="0.2">
      <c r="A285" s="68">
        <v>281</v>
      </c>
      <c r="B285" s="67" t="s">
        <v>417</v>
      </c>
      <c r="C285" s="67" t="s">
        <v>106</v>
      </c>
      <c r="D285" s="67">
        <v>852805</v>
      </c>
      <c r="E285" s="67">
        <v>102008248</v>
      </c>
      <c r="F285" s="67">
        <v>600131793</v>
      </c>
      <c r="G285" s="67" t="s">
        <v>460</v>
      </c>
      <c r="H285" s="67" t="s">
        <v>419</v>
      </c>
      <c r="I285" s="67" t="s">
        <v>97</v>
      </c>
      <c r="J285" s="67" t="s">
        <v>97</v>
      </c>
      <c r="K285" s="67"/>
      <c r="L285" s="67">
        <v>2000000</v>
      </c>
      <c r="M285" s="67">
        <f t="shared" si="13"/>
        <v>1700000</v>
      </c>
      <c r="N285" s="67">
        <v>2022</v>
      </c>
      <c r="O285" s="67">
        <v>2027</v>
      </c>
      <c r="P285" s="67" t="s">
        <v>218</v>
      </c>
      <c r="Q285" s="67" t="s">
        <v>218</v>
      </c>
      <c r="R285" s="67" t="s">
        <v>218</v>
      </c>
      <c r="S285" s="67" t="s">
        <v>218</v>
      </c>
      <c r="T285" s="67"/>
      <c r="U285" s="67"/>
      <c r="V285" s="67" t="s">
        <v>218</v>
      </c>
      <c r="W285" s="67"/>
      <c r="X285" s="67"/>
      <c r="Y285" s="67"/>
      <c r="Z285" s="67"/>
    </row>
    <row r="286" spans="1:26" x14ac:dyDescent="0.2">
      <c r="A286" s="68">
        <v>282</v>
      </c>
      <c r="B286" s="67" t="s">
        <v>417</v>
      </c>
      <c r="C286" s="67" t="s">
        <v>106</v>
      </c>
      <c r="D286" s="67">
        <v>852805</v>
      </c>
      <c r="E286" s="67">
        <v>102008248</v>
      </c>
      <c r="F286" s="67">
        <v>600131793</v>
      </c>
      <c r="G286" s="67" t="s">
        <v>461</v>
      </c>
      <c r="H286" s="67" t="s">
        <v>419</v>
      </c>
      <c r="I286" s="67" t="s">
        <v>97</v>
      </c>
      <c r="J286" s="67" t="s">
        <v>97</v>
      </c>
      <c r="K286" s="67"/>
      <c r="L286" s="67">
        <v>2000000</v>
      </c>
      <c r="M286" s="67">
        <f t="shared" si="13"/>
        <v>1700000</v>
      </c>
      <c r="N286" s="67">
        <v>2022</v>
      </c>
      <c r="O286" s="67">
        <v>2027</v>
      </c>
      <c r="P286" s="67" t="s">
        <v>218</v>
      </c>
      <c r="Q286" s="67" t="s">
        <v>218</v>
      </c>
      <c r="R286" s="67" t="s">
        <v>218</v>
      </c>
      <c r="S286" s="67" t="s">
        <v>218</v>
      </c>
      <c r="T286" s="67"/>
      <c r="U286" s="67"/>
      <c r="V286" s="67"/>
      <c r="W286" s="67"/>
      <c r="X286" s="67"/>
      <c r="Y286" s="67"/>
      <c r="Z286" s="67"/>
    </row>
    <row r="287" spans="1:26" x14ac:dyDescent="0.2">
      <c r="A287" s="68">
        <v>283</v>
      </c>
      <c r="B287" s="67" t="s">
        <v>417</v>
      </c>
      <c r="C287" s="67" t="s">
        <v>106</v>
      </c>
      <c r="D287" s="67">
        <v>852805</v>
      </c>
      <c r="E287" s="67">
        <v>102008248</v>
      </c>
      <c r="F287" s="67">
        <v>600131793</v>
      </c>
      <c r="G287" s="67" t="s">
        <v>462</v>
      </c>
      <c r="H287" s="67" t="s">
        <v>419</v>
      </c>
      <c r="I287" s="67" t="s">
        <v>97</v>
      </c>
      <c r="J287" s="67" t="s">
        <v>97</v>
      </c>
      <c r="K287" s="67"/>
      <c r="L287" s="67">
        <v>2000000</v>
      </c>
      <c r="M287" s="67">
        <f t="shared" si="13"/>
        <v>1700000</v>
      </c>
      <c r="N287" s="67">
        <v>2022</v>
      </c>
      <c r="O287" s="67">
        <v>2027</v>
      </c>
      <c r="P287" s="67" t="s">
        <v>218</v>
      </c>
      <c r="Q287" s="67" t="s">
        <v>218</v>
      </c>
      <c r="R287" s="67" t="s">
        <v>218</v>
      </c>
      <c r="S287" s="67" t="s">
        <v>218</v>
      </c>
      <c r="T287" s="67"/>
      <c r="U287" s="67"/>
      <c r="V287" s="67"/>
      <c r="W287" s="67" t="s">
        <v>218</v>
      </c>
      <c r="X287" s="67"/>
      <c r="Y287" s="67"/>
      <c r="Z287" s="67"/>
    </row>
    <row r="288" spans="1:26" x14ac:dyDescent="0.2">
      <c r="A288" s="68">
        <v>284</v>
      </c>
      <c r="B288" s="67" t="s">
        <v>417</v>
      </c>
      <c r="C288" s="67" t="s">
        <v>106</v>
      </c>
      <c r="D288" s="67">
        <v>852805</v>
      </c>
      <c r="E288" s="67">
        <v>102008248</v>
      </c>
      <c r="F288" s="67">
        <v>600131793</v>
      </c>
      <c r="G288" s="67" t="s">
        <v>463</v>
      </c>
      <c r="H288" s="67" t="s">
        <v>419</v>
      </c>
      <c r="I288" s="67" t="s">
        <v>97</v>
      </c>
      <c r="J288" s="67" t="s">
        <v>97</v>
      </c>
      <c r="K288" s="67"/>
      <c r="L288" s="67">
        <v>2000000</v>
      </c>
      <c r="M288" s="67">
        <f t="shared" si="13"/>
        <v>1700000</v>
      </c>
      <c r="N288" s="67">
        <v>2022</v>
      </c>
      <c r="O288" s="67">
        <v>2027</v>
      </c>
      <c r="P288" s="67" t="s">
        <v>218</v>
      </c>
      <c r="Q288" s="67" t="s">
        <v>218</v>
      </c>
      <c r="R288" s="67" t="s">
        <v>218</v>
      </c>
      <c r="S288" s="67" t="s">
        <v>218</v>
      </c>
      <c r="T288" s="67"/>
      <c r="U288" s="67"/>
      <c r="V288" s="67"/>
      <c r="W288" s="67"/>
      <c r="X288" s="67"/>
      <c r="Y288" s="67"/>
      <c r="Z288" s="67"/>
    </row>
    <row r="289" spans="1:26" x14ac:dyDescent="0.2">
      <c r="A289" s="68">
        <v>285</v>
      </c>
      <c r="B289" s="67" t="s">
        <v>417</v>
      </c>
      <c r="C289" s="67" t="s">
        <v>106</v>
      </c>
      <c r="D289" s="67">
        <v>852805</v>
      </c>
      <c r="E289" s="67">
        <v>102008248</v>
      </c>
      <c r="F289" s="67">
        <v>600131793</v>
      </c>
      <c r="G289" s="67" t="s">
        <v>464</v>
      </c>
      <c r="H289" s="67" t="s">
        <v>419</v>
      </c>
      <c r="I289" s="67" t="s">
        <v>97</v>
      </c>
      <c r="J289" s="67" t="s">
        <v>97</v>
      </c>
      <c r="K289" s="67"/>
      <c r="L289" s="67">
        <v>2000000</v>
      </c>
      <c r="M289" s="67">
        <f t="shared" si="13"/>
        <v>1700000</v>
      </c>
      <c r="N289" s="67">
        <v>2022</v>
      </c>
      <c r="O289" s="67">
        <v>2027</v>
      </c>
      <c r="P289" s="67" t="s">
        <v>218</v>
      </c>
      <c r="Q289" s="67" t="s">
        <v>218</v>
      </c>
      <c r="R289" s="67" t="s">
        <v>218</v>
      </c>
      <c r="S289" s="67" t="s">
        <v>218</v>
      </c>
      <c r="T289" s="67"/>
      <c r="U289" s="67" t="s">
        <v>218</v>
      </c>
      <c r="V289" s="67"/>
      <c r="W289" s="67"/>
      <c r="X289" s="67"/>
      <c r="Y289" s="67"/>
      <c r="Z289" s="67"/>
    </row>
    <row r="290" spans="1:26" x14ac:dyDescent="0.2">
      <c r="A290" s="68">
        <v>286</v>
      </c>
      <c r="B290" s="67" t="s">
        <v>417</v>
      </c>
      <c r="C290" s="67" t="s">
        <v>106</v>
      </c>
      <c r="D290" s="67">
        <v>852805</v>
      </c>
      <c r="E290" s="67">
        <v>102008248</v>
      </c>
      <c r="F290" s="67">
        <v>600131793</v>
      </c>
      <c r="G290" s="67" t="s">
        <v>465</v>
      </c>
      <c r="H290" s="67" t="s">
        <v>419</v>
      </c>
      <c r="I290" s="67" t="s">
        <v>97</v>
      </c>
      <c r="J290" s="67" t="s">
        <v>97</v>
      </c>
      <c r="K290" s="67"/>
      <c r="L290" s="67">
        <v>3500000</v>
      </c>
      <c r="M290" s="67">
        <f t="shared" si="13"/>
        <v>2975000</v>
      </c>
      <c r="N290" s="67">
        <v>2022</v>
      </c>
      <c r="O290" s="67">
        <v>2027</v>
      </c>
      <c r="P290" s="67" t="s">
        <v>218</v>
      </c>
      <c r="Q290" s="67" t="s">
        <v>218</v>
      </c>
      <c r="R290" s="67" t="s">
        <v>218</v>
      </c>
      <c r="S290" s="67" t="s">
        <v>218</v>
      </c>
      <c r="T290" s="67"/>
      <c r="U290" s="67"/>
      <c r="V290" s="67"/>
      <c r="W290" s="67"/>
      <c r="X290" s="67"/>
      <c r="Y290" s="67"/>
      <c r="Z290" s="67"/>
    </row>
    <row r="291" spans="1:26" x14ac:dyDescent="0.2">
      <c r="A291" s="68">
        <v>287</v>
      </c>
      <c r="B291" s="67" t="s">
        <v>417</v>
      </c>
      <c r="C291" s="67" t="s">
        <v>106</v>
      </c>
      <c r="D291" s="67">
        <v>852805</v>
      </c>
      <c r="E291" s="67">
        <v>102008248</v>
      </c>
      <c r="F291" s="67">
        <v>600131793</v>
      </c>
      <c r="G291" s="67" t="s">
        <v>466</v>
      </c>
      <c r="H291" s="67" t="s">
        <v>419</v>
      </c>
      <c r="I291" s="67" t="s">
        <v>97</v>
      </c>
      <c r="J291" s="67" t="s">
        <v>97</v>
      </c>
      <c r="K291" s="67"/>
      <c r="L291" s="67">
        <v>1000000</v>
      </c>
      <c r="M291" s="67">
        <f t="shared" si="13"/>
        <v>850000</v>
      </c>
      <c r="N291" s="67">
        <v>2022</v>
      </c>
      <c r="O291" s="67">
        <v>2027</v>
      </c>
      <c r="P291" s="67" t="s">
        <v>218</v>
      </c>
      <c r="Q291" s="67" t="s">
        <v>218</v>
      </c>
      <c r="R291" s="67" t="s">
        <v>218</v>
      </c>
      <c r="S291" s="67" t="s">
        <v>218</v>
      </c>
      <c r="T291" s="67"/>
      <c r="U291" s="67"/>
      <c r="V291" s="67" t="s">
        <v>218</v>
      </c>
      <c r="W291" s="67"/>
      <c r="X291" s="67"/>
      <c r="Y291" s="67"/>
      <c r="Z291" s="67"/>
    </row>
    <row r="292" spans="1:26" x14ac:dyDescent="0.2">
      <c r="A292" s="68">
        <v>288</v>
      </c>
      <c r="B292" s="67" t="s">
        <v>417</v>
      </c>
      <c r="C292" s="67" t="s">
        <v>106</v>
      </c>
      <c r="D292" s="67">
        <v>852805</v>
      </c>
      <c r="E292" s="67">
        <v>102008248</v>
      </c>
      <c r="F292" s="67">
        <v>600131793</v>
      </c>
      <c r="G292" s="67" t="s">
        <v>467</v>
      </c>
      <c r="H292" s="67" t="s">
        <v>419</v>
      </c>
      <c r="I292" s="67" t="s">
        <v>97</v>
      </c>
      <c r="J292" s="67" t="s">
        <v>97</v>
      </c>
      <c r="K292" s="67"/>
      <c r="L292" s="67">
        <v>500000</v>
      </c>
      <c r="M292" s="67">
        <f t="shared" si="13"/>
        <v>425000</v>
      </c>
      <c r="N292" s="67">
        <v>2022</v>
      </c>
      <c r="O292" s="67">
        <v>2027</v>
      </c>
      <c r="P292" s="67" t="s">
        <v>218</v>
      </c>
      <c r="Q292" s="67" t="s">
        <v>218</v>
      </c>
      <c r="R292" s="67" t="s">
        <v>218</v>
      </c>
      <c r="S292" s="67" t="s">
        <v>218</v>
      </c>
      <c r="T292" s="67"/>
      <c r="U292" s="67"/>
      <c r="V292" s="67"/>
      <c r="W292" s="67" t="s">
        <v>218</v>
      </c>
      <c r="X292" s="67"/>
      <c r="Y292" s="67"/>
      <c r="Z292" s="67"/>
    </row>
    <row r="293" spans="1:26" x14ac:dyDescent="0.2">
      <c r="A293" s="68">
        <v>289</v>
      </c>
      <c r="B293" s="67" t="s">
        <v>417</v>
      </c>
      <c r="C293" s="67" t="s">
        <v>106</v>
      </c>
      <c r="D293" s="67">
        <v>852805</v>
      </c>
      <c r="E293" s="67">
        <v>102008248</v>
      </c>
      <c r="F293" s="67">
        <v>600131793</v>
      </c>
      <c r="G293" s="67" t="s">
        <v>468</v>
      </c>
      <c r="H293" s="67" t="s">
        <v>419</v>
      </c>
      <c r="I293" s="67" t="s">
        <v>97</v>
      </c>
      <c r="J293" s="67" t="s">
        <v>97</v>
      </c>
      <c r="K293" s="67"/>
      <c r="L293" s="67">
        <v>2000000</v>
      </c>
      <c r="M293" s="67">
        <f t="shared" si="13"/>
        <v>1700000</v>
      </c>
      <c r="N293" s="67">
        <v>2022</v>
      </c>
      <c r="O293" s="67">
        <v>2027</v>
      </c>
      <c r="P293" s="67" t="s">
        <v>218</v>
      </c>
      <c r="Q293" s="67" t="s">
        <v>218</v>
      </c>
      <c r="R293" s="67"/>
      <c r="S293" s="67" t="s">
        <v>218</v>
      </c>
      <c r="T293" s="67"/>
      <c r="U293" s="67"/>
      <c r="V293" s="67"/>
      <c r="W293" s="67"/>
      <c r="X293" s="67"/>
      <c r="Y293" s="67"/>
      <c r="Z293" s="67"/>
    </row>
    <row r="294" spans="1:26" x14ac:dyDescent="0.2">
      <c r="A294" s="68">
        <v>290</v>
      </c>
      <c r="B294" s="67" t="s">
        <v>417</v>
      </c>
      <c r="C294" s="67" t="s">
        <v>106</v>
      </c>
      <c r="D294" s="67">
        <v>852805</v>
      </c>
      <c r="E294" s="67">
        <v>102008248</v>
      </c>
      <c r="F294" s="67">
        <v>600131793</v>
      </c>
      <c r="G294" s="67" t="s">
        <v>469</v>
      </c>
      <c r="H294" s="67" t="s">
        <v>419</v>
      </c>
      <c r="I294" s="67" t="s">
        <v>97</v>
      </c>
      <c r="J294" s="67" t="s">
        <v>97</v>
      </c>
      <c r="K294" s="67"/>
      <c r="L294" s="67">
        <v>5000000</v>
      </c>
      <c r="M294" s="67">
        <f t="shared" si="13"/>
        <v>4250000</v>
      </c>
      <c r="N294" s="67">
        <v>2022</v>
      </c>
      <c r="O294" s="67">
        <v>2027</v>
      </c>
      <c r="P294" s="67" t="s">
        <v>218</v>
      </c>
      <c r="Q294" s="67" t="s">
        <v>218</v>
      </c>
      <c r="R294" s="67" t="s">
        <v>218</v>
      </c>
      <c r="S294" s="67" t="s">
        <v>218</v>
      </c>
      <c r="T294" s="67"/>
      <c r="U294" s="67"/>
      <c r="V294" s="67"/>
      <c r="W294" s="67"/>
      <c r="X294" s="67"/>
      <c r="Y294" s="67"/>
      <c r="Z294" s="67"/>
    </row>
    <row r="295" spans="1:26" x14ac:dyDescent="0.2">
      <c r="A295" s="68">
        <v>291</v>
      </c>
      <c r="B295" s="67" t="s">
        <v>417</v>
      </c>
      <c r="C295" s="67" t="s">
        <v>106</v>
      </c>
      <c r="D295" s="67">
        <v>852805</v>
      </c>
      <c r="E295" s="67">
        <v>102008248</v>
      </c>
      <c r="F295" s="67">
        <v>600131793</v>
      </c>
      <c r="G295" s="67" t="s">
        <v>470</v>
      </c>
      <c r="H295" s="67" t="s">
        <v>419</v>
      </c>
      <c r="I295" s="67" t="s">
        <v>97</v>
      </c>
      <c r="J295" s="67" t="s">
        <v>97</v>
      </c>
      <c r="K295" s="67"/>
      <c r="L295" s="67">
        <v>3500000</v>
      </c>
      <c r="M295" s="67">
        <f t="shared" si="13"/>
        <v>2975000</v>
      </c>
      <c r="N295" s="67">
        <v>2020</v>
      </c>
      <c r="O295" s="67">
        <v>2025</v>
      </c>
      <c r="P295" s="67"/>
      <c r="Q295" s="67" t="s">
        <v>218</v>
      </c>
      <c r="R295" s="67" t="s">
        <v>218</v>
      </c>
      <c r="S295" s="67" t="s">
        <v>218</v>
      </c>
      <c r="T295" s="67"/>
      <c r="U295" s="67"/>
      <c r="V295" s="67"/>
      <c r="W295" s="67"/>
      <c r="X295" s="67"/>
      <c r="Y295" s="67"/>
      <c r="Z295" s="67"/>
    </row>
    <row r="296" spans="1:26" x14ac:dyDescent="0.2">
      <c r="A296" s="68">
        <v>292</v>
      </c>
      <c r="B296" s="67" t="s">
        <v>417</v>
      </c>
      <c r="C296" s="67" t="s">
        <v>106</v>
      </c>
      <c r="D296" s="67">
        <v>852805</v>
      </c>
      <c r="E296" s="67">
        <v>102008248</v>
      </c>
      <c r="F296" s="67">
        <v>600131793</v>
      </c>
      <c r="G296" s="67" t="s">
        <v>471</v>
      </c>
      <c r="H296" s="67" t="s">
        <v>419</v>
      </c>
      <c r="I296" s="67" t="s">
        <v>97</v>
      </c>
      <c r="J296" s="67" t="s">
        <v>97</v>
      </c>
      <c r="K296" s="67"/>
      <c r="L296" s="67">
        <v>4500000</v>
      </c>
      <c r="M296" s="67">
        <f t="shared" si="13"/>
        <v>3825000</v>
      </c>
      <c r="N296" s="67">
        <v>2020</v>
      </c>
      <c r="O296" s="67">
        <v>2025</v>
      </c>
      <c r="P296" s="67" t="s">
        <v>218</v>
      </c>
      <c r="Q296" s="67" t="s">
        <v>218</v>
      </c>
      <c r="R296" s="67" t="s">
        <v>218</v>
      </c>
      <c r="S296" s="67" t="s">
        <v>218</v>
      </c>
      <c r="T296" s="67"/>
      <c r="U296" s="67"/>
      <c r="V296" s="67"/>
      <c r="W296" s="67"/>
      <c r="X296" s="67"/>
      <c r="Y296" s="67"/>
      <c r="Z296" s="67"/>
    </row>
    <row r="297" spans="1:26" x14ac:dyDescent="0.2">
      <c r="A297" s="68">
        <v>293</v>
      </c>
      <c r="B297" s="67" t="s">
        <v>417</v>
      </c>
      <c r="C297" s="67" t="s">
        <v>106</v>
      </c>
      <c r="D297" s="67">
        <v>852805</v>
      </c>
      <c r="E297" s="67">
        <v>102008248</v>
      </c>
      <c r="F297" s="67">
        <v>600131793</v>
      </c>
      <c r="G297" s="67" t="s">
        <v>472</v>
      </c>
      <c r="H297" s="67" t="s">
        <v>419</v>
      </c>
      <c r="I297" s="67" t="s">
        <v>97</v>
      </c>
      <c r="J297" s="67" t="s">
        <v>97</v>
      </c>
      <c r="K297" s="67"/>
      <c r="L297" s="67">
        <v>3500000</v>
      </c>
      <c r="M297" s="67">
        <f t="shared" ref="M297:M322" si="14">L297/100*85</f>
        <v>2975000</v>
      </c>
      <c r="N297" s="67">
        <v>2020</v>
      </c>
      <c r="O297" s="67">
        <v>2025</v>
      </c>
      <c r="P297" s="67" t="s">
        <v>218</v>
      </c>
      <c r="Q297" s="67"/>
      <c r="R297" s="67"/>
      <c r="S297" s="67" t="s">
        <v>218</v>
      </c>
      <c r="T297" s="67"/>
      <c r="U297" s="67"/>
      <c r="V297" s="67"/>
      <c r="W297" s="67"/>
      <c r="X297" s="67"/>
      <c r="Y297" s="67"/>
      <c r="Z297" s="67"/>
    </row>
    <row r="298" spans="1:26" x14ac:dyDescent="0.2">
      <c r="A298" s="68">
        <v>294</v>
      </c>
      <c r="B298" s="67" t="s">
        <v>417</v>
      </c>
      <c r="C298" s="67" t="s">
        <v>106</v>
      </c>
      <c r="D298" s="67">
        <v>852805</v>
      </c>
      <c r="E298" s="67">
        <v>102008248</v>
      </c>
      <c r="F298" s="67">
        <v>600131793</v>
      </c>
      <c r="G298" s="67" t="s">
        <v>309</v>
      </c>
      <c r="H298" s="67" t="s">
        <v>419</v>
      </c>
      <c r="I298" s="67" t="s">
        <v>97</v>
      </c>
      <c r="J298" s="67" t="s">
        <v>97</v>
      </c>
      <c r="K298" s="67"/>
      <c r="L298" s="67">
        <v>2000000</v>
      </c>
      <c r="M298" s="67">
        <f t="shared" si="14"/>
        <v>1700000</v>
      </c>
      <c r="N298" s="67">
        <v>2020</v>
      </c>
      <c r="O298" s="67">
        <v>2025</v>
      </c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</row>
    <row r="299" spans="1:26" x14ac:dyDescent="0.2">
      <c r="A299" s="68">
        <v>295</v>
      </c>
      <c r="B299" s="67" t="s">
        <v>417</v>
      </c>
      <c r="C299" s="67" t="s">
        <v>106</v>
      </c>
      <c r="D299" s="67">
        <v>852805</v>
      </c>
      <c r="E299" s="67">
        <v>102008248</v>
      </c>
      <c r="F299" s="67">
        <v>600131793</v>
      </c>
      <c r="G299" s="67" t="s">
        <v>473</v>
      </c>
      <c r="H299" s="67" t="s">
        <v>419</v>
      </c>
      <c r="I299" s="67" t="s">
        <v>97</v>
      </c>
      <c r="J299" s="67" t="s">
        <v>97</v>
      </c>
      <c r="K299" s="67"/>
      <c r="L299" s="67">
        <v>800000</v>
      </c>
      <c r="M299" s="67">
        <f t="shared" si="14"/>
        <v>680000</v>
      </c>
      <c r="N299" s="67">
        <v>2020</v>
      </c>
      <c r="O299" s="67">
        <v>2025</v>
      </c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</row>
    <row r="300" spans="1:26" x14ac:dyDescent="0.2">
      <c r="A300" s="68">
        <v>296</v>
      </c>
      <c r="B300" s="67" t="s">
        <v>417</v>
      </c>
      <c r="C300" s="67" t="s">
        <v>106</v>
      </c>
      <c r="D300" s="67">
        <v>852805</v>
      </c>
      <c r="E300" s="67">
        <v>102008248</v>
      </c>
      <c r="F300" s="67">
        <v>600131793</v>
      </c>
      <c r="G300" s="67" t="s">
        <v>474</v>
      </c>
      <c r="H300" s="67" t="s">
        <v>419</v>
      </c>
      <c r="I300" s="67" t="s">
        <v>97</v>
      </c>
      <c r="J300" s="67" t="s">
        <v>97</v>
      </c>
      <c r="K300" s="67"/>
      <c r="L300" s="67">
        <v>1000000</v>
      </c>
      <c r="M300" s="67">
        <f t="shared" si="14"/>
        <v>850000</v>
      </c>
      <c r="N300" s="67">
        <v>2020</v>
      </c>
      <c r="O300" s="67">
        <v>2025</v>
      </c>
      <c r="P300" s="67"/>
      <c r="Q300" s="67"/>
      <c r="R300" s="67" t="s">
        <v>218</v>
      </c>
      <c r="S300" s="67"/>
      <c r="T300" s="67"/>
      <c r="U300" s="67"/>
      <c r="V300" s="67"/>
      <c r="W300" s="67" t="s">
        <v>218</v>
      </c>
      <c r="X300" s="67"/>
      <c r="Y300" s="67"/>
      <c r="Z300" s="67"/>
    </row>
    <row r="301" spans="1:26" x14ac:dyDescent="0.2">
      <c r="A301" s="68">
        <v>297</v>
      </c>
      <c r="B301" s="67" t="s">
        <v>417</v>
      </c>
      <c r="C301" s="67" t="s">
        <v>106</v>
      </c>
      <c r="D301" s="67">
        <v>852805</v>
      </c>
      <c r="E301" s="67">
        <v>102008248</v>
      </c>
      <c r="F301" s="67">
        <v>600131793</v>
      </c>
      <c r="G301" s="67" t="s">
        <v>475</v>
      </c>
      <c r="H301" s="67" t="s">
        <v>419</v>
      </c>
      <c r="I301" s="67" t="s">
        <v>97</v>
      </c>
      <c r="J301" s="67" t="s">
        <v>97</v>
      </c>
      <c r="K301" s="67"/>
      <c r="L301" s="67">
        <v>800000</v>
      </c>
      <c r="M301" s="67">
        <f t="shared" si="14"/>
        <v>680000</v>
      </c>
      <c r="N301" s="67">
        <v>2019</v>
      </c>
      <c r="O301" s="67">
        <v>2025</v>
      </c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</row>
    <row r="302" spans="1:26" x14ac:dyDescent="0.2">
      <c r="A302" s="68">
        <v>298</v>
      </c>
      <c r="B302" s="67" t="s">
        <v>417</v>
      </c>
      <c r="C302" s="67" t="s">
        <v>106</v>
      </c>
      <c r="D302" s="67">
        <v>852805</v>
      </c>
      <c r="E302" s="67">
        <v>102008248</v>
      </c>
      <c r="F302" s="67">
        <v>600131793</v>
      </c>
      <c r="G302" s="67" t="s">
        <v>476</v>
      </c>
      <c r="H302" s="67" t="s">
        <v>419</v>
      </c>
      <c r="I302" s="67" t="s">
        <v>97</v>
      </c>
      <c r="J302" s="67" t="s">
        <v>97</v>
      </c>
      <c r="K302" s="67"/>
      <c r="L302" s="67">
        <v>500000</v>
      </c>
      <c r="M302" s="67">
        <f t="shared" si="14"/>
        <v>425000</v>
      </c>
      <c r="N302" s="67">
        <v>2019</v>
      </c>
      <c r="O302" s="67">
        <v>2025</v>
      </c>
      <c r="P302" s="67"/>
      <c r="Q302" s="67"/>
      <c r="R302" s="67" t="s">
        <v>218</v>
      </c>
      <c r="S302" s="67" t="s">
        <v>218</v>
      </c>
      <c r="T302" s="67"/>
      <c r="U302" s="67"/>
      <c r="V302" s="67"/>
      <c r="W302" s="67" t="s">
        <v>218</v>
      </c>
      <c r="X302" s="67"/>
      <c r="Y302" s="67"/>
      <c r="Z302" s="67"/>
    </row>
    <row r="303" spans="1:26" x14ac:dyDescent="0.2">
      <c r="A303" s="68">
        <v>299</v>
      </c>
      <c r="B303" s="67" t="s">
        <v>417</v>
      </c>
      <c r="C303" s="67" t="s">
        <v>106</v>
      </c>
      <c r="D303" s="67">
        <v>852805</v>
      </c>
      <c r="E303" s="67">
        <v>102008248</v>
      </c>
      <c r="F303" s="67">
        <v>600131793</v>
      </c>
      <c r="G303" s="67" t="s">
        <v>477</v>
      </c>
      <c r="H303" s="67" t="s">
        <v>419</v>
      </c>
      <c r="I303" s="67" t="s">
        <v>97</v>
      </c>
      <c r="J303" s="67" t="s">
        <v>97</v>
      </c>
      <c r="K303" s="67"/>
      <c r="L303" s="67">
        <v>3000000</v>
      </c>
      <c r="M303" s="67">
        <f t="shared" si="14"/>
        <v>2550000</v>
      </c>
      <c r="N303" s="67">
        <v>2020</v>
      </c>
      <c r="O303" s="67">
        <v>2025</v>
      </c>
      <c r="P303" s="67" t="s">
        <v>218</v>
      </c>
      <c r="Q303" s="67" t="s">
        <v>218</v>
      </c>
      <c r="R303" s="67"/>
      <c r="S303" s="67" t="s">
        <v>218</v>
      </c>
      <c r="T303" s="67"/>
      <c r="U303" s="67"/>
      <c r="V303" s="67"/>
      <c r="W303" s="67"/>
      <c r="X303" s="67"/>
      <c r="Y303" s="67"/>
      <c r="Z303" s="67"/>
    </row>
    <row r="304" spans="1:26" x14ac:dyDescent="0.2">
      <c r="A304" s="68">
        <v>300</v>
      </c>
      <c r="B304" s="67" t="s">
        <v>417</v>
      </c>
      <c r="C304" s="67" t="s">
        <v>106</v>
      </c>
      <c r="D304" s="67">
        <v>852805</v>
      </c>
      <c r="E304" s="67">
        <v>102008248</v>
      </c>
      <c r="F304" s="67">
        <v>600131793</v>
      </c>
      <c r="G304" s="67" t="s">
        <v>478</v>
      </c>
      <c r="H304" s="67" t="s">
        <v>419</v>
      </c>
      <c r="I304" s="67" t="s">
        <v>97</v>
      </c>
      <c r="J304" s="67" t="s">
        <v>97</v>
      </c>
      <c r="K304" s="67"/>
      <c r="L304" s="67">
        <v>3000000</v>
      </c>
      <c r="M304" s="67">
        <f t="shared" si="14"/>
        <v>2550000</v>
      </c>
      <c r="N304" s="67">
        <v>2020</v>
      </c>
      <c r="O304" s="67">
        <v>2025</v>
      </c>
      <c r="P304" s="67" t="s">
        <v>218</v>
      </c>
      <c r="Q304" s="67" t="s">
        <v>218</v>
      </c>
      <c r="R304" s="67"/>
      <c r="S304" s="67" t="s">
        <v>218</v>
      </c>
      <c r="T304" s="67"/>
      <c r="U304" s="67"/>
      <c r="V304" s="67"/>
      <c r="W304" s="67"/>
      <c r="X304" s="67"/>
      <c r="Y304" s="67"/>
      <c r="Z304" s="67"/>
    </row>
    <row r="305" spans="1:26" x14ac:dyDescent="0.2">
      <c r="A305" s="68">
        <v>301</v>
      </c>
      <c r="B305" s="67" t="s">
        <v>417</v>
      </c>
      <c r="C305" s="67" t="s">
        <v>106</v>
      </c>
      <c r="D305" s="67">
        <v>852805</v>
      </c>
      <c r="E305" s="67">
        <v>102008248</v>
      </c>
      <c r="F305" s="67">
        <v>600131793</v>
      </c>
      <c r="G305" s="67" t="s">
        <v>479</v>
      </c>
      <c r="H305" s="67" t="s">
        <v>419</v>
      </c>
      <c r="I305" s="67" t="s">
        <v>97</v>
      </c>
      <c r="J305" s="67" t="s">
        <v>97</v>
      </c>
      <c r="K305" s="67"/>
      <c r="L305" s="67">
        <v>3500000</v>
      </c>
      <c r="M305" s="67">
        <f t="shared" si="14"/>
        <v>2975000</v>
      </c>
      <c r="N305" s="67">
        <v>2020</v>
      </c>
      <c r="O305" s="67">
        <v>2025</v>
      </c>
      <c r="P305" s="67"/>
      <c r="Q305" s="67" t="s">
        <v>218</v>
      </c>
      <c r="R305" s="67"/>
      <c r="S305" s="67" t="s">
        <v>218</v>
      </c>
      <c r="T305" s="67"/>
      <c r="U305" s="67"/>
      <c r="V305" s="67"/>
      <c r="W305" s="67"/>
      <c r="X305" s="67"/>
      <c r="Y305" s="67"/>
      <c r="Z305" s="67"/>
    </row>
    <row r="306" spans="1:26" x14ac:dyDescent="0.2">
      <c r="A306" s="68">
        <v>302</v>
      </c>
      <c r="B306" s="67" t="s">
        <v>417</v>
      </c>
      <c r="C306" s="67" t="s">
        <v>106</v>
      </c>
      <c r="D306" s="67">
        <v>852805</v>
      </c>
      <c r="E306" s="67">
        <v>102008248</v>
      </c>
      <c r="F306" s="67">
        <v>600131793</v>
      </c>
      <c r="G306" s="67" t="s">
        <v>480</v>
      </c>
      <c r="H306" s="67" t="s">
        <v>419</v>
      </c>
      <c r="I306" s="67" t="s">
        <v>97</v>
      </c>
      <c r="J306" s="67" t="s">
        <v>97</v>
      </c>
      <c r="K306" s="67"/>
      <c r="L306" s="67">
        <v>3500000</v>
      </c>
      <c r="M306" s="67">
        <f t="shared" si="14"/>
        <v>2975000</v>
      </c>
      <c r="N306" s="67">
        <v>2020</v>
      </c>
      <c r="O306" s="67">
        <v>2025</v>
      </c>
      <c r="P306" s="67"/>
      <c r="Q306" s="67" t="s">
        <v>218</v>
      </c>
      <c r="R306" s="67"/>
      <c r="S306" s="67" t="s">
        <v>218</v>
      </c>
      <c r="T306" s="67"/>
      <c r="U306" s="67"/>
      <c r="V306" s="67"/>
      <c r="W306" s="67"/>
      <c r="X306" s="67"/>
      <c r="Y306" s="67"/>
      <c r="Z306" s="67"/>
    </row>
    <row r="307" spans="1:26" x14ac:dyDescent="0.2">
      <c r="A307" s="68">
        <v>303</v>
      </c>
      <c r="B307" s="67" t="s">
        <v>417</v>
      </c>
      <c r="C307" s="67" t="s">
        <v>106</v>
      </c>
      <c r="D307" s="67">
        <v>852805</v>
      </c>
      <c r="E307" s="67">
        <v>102008248</v>
      </c>
      <c r="F307" s="67">
        <v>600131793</v>
      </c>
      <c r="G307" s="67" t="s">
        <v>481</v>
      </c>
      <c r="H307" s="67" t="s">
        <v>419</v>
      </c>
      <c r="I307" s="67" t="s">
        <v>97</v>
      </c>
      <c r="J307" s="67" t="s">
        <v>97</v>
      </c>
      <c r="K307" s="67"/>
      <c r="L307" s="67">
        <v>3500000</v>
      </c>
      <c r="M307" s="67">
        <f t="shared" si="14"/>
        <v>2975000</v>
      </c>
      <c r="N307" s="67">
        <v>2020</v>
      </c>
      <c r="O307" s="67">
        <v>2025</v>
      </c>
      <c r="P307" s="67"/>
      <c r="Q307" s="67" t="s">
        <v>218</v>
      </c>
      <c r="R307" s="67"/>
      <c r="S307" s="67" t="s">
        <v>218</v>
      </c>
      <c r="T307" s="67"/>
      <c r="U307" s="67"/>
      <c r="V307" s="67"/>
      <c r="W307" s="67"/>
      <c r="X307" s="67"/>
      <c r="Y307" s="67"/>
      <c r="Z307" s="67"/>
    </row>
    <row r="308" spans="1:26" x14ac:dyDescent="0.2">
      <c r="A308" s="68">
        <v>304</v>
      </c>
      <c r="B308" s="67" t="s">
        <v>417</v>
      </c>
      <c r="C308" s="67" t="s">
        <v>106</v>
      </c>
      <c r="D308" s="67">
        <v>852805</v>
      </c>
      <c r="E308" s="67">
        <v>102008248</v>
      </c>
      <c r="F308" s="67">
        <v>600131793</v>
      </c>
      <c r="G308" s="67" t="s">
        <v>482</v>
      </c>
      <c r="H308" s="67" t="s">
        <v>419</v>
      </c>
      <c r="I308" s="67" t="s">
        <v>97</v>
      </c>
      <c r="J308" s="67" t="s">
        <v>97</v>
      </c>
      <c r="K308" s="67"/>
      <c r="L308" s="67">
        <v>2500000</v>
      </c>
      <c r="M308" s="67">
        <f t="shared" si="14"/>
        <v>2125000</v>
      </c>
      <c r="N308" s="67">
        <v>2020</v>
      </c>
      <c r="O308" s="67">
        <v>2025</v>
      </c>
      <c r="P308" s="67" t="s">
        <v>218</v>
      </c>
      <c r="Q308" s="67" t="s">
        <v>218</v>
      </c>
      <c r="R308" s="67"/>
      <c r="S308" s="67" t="s">
        <v>218</v>
      </c>
      <c r="T308" s="67"/>
      <c r="U308" s="67"/>
      <c r="V308" s="67"/>
      <c r="W308" s="67"/>
      <c r="X308" s="67"/>
      <c r="Y308" s="67"/>
      <c r="Z308" s="67"/>
    </row>
    <row r="309" spans="1:26" x14ac:dyDescent="0.2">
      <c r="A309" s="68">
        <v>305</v>
      </c>
      <c r="B309" s="67" t="s">
        <v>417</v>
      </c>
      <c r="C309" s="67" t="s">
        <v>106</v>
      </c>
      <c r="D309" s="67">
        <v>852805</v>
      </c>
      <c r="E309" s="67">
        <v>102008248</v>
      </c>
      <c r="F309" s="67">
        <v>600131793</v>
      </c>
      <c r="G309" s="67" t="s">
        <v>483</v>
      </c>
      <c r="H309" s="67" t="s">
        <v>419</v>
      </c>
      <c r="I309" s="67" t="s">
        <v>97</v>
      </c>
      <c r="J309" s="67" t="s">
        <v>97</v>
      </c>
      <c r="K309" s="67"/>
      <c r="L309" s="67">
        <v>3500000</v>
      </c>
      <c r="M309" s="67">
        <f t="shared" si="14"/>
        <v>2975000</v>
      </c>
      <c r="N309" s="67">
        <v>2020</v>
      </c>
      <c r="O309" s="67">
        <v>2025</v>
      </c>
      <c r="P309" s="67"/>
      <c r="Q309" s="67" t="s">
        <v>218</v>
      </c>
      <c r="R309" s="67"/>
      <c r="S309" s="67" t="s">
        <v>218</v>
      </c>
      <c r="T309" s="67"/>
      <c r="U309" s="67"/>
      <c r="V309" s="67"/>
      <c r="W309" s="67"/>
      <c r="X309" s="67"/>
      <c r="Y309" s="67"/>
      <c r="Z309" s="67"/>
    </row>
    <row r="310" spans="1:26" x14ac:dyDescent="0.2">
      <c r="A310" s="68">
        <v>306</v>
      </c>
      <c r="B310" s="67" t="s">
        <v>417</v>
      </c>
      <c r="C310" s="67" t="s">
        <v>106</v>
      </c>
      <c r="D310" s="67">
        <v>852805</v>
      </c>
      <c r="E310" s="67">
        <v>102008248</v>
      </c>
      <c r="F310" s="67">
        <v>600131793</v>
      </c>
      <c r="G310" s="67" t="s">
        <v>484</v>
      </c>
      <c r="H310" s="67" t="s">
        <v>419</v>
      </c>
      <c r="I310" s="67" t="s">
        <v>97</v>
      </c>
      <c r="J310" s="67" t="s">
        <v>97</v>
      </c>
      <c r="K310" s="67"/>
      <c r="L310" s="67">
        <v>3500000</v>
      </c>
      <c r="M310" s="67">
        <f t="shared" si="14"/>
        <v>2975000</v>
      </c>
      <c r="N310" s="67">
        <v>2020</v>
      </c>
      <c r="O310" s="67">
        <v>2025</v>
      </c>
      <c r="P310" s="67" t="s">
        <v>218</v>
      </c>
      <c r="Q310" s="67"/>
      <c r="R310" s="67"/>
      <c r="S310" s="67" t="s">
        <v>218</v>
      </c>
      <c r="T310" s="67"/>
      <c r="U310" s="67"/>
      <c r="V310" s="67"/>
      <c r="W310" s="67"/>
      <c r="X310" s="67"/>
      <c r="Y310" s="67"/>
      <c r="Z310" s="67"/>
    </row>
    <row r="311" spans="1:26" x14ac:dyDescent="0.2">
      <c r="A311" s="68">
        <v>307</v>
      </c>
      <c r="B311" s="67" t="s">
        <v>417</v>
      </c>
      <c r="C311" s="67" t="s">
        <v>106</v>
      </c>
      <c r="D311" s="67">
        <v>852805</v>
      </c>
      <c r="E311" s="67">
        <v>102008248</v>
      </c>
      <c r="F311" s="67">
        <v>600131793</v>
      </c>
      <c r="G311" s="67" t="s">
        <v>485</v>
      </c>
      <c r="H311" s="67" t="s">
        <v>419</v>
      </c>
      <c r="I311" s="67" t="s">
        <v>97</v>
      </c>
      <c r="J311" s="67" t="s">
        <v>97</v>
      </c>
      <c r="K311" s="67"/>
      <c r="L311" s="67">
        <v>3500000</v>
      </c>
      <c r="M311" s="67">
        <f t="shared" si="14"/>
        <v>2975000</v>
      </c>
      <c r="N311" s="67">
        <v>2020</v>
      </c>
      <c r="O311" s="67">
        <v>2025</v>
      </c>
      <c r="P311" s="67" t="s">
        <v>218</v>
      </c>
      <c r="Q311" s="67"/>
      <c r="R311" s="67"/>
      <c r="S311" s="67" t="s">
        <v>218</v>
      </c>
      <c r="T311" s="67"/>
      <c r="U311" s="67"/>
      <c r="V311" s="67"/>
      <c r="W311" s="67"/>
      <c r="X311" s="67"/>
      <c r="Y311" s="67"/>
      <c r="Z311" s="67"/>
    </row>
    <row r="312" spans="1:26" x14ac:dyDescent="0.2">
      <c r="A312" s="68">
        <v>308</v>
      </c>
      <c r="B312" s="67" t="s">
        <v>417</v>
      </c>
      <c r="C312" s="67" t="s">
        <v>106</v>
      </c>
      <c r="D312" s="67">
        <v>852805</v>
      </c>
      <c r="E312" s="67">
        <v>102008248</v>
      </c>
      <c r="F312" s="67">
        <v>600131793</v>
      </c>
      <c r="G312" s="67" t="s">
        <v>486</v>
      </c>
      <c r="H312" s="67" t="s">
        <v>419</v>
      </c>
      <c r="I312" s="67" t="s">
        <v>97</v>
      </c>
      <c r="J312" s="67" t="s">
        <v>97</v>
      </c>
      <c r="K312" s="67"/>
      <c r="L312" s="67">
        <v>2000000</v>
      </c>
      <c r="M312" s="67">
        <f t="shared" si="14"/>
        <v>1700000</v>
      </c>
      <c r="N312" s="67">
        <v>2020</v>
      </c>
      <c r="O312" s="67">
        <v>2025</v>
      </c>
      <c r="P312" s="67" t="s">
        <v>218</v>
      </c>
      <c r="Q312" s="67"/>
      <c r="R312" s="67" t="s">
        <v>218</v>
      </c>
      <c r="S312" s="67" t="s">
        <v>218</v>
      </c>
      <c r="T312" s="67"/>
      <c r="U312" s="67"/>
      <c r="V312" s="67" t="s">
        <v>218</v>
      </c>
      <c r="W312" s="67"/>
      <c r="X312" s="67"/>
      <c r="Y312" s="67"/>
      <c r="Z312" s="67"/>
    </row>
    <row r="313" spans="1:26" x14ac:dyDescent="0.2">
      <c r="A313" s="68">
        <v>309</v>
      </c>
      <c r="B313" s="67" t="s">
        <v>417</v>
      </c>
      <c r="C313" s="67" t="s">
        <v>106</v>
      </c>
      <c r="D313" s="67">
        <v>852805</v>
      </c>
      <c r="E313" s="67">
        <v>102008248</v>
      </c>
      <c r="F313" s="67">
        <v>600131793</v>
      </c>
      <c r="G313" s="67" t="s">
        <v>487</v>
      </c>
      <c r="H313" s="67" t="s">
        <v>419</v>
      </c>
      <c r="I313" s="67" t="s">
        <v>97</v>
      </c>
      <c r="J313" s="67" t="s">
        <v>97</v>
      </c>
      <c r="K313" s="67"/>
      <c r="L313" s="67">
        <v>4500000</v>
      </c>
      <c r="M313" s="67">
        <f t="shared" si="14"/>
        <v>3825000</v>
      </c>
      <c r="N313" s="67">
        <v>2020</v>
      </c>
      <c r="O313" s="67">
        <v>2025</v>
      </c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</row>
    <row r="314" spans="1:26" x14ac:dyDescent="0.2">
      <c r="A314" s="68">
        <v>310</v>
      </c>
      <c r="B314" s="67" t="s">
        <v>417</v>
      </c>
      <c r="C314" s="67" t="s">
        <v>106</v>
      </c>
      <c r="D314" s="67">
        <v>852805</v>
      </c>
      <c r="E314" s="67">
        <v>102008248</v>
      </c>
      <c r="F314" s="67">
        <v>600131793</v>
      </c>
      <c r="G314" s="67" t="s">
        <v>488</v>
      </c>
      <c r="H314" s="67" t="s">
        <v>419</v>
      </c>
      <c r="I314" s="67" t="s">
        <v>97</v>
      </c>
      <c r="J314" s="67" t="s">
        <v>97</v>
      </c>
      <c r="K314" s="67"/>
      <c r="L314" s="67">
        <v>4000000</v>
      </c>
      <c r="M314" s="67">
        <f t="shared" si="14"/>
        <v>3400000</v>
      </c>
      <c r="N314" s="67">
        <v>2020</v>
      </c>
      <c r="O314" s="67">
        <v>2025</v>
      </c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</row>
    <row r="315" spans="1:26" x14ac:dyDescent="0.2">
      <c r="A315" s="68">
        <v>311</v>
      </c>
      <c r="B315" s="67" t="s">
        <v>417</v>
      </c>
      <c r="C315" s="67" t="s">
        <v>106</v>
      </c>
      <c r="D315" s="67">
        <v>852805</v>
      </c>
      <c r="E315" s="67">
        <v>102008248</v>
      </c>
      <c r="F315" s="67">
        <v>600131793</v>
      </c>
      <c r="G315" s="67" t="s">
        <v>489</v>
      </c>
      <c r="H315" s="67" t="s">
        <v>419</v>
      </c>
      <c r="I315" s="67" t="s">
        <v>97</v>
      </c>
      <c r="J315" s="67" t="s">
        <v>97</v>
      </c>
      <c r="K315" s="67"/>
      <c r="L315" s="67">
        <v>5000000</v>
      </c>
      <c r="M315" s="67">
        <f t="shared" si="14"/>
        <v>4250000</v>
      </c>
      <c r="N315" s="67">
        <v>2020</v>
      </c>
      <c r="O315" s="67">
        <v>2025</v>
      </c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</row>
    <row r="316" spans="1:26" x14ac:dyDescent="0.2">
      <c r="A316" s="68">
        <v>312</v>
      </c>
      <c r="B316" s="67" t="s">
        <v>417</v>
      </c>
      <c r="C316" s="67" t="s">
        <v>106</v>
      </c>
      <c r="D316" s="67">
        <v>852805</v>
      </c>
      <c r="E316" s="67">
        <v>102008248</v>
      </c>
      <c r="F316" s="67">
        <v>600131793</v>
      </c>
      <c r="G316" s="67" t="s">
        <v>490</v>
      </c>
      <c r="H316" s="67" t="s">
        <v>419</v>
      </c>
      <c r="I316" s="67" t="s">
        <v>97</v>
      </c>
      <c r="J316" s="67" t="s">
        <v>97</v>
      </c>
      <c r="K316" s="67"/>
      <c r="L316" s="67">
        <v>6000000</v>
      </c>
      <c r="M316" s="67">
        <f t="shared" si="14"/>
        <v>5100000</v>
      </c>
      <c r="N316" s="67">
        <v>2020</v>
      </c>
      <c r="O316" s="67">
        <v>2025</v>
      </c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</row>
    <row r="317" spans="1:26" x14ac:dyDescent="0.2">
      <c r="A317" s="68">
        <v>313</v>
      </c>
      <c r="B317" s="67" t="s">
        <v>417</v>
      </c>
      <c r="C317" s="67" t="s">
        <v>106</v>
      </c>
      <c r="D317" s="67">
        <v>852805</v>
      </c>
      <c r="E317" s="67">
        <v>102008248</v>
      </c>
      <c r="F317" s="67">
        <v>600131793</v>
      </c>
      <c r="G317" s="67" t="s">
        <v>491</v>
      </c>
      <c r="H317" s="67" t="s">
        <v>419</v>
      </c>
      <c r="I317" s="67" t="s">
        <v>97</v>
      </c>
      <c r="J317" s="67" t="s">
        <v>97</v>
      </c>
      <c r="K317" s="67"/>
      <c r="L317" s="67">
        <v>500000</v>
      </c>
      <c r="M317" s="67">
        <f t="shared" si="14"/>
        <v>425000</v>
      </c>
      <c r="N317" s="67">
        <v>2020</v>
      </c>
      <c r="O317" s="67">
        <v>2025</v>
      </c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</row>
    <row r="318" spans="1:26" x14ac:dyDescent="0.2">
      <c r="A318" s="68">
        <v>314</v>
      </c>
      <c r="B318" s="67" t="s">
        <v>417</v>
      </c>
      <c r="C318" s="67" t="s">
        <v>106</v>
      </c>
      <c r="D318" s="67">
        <v>852805</v>
      </c>
      <c r="E318" s="67">
        <v>102008248</v>
      </c>
      <c r="F318" s="67">
        <v>600131793</v>
      </c>
      <c r="G318" s="67" t="s">
        <v>492</v>
      </c>
      <c r="H318" s="67" t="s">
        <v>419</v>
      </c>
      <c r="I318" s="67" t="s">
        <v>97</v>
      </c>
      <c r="J318" s="67" t="s">
        <v>97</v>
      </c>
      <c r="K318" s="67"/>
      <c r="L318" s="67">
        <v>2000000</v>
      </c>
      <c r="M318" s="67">
        <f t="shared" si="14"/>
        <v>1700000</v>
      </c>
      <c r="N318" s="67">
        <v>2020</v>
      </c>
      <c r="O318" s="67">
        <v>2025</v>
      </c>
      <c r="P318" s="67" t="s">
        <v>218</v>
      </c>
      <c r="Q318" s="67"/>
      <c r="R318" s="67"/>
      <c r="S318" s="67" t="s">
        <v>218</v>
      </c>
      <c r="T318" s="67"/>
      <c r="U318" s="67"/>
      <c r="V318" s="67"/>
      <c r="W318" s="67"/>
      <c r="X318" s="67"/>
      <c r="Y318" s="67"/>
      <c r="Z318" s="67"/>
    </row>
    <row r="319" spans="1:26" x14ac:dyDescent="0.2">
      <c r="A319" s="68">
        <v>315</v>
      </c>
      <c r="B319" s="67" t="s">
        <v>417</v>
      </c>
      <c r="C319" s="67" t="s">
        <v>106</v>
      </c>
      <c r="D319" s="67">
        <v>852805</v>
      </c>
      <c r="E319" s="67">
        <v>102008248</v>
      </c>
      <c r="F319" s="67">
        <v>600131793</v>
      </c>
      <c r="G319" s="67" t="s">
        <v>493</v>
      </c>
      <c r="H319" s="67" t="s">
        <v>419</v>
      </c>
      <c r="I319" s="67" t="s">
        <v>97</v>
      </c>
      <c r="J319" s="67" t="s">
        <v>97</v>
      </c>
      <c r="K319" s="67"/>
      <c r="L319" s="67">
        <v>4000000</v>
      </c>
      <c r="M319" s="67">
        <f t="shared" si="14"/>
        <v>3400000</v>
      </c>
      <c r="N319" s="67">
        <v>2020</v>
      </c>
      <c r="O319" s="67">
        <v>2025</v>
      </c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</row>
    <row r="320" spans="1:26" x14ac:dyDescent="0.2">
      <c r="A320" s="68">
        <v>316</v>
      </c>
      <c r="B320" s="67" t="s">
        <v>417</v>
      </c>
      <c r="C320" s="67" t="s">
        <v>106</v>
      </c>
      <c r="D320" s="67">
        <v>852805</v>
      </c>
      <c r="E320" s="67">
        <v>102008248</v>
      </c>
      <c r="F320" s="67">
        <v>600131793</v>
      </c>
      <c r="G320" s="67" t="s">
        <v>494</v>
      </c>
      <c r="H320" s="67" t="s">
        <v>419</v>
      </c>
      <c r="I320" s="67" t="s">
        <v>97</v>
      </c>
      <c r="J320" s="67" t="s">
        <v>97</v>
      </c>
      <c r="K320" s="67"/>
      <c r="L320" s="67">
        <v>15000000</v>
      </c>
      <c r="M320" s="67">
        <f t="shared" si="14"/>
        <v>12750000</v>
      </c>
      <c r="N320" s="67">
        <v>2021</v>
      </c>
      <c r="O320" s="67">
        <v>2025</v>
      </c>
      <c r="P320" s="67" t="s">
        <v>218</v>
      </c>
      <c r="Q320" s="67" t="s">
        <v>218</v>
      </c>
      <c r="R320" s="67" t="s">
        <v>218</v>
      </c>
      <c r="S320" s="67" t="s">
        <v>218</v>
      </c>
      <c r="T320" s="67"/>
      <c r="U320" s="67"/>
      <c r="V320" s="67"/>
      <c r="W320" s="67"/>
      <c r="X320" s="67"/>
      <c r="Y320" s="67" t="s">
        <v>495</v>
      </c>
      <c r="Z320" s="67" t="s">
        <v>496</v>
      </c>
    </row>
    <row r="321" spans="1:26" x14ac:dyDescent="0.2">
      <c r="A321" s="68">
        <v>317</v>
      </c>
      <c r="B321" s="67" t="s">
        <v>417</v>
      </c>
      <c r="C321" s="67" t="s">
        <v>106</v>
      </c>
      <c r="D321" s="67">
        <v>852805</v>
      </c>
      <c r="E321" s="67">
        <v>102008248</v>
      </c>
      <c r="F321" s="67">
        <v>600131793</v>
      </c>
      <c r="G321" s="67" t="s">
        <v>497</v>
      </c>
      <c r="H321" s="67" t="s">
        <v>419</v>
      </c>
      <c r="I321" s="67" t="s">
        <v>97</v>
      </c>
      <c r="J321" s="67" t="s">
        <v>97</v>
      </c>
      <c r="K321" s="67"/>
      <c r="L321" s="67">
        <v>10000000</v>
      </c>
      <c r="M321" s="67">
        <f t="shared" si="14"/>
        <v>8500000</v>
      </c>
      <c r="N321" s="67">
        <v>2022</v>
      </c>
      <c r="O321" s="67">
        <v>2027</v>
      </c>
      <c r="P321" s="67"/>
      <c r="Q321" s="67"/>
      <c r="R321" s="67"/>
      <c r="S321" s="67" t="s">
        <v>218</v>
      </c>
      <c r="T321" s="67"/>
      <c r="U321" s="67"/>
      <c r="V321" s="67"/>
      <c r="W321" s="67"/>
      <c r="X321" s="67"/>
      <c r="Y321" s="67"/>
      <c r="Z321" s="67"/>
    </row>
    <row r="322" spans="1:26" x14ac:dyDescent="0.2">
      <c r="A322" s="68">
        <v>318</v>
      </c>
      <c r="B322" s="67" t="s">
        <v>417</v>
      </c>
      <c r="C322" s="67" t="s">
        <v>106</v>
      </c>
      <c r="D322" s="67">
        <v>852805</v>
      </c>
      <c r="E322" s="67">
        <v>102008248</v>
      </c>
      <c r="F322" s="67">
        <v>600131793</v>
      </c>
      <c r="G322" s="67" t="s">
        <v>476</v>
      </c>
      <c r="H322" s="67" t="s">
        <v>419</v>
      </c>
      <c r="I322" s="67" t="s">
        <v>97</v>
      </c>
      <c r="J322" s="67" t="s">
        <v>97</v>
      </c>
      <c r="K322" s="67"/>
      <c r="L322" s="67">
        <v>1000000</v>
      </c>
      <c r="M322" s="67">
        <f t="shared" si="14"/>
        <v>850000</v>
      </c>
      <c r="N322" s="67">
        <v>2019</v>
      </c>
      <c r="O322" s="67">
        <v>2025</v>
      </c>
      <c r="P322" s="67"/>
      <c r="Q322" s="67"/>
      <c r="R322" s="67" t="s">
        <v>218</v>
      </c>
      <c r="S322" s="67" t="s">
        <v>218</v>
      </c>
      <c r="T322" s="67"/>
      <c r="U322" s="67"/>
      <c r="V322" s="67"/>
      <c r="W322" s="67" t="s">
        <v>218</v>
      </c>
      <c r="X322" s="67"/>
      <c r="Y322" s="67"/>
      <c r="Z322" s="67"/>
    </row>
    <row r="323" spans="1:26" x14ac:dyDescent="0.2">
      <c r="A323" s="35"/>
      <c r="B323" s="39"/>
      <c r="C323" s="38"/>
      <c r="D323" s="38"/>
      <c r="E323" s="38"/>
      <c r="F323" s="38"/>
      <c r="G323" s="38"/>
      <c r="H323" s="38"/>
      <c r="I323" s="38"/>
      <c r="J323" s="38"/>
      <c r="K323" s="38"/>
    </row>
    <row r="324" spans="1:26" ht="21" x14ac:dyDescent="0.35">
      <c r="A324" s="61" t="s">
        <v>599</v>
      </c>
      <c r="B324" s="39"/>
      <c r="C324" s="38"/>
      <c r="D324" s="38"/>
      <c r="E324" s="38"/>
      <c r="F324" s="38"/>
      <c r="G324" s="38"/>
      <c r="H324" s="38"/>
      <c r="I324" s="38"/>
      <c r="J324" s="38"/>
      <c r="K324" s="38"/>
    </row>
    <row r="325" spans="1:26" x14ac:dyDescent="0.2">
      <c r="A325" s="35"/>
      <c r="B325" s="39"/>
      <c r="C325" s="38"/>
      <c r="D325" s="38"/>
      <c r="E325" s="38"/>
      <c r="F325" s="38"/>
      <c r="G325" s="38"/>
      <c r="H325" s="38"/>
      <c r="I325" s="38"/>
      <c r="J325" s="38"/>
      <c r="K325" s="38"/>
    </row>
    <row r="326" spans="1:26" x14ac:dyDescent="0.2">
      <c r="A326" s="36"/>
      <c r="B326" s="39"/>
      <c r="G326" s="38"/>
      <c r="H326" s="38"/>
      <c r="I326" s="38"/>
      <c r="J326" s="38"/>
      <c r="K326" s="38"/>
    </row>
    <row r="327" spans="1:26" x14ac:dyDescent="0.2">
      <c r="A327" s="36"/>
      <c r="B327" s="39"/>
      <c r="G327" s="38"/>
      <c r="H327" s="38"/>
      <c r="I327" s="38"/>
      <c r="J327" s="38"/>
      <c r="K327" s="38"/>
    </row>
  </sheetData>
  <sheetProtection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7" type="noConversion"/>
  <printOptions horizontalCentered="1"/>
  <pageMargins left="0.25" right="0.25" top="0.75" bottom="0.75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tabSelected="1" topLeftCell="B6" zoomScaleNormal="100" workbookViewId="0">
      <selection activeCell="O13" sqref="O13"/>
    </sheetView>
  </sheetViews>
  <sheetFormatPr defaultColWidth="8.7109375" defaultRowHeight="11.25" x14ac:dyDescent="0.2"/>
  <cols>
    <col min="1" max="1" width="14.28515625" style="29" hidden="1" customWidth="1"/>
    <col min="2" max="2" width="5.28515625" style="29" customWidth="1"/>
    <col min="3" max="3" width="12.28515625" style="29" customWidth="1"/>
    <col min="4" max="4" width="10.7109375" style="29" customWidth="1"/>
    <col min="5" max="5" width="9.140625" style="29" customWidth="1"/>
    <col min="6" max="6" width="26.28515625" style="29" customWidth="1"/>
    <col min="7" max="8" width="13.7109375" style="29" customWidth="1"/>
    <col min="9" max="9" width="11" style="29" bestFit="1" customWidth="1"/>
    <col min="10" max="10" width="30.140625" style="29" customWidth="1"/>
    <col min="11" max="12" width="8.7109375" style="32" customWidth="1"/>
    <col min="13" max="14" width="6.7109375" style="29" customWidth="1"/>
    <col min="15" max="18" width="8.140625" style="29" customWidth="1"/>
    <col min="19" max="19" width="13" style="29" customWidth="1"/>
    <col min="20" max="20" width="10.42578125" style="29" customWidth="1"/>
    <col min="21" max="16384" width="8.7109375" style="29"/>
  </cols>
  <sheetData>
    <row r="1" spans="1:20" ht="21.75" customHeight="1" x14ac:dyDescent="0.35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ht="30" customHeight="1" x14ac:dyDescent="0.2">
      <c r="A2" s="72" t="s">
        <v>31</v>
      </c>
      <c r="B2" s="72" t="s">
        <v>6</v>
      </c>
      <c r="C2" s="72" t="s">
        <v>32</v>
      </c>
      <c r="D2" s="72"/>
      <c r="E2" s="72"/>
      <c r="F2" s="72" t="s">
        <v>8</v>
      </c>
      <c r="G2" s="70" t="s">
        <v>24</v>
      </c>
      <c r="H2" s="74" t="s">
        <v>39</v>
      </c>
      <c r="I2" s="70" t="s">
        <v>10</v>
      </c>
      <c r="J2" s="82" t="s">
        <v>11</v>
      </c>
      <c r="K2" s="73" t="s">
        <v>89</v>
      </c>
      <c r="L2" s="73"/>
      <c r="M2" s="69" t="s">
        <v>79</v>
      </c>
      <c r="N2" s="69"/>
      <c r="O2" s="83" t="s">
        <v>90</v>
      </c>
      <c r="P2" s="83"/>
      <c r="Q2" s="83"/>
      <c r="R2" s="83"/>
      <c r="S2" s="69" t="s">
        <v>12</v>
      </c>
      <c r="T2" s="69"/>
    </row>
    <row r="3" spans="1:20" ht="22.15" customHeight="1" x14ac:dyDescent="0.2">
      <c r="A3" s="72"/>
      <c r="B3" s="72"/>
      <c r="C3" s="72" t="s">
        <v>33</v>
      </c>
      <c r="D3" s="72" t="s">
        <v>34</v>
      </c>
      <c r="E3" s="72" t="s">
        <v>35</v>
      </c>
      <c r="F3" s="72"/>
      <c r="G3" s="70"/>
      <c r="H3" s="74"/>
      <c r="I3" s="70"/>
      <c r="J3" s="82"/>
      <c r="K3" s="80" t="s">
        <v>36</v>
      </c>
      <c r="L3" s="80" t="s">
        <v>91</v>
      </c>
      <c r="M3" s="79" t="s">
        <v>19</v>
      </c>
      <c r="N3" s="79" t="s">
        <v>20</v>
      </c>
      <c r="O3" s="76" t="s">
        <v>25</v>
      </c>
      <c r="P3" s="76"/>
      <c r="Q3" s="76"/>
      <c r="R3" s="76"/>
      <c r="S3" s="79" t="s">
        <v>92</v>
      </c>
      <c r="T3" s="79" t="s">
        <v>22</v>
      </c>
    </row>
    <row r="4" spans="1:20" ht="82.15" customHeight="1" x14ac:dyDescent="0.2">
      <c r="A4" s="72"/>
      <c r="B4" s="72"/>
      <c r="C4" s="72"/>
      <c r="D4" s="72"/>
      <c r="E4" s="72"/>
      <c r="F4" s="72"/>
      <c r="G4" s="70"/>
      <c r="H4" s="74"/>
      <c r="I4" s="70"/>
      <c r="J4" s="82"/>
      <c r="K4" s="80"/>
      <c r="L4" s="80"/>
      <c r="M4" s="79"/>
      <c r="N4" s="79"/>
      <c r="O4" s="65" t="s">
        <v>37</v>
      </c>
      <c r="P4" s="65" t="s">
        <v>82</v>
      </c>
      <c r="Q4" s="65" t="s">
        <v>83</v>
      </c>
      <c r="R4" s="65" t="s">
        <v>93</v>
      </c>
      <c r="S4" s="79"/>
      <c r="T4" s="79"/>
    </row>
    <row r="5" spans="1:20" ht="19.149999999999999" customHeight="1" x14ac:dyDescent="0.2">
      <c r="A5" s="67">
        <v>2</v>
      </c>
      <c r="B5" s="68">
        <v>1</v>
      </c>
      <c r="C5" s="67" t="s">
        <v>216</v>
      </c>
      <c r="D5" s="67" t="s">
        <v>216</v>
      </c>
      <c r="E5" s="67">
        <v>26582741</v>
      </c>
      <c r="F5" s="67" t="s">
        <v>217</v>
      </c>
      <c r="G5" s="67" t="s">
        <v>56</v>
      </c>
      <c r="H5" s="67" t="s">
        <v>97</v>
      </c>
      <c r="I5" s="67" t="s">
        <v>191</v>
      </c>
      <c r="J5" s="67"/>
      <c r="K5" s="67">
        <v>3700000</v>
      </c>
      <c r="L5" s="67">
        <f>K5/100*85</f>
        <v>3145000</v>
      </c>
      <c r="M5" s="67">
        <v>2018</v>
      </c>
      <c r="N5" s="67">
        <v>2020</v>
      </c>
      <c r="O5" s="67" t="s">
        <v>218</v>
      </c>
      <c r="P5" s="67" t="s">
        <v>218</v>
      </c>
      <c r="Q5" s="67" t="s">
        <v>218</v>
      </c>
      <c r="R5" s="67"/>
      <c r="S5" s="67"/>
      <c r="T5" s="67"/>
    </row>
    <row r="6" spans="1:20" ht="19.149999999999999" customHeight="1" x14ac:dyDescent="0.2">
      <c r="A6" s="67">
        <v>3</v>
      </c>
      <c r="B6" s="68">
        <v>2</v>
      </c>
      <c r="C6" s="67" t="s">
        <v>219</v>
      </c>
      <c r="D6" s="67" t="s">
        <v>106</v>
      </c>
      <c r="E6" s="67">
        <v>72088150</v>
      </c>
      <c r="F6" s="67" t="s">
        <v>220</v>
      </c>
      <c r="G6" s="67" t="s">
        <v>56</v>
      </c>
      <c r="H6" s="67" t="s">
        <v>97</v>
      </c>
      <c r="I6" s="67" t="s">
        <v>97</v>
      </c>
      <c r="J6" s="67" t="s">
        <v>221</v>
      </c>
      <c r="K6" s="67">
        <v>5750000</v>
      </c>
      <c r="L6" s="67">
        <f>K6/100*85</f>
        <v>4887500</v>
      </c>
      <c r="M6" s="67">
        <v>2017</v>
      </c>
      <c r="N6" s="67">
        <v>2022</v>
      </c>
      <c r="O6" s="67" t="s">
        <v>218</v>
      </c>
      <c r="P6" s="67" t="s">
        <v>218</v>
      </c>
      <c r="Q6" s="67" t="s">
        <v>218</v>
      </c>
      <c r="R6" s="67" t="s">
        <v>218</v>
      </c>
      <c r="S6" s="67"/>
      <c r="T6" s="67"/>
    </row>
    <row r="7" spans="1:20" ht="19.149999999999999" customHeight="1" x14ac:dyDescent="0.2">
      <c r="A7" s="67"/>
      <c r="B7" s="68">
        <v>3</v>
      </c>
      <c r="C7" s="67" t="s">
        <v>219</v>
      </c>
      <c r="D7" s="67" t="s">
        <v>106</v>
      </c>
      <c r="E7" s="67">
        <v>72088150</v>
      </c>
      <c r="F7" s="67" t="s">
        <v>222</v>
      </c>
      <c r="G7" s="67" t="s">
        <v>56</v>
      </c>
      <c r="H7" s="67" t="s">
        <v>97</v>
      </c>
      <c r="I7" s="67" t="s">
        <v>97</v>
      </c>
      <c r="J7" s="67"/>
      <c r="K7" s="67">
        <v>3260280</v>
      </c>
      <c r="L7" s="67">
        <f>K7/100*85</f>
        <v>2771238</v>
      </c>
      <c r="M7" s="67">
        <v>2017</v>
      </c>
      <c r="N7" s="67">
        <v>2020</v>
      </c>
      <c r="O7" s="67" t="s">
        <v>218</v>
      </c>
      <c r="P7" s="67" t="s">
        <v>218</v>
      </c>
      <c r="Q7" s="67" t="s">
        <v>218</v>
      </c>
      <c r="R7" s="67" t="s">
        <v>218</v>
      </c>
      <c r="S7" s="67"/>
      <c r="T7" s="67"/>
    </row>
    <row r="8" spans="1:20" ht="19.149999999999999" customHeight="1" x14ac:dyDescent="0.2">
      <c r="A8" s="67"/>
      <c r="B8" s="68">
        <v>4</v>
      </c>
      <c r="C8" s="67" t="s">
        <v>219</v>
      </c>
      <c r="D8" s="67" t="s">
        <v>106</v>
      </c>
      <c r="E8" s="67">
        <v>72088150</v>
      </c>
      <c r="F8" s="67" t="s">
        <v>223</v>
      </c>
      <c r="G8" s="67" t="s">
        <v>56</v>
      </c>
      <c r="H8" s="67" t="s">
        <v>97</v>
      </c>
      <c r="I8" s="67" t="s">
        <v>97</v>
      </c>
      <c r="J8" s="67"/>
      <c r="K8" s="67">
        <v>300000</v>
      </c>
      <c r="L8" s="67">
        <f t="shared" ref="L8:L16" si="0">K8/100*85</f>
        <v>255000</v>
      </c>
      <c r="M8" s="67">
        <v>2017</v>
      </c>
      <c r="N8" s="67">
        <v>2018</v>
      </c>
      <c r="O8" s="67"/>
      <c r="P8" s="67" t="s">
        <v>218</v>
      </c>
      <c r="Q8" s="67"/>
      <c r="R8" s="67"/>
      <c r="S8" s="67"/>
      <c r="T8" s="67"/>
    </row>
    <row r="9" spans="1:20" ht="19.149999999999999" customHeight="1" x14ac:dyDescent="0.2">
      <c r="A9" s="67"/>
      <c r="B9" s="68">
        <v>5</v>
      </c>
      <c r="C9" s="67" t="s">
        <v>219</v>
      </c>
      <c r="D9" s="67" t="s">
        <v>106</v>
      </c>
      <c r="E9" s="67">
        <v>72088150</v>
      </c>
      <c r="F9" s="67" t="s">
        <v>224</v>
      </c>
      <c r="G9" s="67" t="s">
        <v>56</v>
      </c>
      <c r="H9" s="67" t="s">
        <v>97</v>
      </c>
      <c r="I9" s="67" t="s">
        <v>97</v>
      </c>
      <c r="J9" s="67"/>
      <c r="K9" s="67">
        <v>70000</v>
      </c>
      <c r="L9" s="67">
        <f t="shared" si="0"/>
        <v>59500</v>
      </c>
      <c r="M9" s="67">
        <v>2017</v>
      </c>
      <c r="N9" s="67">
        <v>2018</v>
      </c>
      <c r="O9" s="67"/>
      <c r="P9" s="67"/>
      <c r="Q9" s="67"/>
      <c r="R9" s="67"/>
      <c r="S9" s="67"/>
      <c r="T9" s="67"/>
    </row>
    <row r="10" spans="1:20" ht="19.149999999999999" customHeight="1" x14ac:dyDescent="0.2">
      <c r="A10" s="67"/>
      <c r="B10" s="68">
        <v>6</v>
      </c>
      <c r="C10" s="67" t="s">
        <v>219</v>
      </c>
      <c r="D10" s="67" t="s">
        <v>106</v>
      </c>
      <c r="E10" s="67">
        <v>72088150</v>
      </c>
      <c r="F10" s="67" t="s">
        <v>225</v>
      </c>
      <c r="G10" s="67" t="s">
        <v>56</v>
      </c>
      <c r="H10" s="67" t="s">
        <v>97</v>
      </c>
      <c r="I10" s="67" t="s">
        <v>97</v>
      </c>
      <c r="J10" s="67"/>
      <c r="K10" s="67">
        <v>50000</v>
      </c>
      <c r="L10" s="67">
        <f t="shared" si="0"/>
        <v>42500</v>
      </c>
      <c r="M10" s="67">
        <v>2017</v>
      </c>
      <c r="N10" s="67">
        <v>2018</v>
      </c>
      <c r="O10" s="67"/>
      <c r="P10" s="67"/>
      <c r="Q10" s="67"/>
      <c r="R10" s="67"/>
      <c r="S10" s="67"/>
      <c r="T10" s="67"/>
    </row>
    <row r="11" spans="1:20" ht="19.149999999999999" customHeight="1" x14ac:dyDescent="0.2">
      <c r="A11" s="67"/>
      <c r="B11" s="68">
        <v>7</v>
      </c>
      <c r="C11" s="67" t="s">
        <v>219</v>
      </c>
      <c r="D11" s="67" t="s">
        <v>106</v>
      </c>
      <c r="E11" s="67">
        <v>72088150</v>
      </c>
      <c r="F11" s="67" t="s">
        <v>226</v>
      </c>
      <c r="G11" s="67" t="s">
        <v>56</v>
      </c>
      <c r="H11" s="67" t="s">
        <v>97</v>
      </c>
      <c r="I11" s="67" t="s">
        <v>97</v>
      </c>
      <c r="J11" s="67"/>
      <c r="K11" s="67">
        <v>50000</v>
      </c>
      <c r="L11" s="67">
        <f t="shared" si="0"/>
        <v>42500</v>
      </c>
      <c r="M11" s="67">
        <v>2017</v>
      </c>
      <c r="N11" s="67">
        <v>2018</v>
      </c>
      <c r="O11" s="67"/>
      <c r="P11" s="67"/>
      <c r="Q11" s="67"/>
      <c r="R11" s="67"/>
      <c r="S11" s="67"/>
      <c r="T11" s="67"/>
    </row>
    <row r="12" spans="1:20" ht="19.149999999999999" customHeight="1" x14ac:dyDescent="0.2">
      <c r="A12" s="67"/>
      <c r="B12" s="68">
        <v>8</v>
      </c>
      <c r="C12" s="67" t="s">
        <v>219</v>
      </c>
      <c r="D12" s="67" t="s">
        <v>106</v>
      </c>
      <c r="E12" s="67">
        <v>72088150</v>
      </c>
      <c r="F12" s="67" t="s">
        <v>227</v>
      </c>
      <c r="G12" s="67" t="s">
        <v>56</v>
      </c>
      <c r="H12" s="67" t="s">
        <v>97</v>
      </c>
      <c r="I12" s="67" t="s">
        <v>97</v>
      </c>
      <c r="J12" s="67"/>
      <c r="K12" s="67">
        <v>200000</v>
      </c>
      <c r="L12" s="67">
        <f t="shared" si="0"/>
        <v>170000</v>
      </c>
      <c r="M12" s="67">
        <v>2017</v>
      </c>
      <c r="N12" s="67">
        <v>2018</v>
      </c>
      <c r="O12" s="67"/>
      <c r="P12" s="67" t="s">
        <v>218</v>
      </c>
      <c r="Q12" s="67"/>
      <c r="R12" s="67"/>
      <c r="S12" s="67"/>
      <c r="T12" s="67"/>
    </row>
    <row r="13" spans="1:20" ht="19.149999999999999" customHeight="1" x14ac:dyDescent="0.2">
      <c r="A13" s="67"/>
      <c r="B13" s="68">
        <v>9</v>
      </c>
      <c r="C13" s="67" t="s">
        <v>219</v>
      </c>
      <c r="D13" s="67" t="s">
        <v>106</v>
      </c>
      <c r="E13" s="67">
        <v>72088150</v>
      </c>
      <c r="F13" s="67" t="s">
        <v>228</v>
      </c>
      <c r="G13" s="67" t="s">
        <v>56</v>
      </c>
      <c r="H13" s="67" t="s">
        <v>97</v>
      </c>
      <c r="I13" s="67" t="s">
        <v>97</v>
      </c>
      <c r="J13" s="67"/>
      <c r="K13" s="67">
        <v>300000</v>
      </c>
      <c r="L13" s="67">
        <f t="shared" si="0"/>
        <v>255000</v>
      </c>
      <c r="M13" s="67">
        <v>2017</v>
      </c>
      <c r="N13" s="67">
        <v>2018</v>
      </c>
      <c r="O13" s="67"/>
      <c r="P13" s="67" t="s">
        <v>218</v>
      </c>
      <c r="Q13" s="67" t="s">
        <v>218</v>
      </c>
      <c r="R13" s="67" t="s">
        <v>218</v>
      </c>
      <c r="S13" s="67"/>
      <c r="T13" s="67"/>
    </row>
    <row r="14" spans="1:20" ht="19.149999999999999" customHeight="1" x14ac:dyDescent="0.2">
      <c r="A14" s="67"/>
      <c r="B14" s="68">
        <v>10</v>
      </c>
      <c r="C14" s="67" t="s">
        <v>219</v>
      </c>
      <c r="D14" s="67" t="s">
        <v>106</v>
      </c>
      <c r="E14" s="67">
        <v>72088150</v>
      </c>
      <c r="F14" s="67" t="s">
        <v>229</v>
      </c>
      <c r="G14" s="67" t="s">
        <v>56</v>
      </c>
      <c r="H14" s="67" t="s">
        <v>97</v>
      </c>
      <c r="I14" s="67" t="s">
        <v>97</v>
      </c>
      <c r="J14" s="67"/>
      <c r="K14" s="67">
        <v>500000</v>
      </c>
      <c r="L14" s="67">
        <f t="shared" si="0"/>
        <v>425000</v>
      </c>
      <c r="M14" s="67">
        <v>2017</v>
      </c>
      <c r="N14" s="67">
        <v>2018</v>
      </c>
      <c r="O14" s="67"/>
      <c r="P14" s="67"/>
      <c r="Q14" s="67"/>
      <c r="R14" s="67"/>
      <c r="S14" s="67"/>
      <c r="T14" s="67"/>
    </row>
    <row r="15" spans="1:20" ht="19.149999999999999" customHeight="1" x14ac:dyDescent="0.2">
      <c r="A15" s="67"/>
      <c r="B15" s="68">
        <v>11</v>
      </c>
      <c r="C15" s="67" t="s">
        <v>219</v>
      </c>
      <c r="D15" s="67" t="s">
        <v>106</v>
      </c>
      <c r="E15" s="67">
        <v>72088150</v>
      </c>
      <c r="F15" s="67" t="s">
        <v>230</v>
      </c>
      <c r="G15" s="67" t="s">
        <v>56</v>
      </c>
      <c r="H15" s="67" t="s">
        <v>97</v>
      </c>
      <c r="I15" s="67" t="s">
        <v>97</v>
      </c>
      <c r="J15" s="67"/>
      <c r="K15" s="67">
        <v>1000000</v>
      </c>
      <c r="L15" s="67">
        <f t="shared" si="0"/>
        <v>850000</v>
      </c>
      <c r="M15" s="67">
        <v>2017</v>
      </c>
      <c r="N15" s="67">
        <v>2018</v>
      </c>
      <c r="O15" s="67"/>
      <c r="P15" s="67"/>
      <c r="Q15" s="67"/>
      <c r="R15" s="67"/>
      <c r="S15" s="67"/>
      <c r="T15" s="67"/>
    </row>
    <row r="16" spans="1:20" ht="19.149999999999999" customHeight="1" x14ac:dyDescent="0.2">
      <c r="A16" s="67"/>
      <c r="B16" s="68">
        <v>12</v>
      </c>
      <c r="C16" s="67" t="s">
        <v>219</v>
      </c>
      <c r="D16" s="67" t="s">
        <v>106</v>
      </c>
      <c r="E16" s="67">
        <v>72088150</v>
      </c>
      <c r="F16" s="67" t="s">
        <v>231</v>
      </c>
      <c r="G16" s="67" t="s">
        <v>56</v>
      </c>
      <c r="H16" s="67" t="s">
        <v>97</v>
      </c>
      <c r="I16" s="67" t="s">
        <v>97</v>
      </c>
      <c r="J16" s="67"/>
      <c r="K16" s="67">
        <v>5493440</v>
      </c>
      <c r="L16" s="67">
        <f t="shared" si="0"/>
        <v>4669424</v>
      </c>
      <c r="M16" s="67">
        <v>2017</v>
      </c>
      <c r="N16" s="67">
        <v>2018</v>
      </c>
      <c r="O16" s="67"/>
      <c r="P16" s="67"/>
      <c r="Q16" s="67"/>
      <c r="R16" s="67"/>
      <c r="S16" s="67"/>
      <c r="T16" s="67"/>
    </row>
    <row r="17" spans="1:20" ht="19.149999999999999" customHeight="1" x14ac:dyDescent="0.2">
      <c r="A17" s="67"/>
      <c r="B17" s="68">
        <v>13</v>
      </c>
      <c r="C17" s="67" t="s">
        <v>586</v>
      </c>
      <c r="D17" s="67" t="s">
        <v>266</v>
      </c>
      <c r="E17" s="67">
        <v>60780568</v>
      </c>
      <c r="F17" s="67" t="s">
        <v>587</v>
      </c>
      <c r="G17" s="67" t="s">
        <v>56</v>
      </c>
      <c r="H17" s="67" t="s">
        <v>97</v>
      </c>
      <c r="I17" s="67" t="s">
        <v>97</v>
      </c>
      <c r="J17" s="67"/>
      <c r="K17" s="67">
        <v>320000</v>
      </c>
      <c r="L17" s="67">
        <v>272000</v>
      </c>
      <c r="M17" s="67">
        <v>45474</v>
      </c>
      <c r="N17" s="67">
        <v>45536</v>
      </c>
      <c r="O17" s="67"/>
      <c r="P17" s="67"/>
      <c r="Q17" s="67" t="s">
        <v>218</v>
      </c>
      <c r="R17" s="67"/>
      <c r="S17" s="67" t="s">
        <v>588</v>
      </c>
      <c r="T17" s="67" t="s">
        <v>589</v>
      </c>
    </row>
    <row r="18" spans="1:20" ht="19.149999999999999" customHeight="1" x14ac:dyDescent="0.2">
      <c r="A18" s="67"/>
      <c r="B18" s="68">
        <v>14</v>
      </c>
      <c r="C18" s="67" t="s">
        <v>586</v>
      </c>
      <c r="D18" s="67" t="s">
        <v>266</v>
      </c>
      <c r="E18" s="67">
        <v>60780568</v>
      </c>
      <c r="F18" s="67" t="s">
        <v>590</v>
      </c>
      <c r="G18" s="67" t="s">
        <v>56</v>
      </c>
      <c r="H18" s="67" t="s">
        <v>97</v>
      </c>
      <c r="I18" s="67" t="s">
        <v>97</v>
      </c>
      <c r="J18" s="67"/>
      <c r="K18" s="67">
        <v>200000</v>
      </c>
      <c r="L18" s="67">
        <v>170000</v>
      </c>
      <c r="M18" s="67">
        <v>45474</v>
      </c>
      <c r="N18" s="67">
        <v>45536</v>
      </c>
      <c r="O18" s="67"/>
      <c r="P18" s="67"/>
      <c r="Q18" s="67" t="s">
        <v>218</v>
      </c>
      <c r="R18" s="67"/>
      <c r="S18" s="67" t="s">
        <v>588</v>
      </c>
      <c r="T18" s="67" t="s">
        <v>589</v>
      </c>
    </row>
    <row r="19" spans="1:20" ht="19.149999999999999" customHeight="1" x14ac:dyDescent="0.2">
      <c r="A19" s="67"/>
      <c r="B19" s="68">
        <v>15</v>
      </c>
      <c r="C19" s="67" t="s">
        <v>586</v>
      </c>
      <c r="D19" s="67" t="s">
        <v>266</v>
      </c>
      <c r="E19" s="67">
        <v>60780568</v>
      </c>
      <c r="F19" s="67" t="s">
        <v>591</v>
      </c>
      <c r="G19" s="67" t="s">
        <v>56</v>
      </c>
      <c r="H19" s="67" t="s">
        <v>97</v>
      </c>
      <c r="I19" s="67" t="s">
        <v>97</v>
      </c>
      <c r="J19" s="67"/>
      <c r="K19" s="67">
        <v>200000</v>
      </c>
      <c r="L19" s="67">
        <v>170000</v>
      </c>
      <c r="M19" s="67">
        <v>45474</v>
      </c>
      <c r="N19" s="67">
        <v>45536</v>
      </c>
      <c r="O19" s="67"/>
      <c r="P19" s="67"/>
      <c r="Q19" s="67"/>
      <c r="R19" s="67"/>
      <c r="S19" s="67" t="s">
        <v>588</v>
      </c>
      <c r="T19" s="67" t="s">
        <v>589</v>
      </c>
    </row>
    <row r="20" spans="1:20" x14ac:dyDescent="0.2">
      <c r="A20" s="55"/>
      <c r="B20" s="56"/>
      <c r="C20" s="55"/>
      <c r="D20" s="55"/>
      <c r="E20" s="55"/>
      <c r="F20" s="55"/>
      <c r="G20" s="55"/>
      <c r="H20" s="55"/>
      <c r="I20" s="55"/>
      <c r="J20" s="55"/>
      <c r="K20" s="57"/>
      <c r="L20" s="57"/>
      <c r="M20" s="55"/>
      <c r="N20" s="55"/>
      <c r="O20" s="55"/>
      <c r="P20" s="55"/>
      <c r="Q20" s="55"/>
      <c r="R20" s="55"/>
      <c r="S20" s="55"/>
      <c r="T20" s="55"/>
    </row>
    <row r="21" spans="1:20" x14ac:dyDescent="0.2">
      <c r="A21" s="55"/>
      <c r="B21" s="56"/>
      <c r="C21" s="55"/>
      <c r="D21" s="55"/>
      <c r="E21" s="55"/>
      <c r="F21" s="55"/>
      <c r="G21" s="55"/>
      <c r="H21" s="55"/>
      <c r="I21" s="55"/>
      <c r="J21" s="55"/>
      <c r="K21" s="57"/>
      <c r="L21" s="57"/>
      <c r="M21" s="55"/>
      <c r="N21" s="55"/>
      <c r="O21" s="55"/>
      <c r="P21" s="55"/>
      <c r="Q21" s="55"/>
      <c r="R21" s="55"/>
      <c r="S21" s="55"/>
      <c r="T21" s="55"/>
    </row>
    <row r="22" spans="1:20" ht="52.9" customHeight="1" x14ac:dyDescent="0.2"/>
    <row r="23" spans="1:20" ht="21" x14ac:dyDescent="0.35">
      <c r="B23" s="60" t="s">
        <v>600</v>
      </c>
    </row>
    <row r="26" spans="1:20" x14ac:dyDescent="0.2">
      <c r="A26" s="55" t="s">
        <v>38</v>
      </c>
      <c r="B26" s="55"/>
    </row>
    <row r="27" spans="1:20" x14ac:dyDescent="0.2">
      <c r="A27" s="55"/>
      <c r="B27" s="55"/>
    </row>
    <row r="28" spans="1:20" ht="16.149999999999999" customHeight="1" x14ac:dyDescent="0.2"/>
    <row r="34" spans="1:12" x14ac:dyDescent="0.2">
      <c r="A34" s="58" t="s">
        <v>28</v>
      </c>
      <c r="B34" s="33"/>
      <c r="C34" s="33"/>
      <c r="D34" s="33"/>
      <c r="E34" s="33"/>
      <c r="F34" s="33"/>
      <c r="G34" s="33"/>
      <c r="H34" s="33"/>
      <c r="I34" s="33"/>
      <c r="J34" s="33"/>
      <c r="K34" s="59"/>
      <c r="L34" s="59"/>
    </row>
    <row r="35" spans="1:12" x14ac:dyDescent="0.2">
      <c r="A35" s="58" t="s">
        <v>29</v>
      </c>
      <c r="B35" s="33"/>
      <c r="C35" s="33"/>
      <c r="D35" s="33"/>
      <c r="E35" s="33"/>
      <c r="F35" s="33"/>
      <c r="G35" s="33"/>
      <c r="H35" s="33"/>
      <c r="I35" s="33"/>
      <c r="J35" s="33"/>
      <c r="K35" s="59"/>
      <c r="L35" s="59"/>
    </row>
    <row r="36" spans="1:12" x14ac:dyDescent="0.2">
      <c r="A36" s="58"/>
      <c r="B36" s="33"/>
      <c r="C36" s="33"/>
      <c r="D36" s="33"/>
      <c r="E36" s="33"/>
      <c r="F36" s="33"/>
      <c r="G36" s="33"/>
      <c r="H36" s="33"/>
      <c r="I36" s="33"/>
      <c r="J36" s="33"/>
      <c r="K36" s="59"/>
      <c r="L36" s="59"/>
    </row>
    <row r="37" spans="1:12" x14ac:dyDescent="0.2">
      <c r="A37" s="58"/>
      <c r="B37" s="33"/>
      <c r="C37" s="33"/>
      <c r="D37" s="33"/>
      <c r="E37" s="33"/>
      <c r="F37" s="33"/>
      <c r="G37" s="33"/>
      <c r="H37" s="33"/>
      <c r="I37" s="33"/>
      <c r="J37" s="33"/>
      <c r="K37" s="59"/>
      <c r="L37" s="59"/>
    </row>
    <row r="38" spans="1:12" x14ac:dyDescent="0.2">
      <c r="A38" s="58"/>
      <c r="B38" s="33"/>
      <c r="C38" s="33"/>
      <c r="D38" s="33"/>
      <c r="E38" s="33"/>
      <c r="F38" s="33"/>
      <c r="G38" s="33"/>
      <c r="H38" s="33"/>
      <c r="I38" s="33"/>
      <c r="J38" s="33"/>
      <c r="K38" s="59"/>
      <c r="L38" s="59"/>
    </row>
    <row r="39" spans="1:12" x14ac:dyDescent="0.2">
      <c r="A39" s="58"/>
      <c r="B39" s="33"/>
      <c r="C39" s="33"/>
      <c r="D39" s="33"/>
      <c r="E39" s="33"/>
      <c r="F39" s="33"/>
      <c r="G39" s="33"/>
      <c r="H39" s="33"/>
      <c r="I39" s="33"/>
      <c r="J39" s="33"/>
      <c r="K39" s="59"/>
      <c r="L39" s="59"/>
    </row>
    <row r="40" spans="1:12" x14ac:dyDescent="0.2">
      <c r="A40" s="58"/>
      <c r="B40" s="33"/>
      <c r="C40" s="33"/>
      <c r="D40" s="33"/>
      <c r="E40" s="33"/>
      <c r="F40" s="33"/>
      <c r="G40" s="33"/>
      <c r="H40" s="33"/>
      <c r="I40" s="33"/>
      <c r="J40" s="33"/>
      <c r="K40" s="59"/>
      <c r="L40" s="59"/>
    </row>
    <row r="41" spans="1:12" x14ac:dyDescent="0.2">
      <c r="A41" s="58"/>
      <c r="B41" s="33"/>
      <c r="C41" s="33"/>
      <c r="D41" s="33"/>
      <c r="E41" s="33"/>
      <c r="F41" s="33"/>
      <c r="G41" s="33"/>
      <c r="H41" s="33"/>
      <c r="I41" s="33"/>
      <c r="J41" s="33"/>
      <c r="K41" s="59"/>
      <c r="L41" s="59"/>
    </row>
    <row r="42" spans="1:12" x14ac:dyDescent="0.2">
      <c r="A42" s="58"/>
      <c r="B42" s="33"/>
      <c r="C42" s="33"/>
      <c r="D42" s="33"/>
      <c r="E42" s="33"/>
      <c r="F42" s="33"/>
      <c r="G42" s="33"/>
      <c r="H42" s="33"/>
      <c r="I42" s="33"/>
      <c r="J42" s="33"/>
      <c r="K42" s="59"/>
      <c r="L42" s="59"/>
    </row>
    <row r="43" spans="1:12" x14ac:dyDescent="0.2">
      <c r="A43" s="58"/>
      <c r="B43" s="33"/>
      <c r="C43" s="33"/>
      <c r="D43" s="33"/>
      <c r="E43" s="33"/>
      <c r="F43" s="33"/>
      <c r="G43" s="33"/>
      <c r="H43" s="33"/>
      <c r="I43" s="33"/>
      <c r="J43" s="33"/>
      <c r="K43" s="59"/>
      <c r="L43" s="59"/>
    </row>
    <row r="44" spans="1:12" x14ac:dyDescent="0.2">
      <c r="B44" s="33"/>
      <c r="C44" s="33"/>
      <c r="D44" s="33"/>
      <c r="E44" s="33"/>
      <c r="F44" s="33"/>
      <c r="G44" s="33"/>
      <c r="H44" s="33"/>
      <c r="I44" s="33"/>
      <c r="J44" s="33"/>
      <c r="K44" s="59"/>
      <c r="L44" s="59"/>
    </row>
    <row r="45" spans="1:12" x14ac:dyDescent="0.2">
      <c r="B45" s="33"/>
      <c r="C45" s="33"/>
      <c r="D45" s="33"/>
      <c r="E45" s="33"/>
      <c r="F45" s="33"/>
      <c r="G45" s="33"/>
      <c r="H45" s="33"/>
      <c r="I45" s="33"/>
      <c r="J45" s="33"/>
      <c r="K45" s="59"/>
      <c r="L45" s="59"/>
    </row>
    <row r="46" spans="1:12" x14ac:dyDescent="0.2">
      <c r="B46" s="33"/>
      <c r="C46" s="33"/>
      <c r="D46" s="33"/>
      <c r="E46" s="33"/>
      <c r="F46" s="33"/>
      <c r="G46" s="33"/>
      <c r="H46" s="33"/>
      <c r="I46" s="33"/>
      <c r="J46" s="33"/>
      <c r="K46" s="59"/>
      <c r="L46" s="59"/>
    </row>
    <row r="47" spans="1:12" ht="16.149999999999999" customHeight="1" x14ac:dyDescent="0.2"/>
  </sheetData>
  <sheetProtection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rintOptions horizontalCentered="1"/>
  <pageMargins left="0.25" right="0.25" top="0.75" bottom="0.75" header="0.3" footer="0.3"/>
  <pageSetup paperSize="8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B8AA329FA03540A0A79C132741881E" ma:contentTypeVersion="10" ma:contentTypeDescription="Vytvoří nový dokument" ma:contentTypeScope="" ma:versionID="40d7fea3ec2e2d30e5e4954319067e29">
  <xsd:schema xmlns:xsd="http://www.w3.org/2001/XMLSchema" xmlns:xs="http://www.w3.org/2001/XMLSchema" xmlns:p="http://schemas.microsoft.com/office/2006/metadata/properties" xmlns:ns2="cc6a1f80-1c71-464b-9bb3-6ae6792b4454" targetNamespace="http://schemas.microsoft.com/office/2006/metadata/properties" ma:root="true" ma:fieldsID="638c30cdeb0930370d23ffd30dcf266b" ns2:_="">
    <xsd:import namespace="cc6a1f80-1c71-464b-9bb3-6ae6792b44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a1f80-1c71-464b-9bb3-6ae6792b4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c6a1f80-1c71-464b-9bb3-6ae6792b4454"/>
  </ds:schemaRefs>
</ds:datastoreItem>
</file>

<file path=customXml/itemProps2.xml><?xml version="1.0" encoding="utf-8"?>
<ds:datastoreItem xmlns:ds="http://schemas.openxmlformats.org/officeDocument/2006/customXml" ds:itemID="{06DEE88D-941F-4954-BD3C-11ECC2070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a1f80-1c71-464b-9bb3-6ae6792b44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Hrubý Jeseník</cp:lastModifiedBy>
  <cp:revision/>
  <cp:lastPrinted>2024-01-18T10:03:47Z</cp:lastPrinted>
  <dcterms:created xsi:type="dcterms:W3CDTF">2020-07-22T07:46:04Z</dcterms:created>
  <dcterms:modified xsi:type="dcterms:W3CDTF">2024-01-18T15:00:48Z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0x0101005CB8AA329FA03540A0A79C132741881E</vt:lpwstr>
  </property>
  <property fmtid="{D5CDD505-2E9C-101B-9397-08002B2CF9AE}" pid="3" name="_dlc_DocIdItemGuid">
    <vt:lpwstr>67cb6407-7dbd-4381-91f1-68d114aebd57</vt:lpwstr>
  </property>
</Properties>
</file>