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MAP II\MAP II\00_Ridici_vybor\Jednani\10.jednání_13_06_2022\04_Podepsané dokumenty\K podpisu paní Trojnové\Platné_s vyznačenými změnami\"/>
    </mc:Choice>
  </mc:AlternateContent>
  <bookViews>
    <workbookView xWindow="0" yWindow="0" windowWidth="28800" windowHeight="11700" tabRatio="710" firstSheet="2" activeTab="3"/>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Area" localSheetId="1">'Info a pokyny'!$A$1:$X$30</definedName>
    <definedName name="_xlnm.Print_Area" localSheetId="2">MŠ!$A$1:$S$51</definedName>
    <definedName name="_xlnm.Print_Area" localSheetId="3">ZŠ!$A$1:$Z$105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7" i="7" l="1"/>
  <c r="M96" i="7"/>
  <c r="M95" i="7"/>
  <c r="M94" i="7"/>
  <c r="M4" i="6" l="1"/>
  <c r="M10" i="6"/>
  <c r="M9" i="6"/>
  <c r="M8" i="6"/>
  <c r="M7" i="6"/>
  <c r="M47" i="6" l="1"/>
  <c r="L8" i="8" l="1"/>
  <c r="L9" i="8"/>
  <c r="L10" i="8"/>
  <c r="L11" i="8"/>
  <c r="L12" i="8"/>
  <c r="L13" i="8"/>
  <c r="M32" i="6"/>
  <c r="M33" i="6"/>
  <c r="M34" i="6"/>
  <c r="M35" i="6"/>
  <c r="M36" i="6"/>
  <c r="M37" i="6"/>
  <c r="M38" i="6"/>
  <c r="M39" i="6"/>
  <c r="M40" i="6"/>
  <c r="M41" i="6"/>
  <c r="M42" i="6"/>
  <c r="M43" i="6"/>
  <c r="M44" i="6"/>
  <c r="M45" i="6"/>
  <c r="M46" i="6"/>
  <c r="M49" i="6"/>
  <c r="M50" i="6"/>
  <c r="M31" i="6"/>
  <c r="M29" i="6"/>
  <c r="M24" i="6"/>
  <c r="M25" i="6"/>
  <c r="M26" i="6"/>
  <c r="M6" i="6"/>
  <c r="M11" i="6"/>
  <c r="M12" i="6"/>
  <c r="M13" i="6"/>
  <c r="M14" i="6"/>
  <c r="M15" i="6"/>
  <c r="M16" i="6"/>
  <c r="M17" i="6"/>
  <c r="M18" i="6"/>
  <c r="M19" i="6"/>
  <c r="M20" i="6"/>
  <c r="M21" i="6"/>
  <c r="M22" i="6"/>
  <c r="M5" i="6"/>
  <c r="M102" i="7"/>
  <c r="M103" i="7"/>
  <c r="M101" i="7"/>
  <c r="M82" i="7"/>
  <c r="M85" i="7"/>
  <c r="M86" i="7"/>
  <c r="M87" i="7"/>
  <c r="M89" i="7"/>
  <c r="M90" i="7"/>
  <c r="M98" i="7"/>
  <c r="M99" i="7"/>
  <c r="M80" i="7"/>
  <c r="M66" i="7"/>
  <c r="M67" i="7"/>
  <c r="M68" i="7"/>
  <c r="M69" i="7"/>
  <c r="M70" i="7"/>
  <c r="M71" i="7"/>
  <c r="M72" i="7"/>
  <c r="M73" i="7"/>
  <c r="M74" i="7"/>
  <c r="M75" i="7"/>
  <c r="M76" i="7"/>
  <c r="M77" i="7"/>
  <c r="M65" i="7"/>
  <c r="M44" i="7"/>
  <c r="M45" i="7"/>
  <c r="M47" i="7"/>
  <c r="M48" i="7"/>
  <c r="M43" i="7"/>
  <c r="M30" i="7"/>
  <c r="M31" i="7"/>
  <c r="M32" i="7"/>
  <c r="M33" i="7"/>
  <c r="M34" i="7"/>
  <c r="M35" i="7"/>
  <c r="M36" i="7"/>
  <c r="M37" i="7"/>
</calcChain>
</file>

<file path=xl/sharedStrings.xml><?xml version="1.0" encoding="utf-8"?>
<sst xmlns="http://schemas.openxmlformats.org/spreadsheetml/2006/main" count="1604" uniqueCount="501">
  <si>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</si>
  <si>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</si>
  <si>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</si>
  <si>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</si>
  <si>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</si>
  <si>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</si>
  <si>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</si>
  <si>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</si>
  <si>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</si>
  <si>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</si>
  <si>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</si>
  <si>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</si>
  <si>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</si>
  <si>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</si>
  <si>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</si>
  <si>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</si>
  <si>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</si>
  <si>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</si>
  <si>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</si>
  <si>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</si>
  <si>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</si>
  <si>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</si>
  <si>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</si>
  <si>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</si>
  <si>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</si>
  <si>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</si>
  <si>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</si>
  <si>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</si>
  <si>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</si>
  <si>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</si>
  <si>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</si>
  <si>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</si>
  <si>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</si>
  <si>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</si>
  <si>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</si>
  <si>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</si>
  <si>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</si>
  <si>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</si>
  <si>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</si>
  <si>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</si>
  <si>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</si>
  <si>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</si>
  <si>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</si>
  <si>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</si>
  <si>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</si>
  <si>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</si>
  <si>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</si>
  <si>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</si>
  <si>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</si>
  <si>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</si>
  <si>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</si>
  <si>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</si>
  <si>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</si>
  <si>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</si>
  <si>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</si>
  <si>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</si>
  <si>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</si>
  <si>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</si>
  <si>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</si>
  <si>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</si>
  <si>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</si>
  <si>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</si>
  <si>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</si>
  <si>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</si>
  <si>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</si>
  <si>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</si>
  <si>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</si>
  <si>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</si>
  <si>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</si>
  <si>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</si>
  <si>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</si>
  <si>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</si>
  <si>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</si>
  <si>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</si>
  <si>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</si>
  <si>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</si>
  <si>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</si>
  <si>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</si>
  <si>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</si>
  <si>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</si>
  <si>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Základní škola Obrnice, okres Most, příspěvková organizace</t>
  </si>
  <si>
    <t>AMA SCHOOL – základní škola a mateřská škola montessori o.p.s.</t>
  </si>
  <si>
    <t>Soukromá základní škola OPTIMA s.r.o.</t>
  </si>
  <si>
    <t xml:space="preserve">Mateřská škola, Most, Antonína Sochora 2937, příspěvková organizace </t>
  </si>
  <si>
    <t>Mateřská škola Lužice, 97</t>
  </si>
  <si>
    <t>Mateřská škola Obrnice, okres Most, příspěvková organizace</t>
  </si>
  <si>
    <t>Středisko volného času, Most, Albrechtická 414, příspěvková organizace</t>
  </si>
  <si>
    <t>Bridge Academy, z. s.</t>
  </si>
  <si>
    <t>Junák – český skaut, středisko Oheň Most, z. s., Třída SNP 1191, 434 01 Most,</t>
  </si>
  <si>
    <t>413 24 919</t>
  </si>
  <si>
    <r>
      <t>Základní škola,</t>
    </r>
    <r>
      <rPr>
        <sz val="10"/>
        <color theme="1"/>
        <rFont val="Calibri"/>
        <family val="2"/>
        <charset val="238"/>
        <scheme val="minor"/>
      </rPr>
      <t xml:space="preserve"> </t>
    </r>
    <r>
      <rPr>
        <b/>
        <sz val="10"/>
        <color theme="1"/>
        <rFont val="Calibri"/>
        <family val="2"/>
        <charset val="238"/>
        <scheme val="minor"/>
      </rPr>
      <t>Most, Svážná 2342, příspěvková organizace</t>
    </r>
  </si>
  <si>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</si>
  <si>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</si>
  <si>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</si>
  <si>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</si>
  <si>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</si>
  <si>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</si>
  <si>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</si>
  <si>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</si>
  <si>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</si>
  <si>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</si>
  <si>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Výměna dveří a zárubní, rozšíření vstupních prostorů</t>
  </si>
  <si>
    <t>Modernizace s ohledem na bezbariérovost</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</si>
  <si>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</si>
  <si>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</si>
  <si>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</si>
  <si>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</si>
  <si>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</si>
  <si>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rozpracovaný</t>
  </si>
  <si>
    <t>Odborná učebna pro praktické činnosti</t>
  </si>
  <si>
    <t>Specializované vybavení a nábytek pro odborné učebny, rozvody pro AV, IT technologie, slaboproud, řešení zastínění a osvětlení učeben - drobné stavební úpravy</t>
  </si>
  <si>
    <t>Bezbariérovost a úprava sociálních zařízení pro vozíčkáře</t>
  </si>
  <si>
    <t>Řešení bezbariérovosti budovy školy včetně úpravy sociálního zařízení</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</si>
  <si>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</si>
  <si>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</si>
  <si>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</si>
  <si>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</si>
  <si>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</si>
  <si>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X</t>
  </si>
  <si>
    <t>Rekonstrukce prostor pro zřízení školní cvičné kuchyně</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</si>
  <si>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</si>
  <si>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</si>
  <si>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</si>
  <si>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Řešení bezbariérovosti budovy školy včetně úpravy sociálního zařízení</t>
  </si>
  <si>
    <t>Školní poradenské pracoviště</t>
  </si>
  <si>
    <t xml:space="preserve">Vybudování (přestavba) prostor pro zřízení školního poradenského pracoviště, nákup nábytku pro pedagogy i žáky (vybavení pracovního prostoru pro žáky), PC a tiskárna, připojení k internetové síti </t>
  </si>
  <si>
    <t>Projekt bude zaměřen na nové uspořádání a vybavení učebny funkčním nábytkem, včetně moderních učebních pomůcek a interaktivní tabule.</t>
  </si>
  <si>
    <t>Modernizace druhé učebny informatiky</t>
  </si>
  <si>
    <t>Vybavení stávající učebny novými stoly, židlemi a novými PC</t>
  </si>
  <si>
    <t xml:space="preserve">Vybudování učebny robotiky </t>
  </si>
  <si>
    <t>Rekonstrukce a modernizace učebny chemie a přírodních věd</t>
  </si>
  <si>
    <t>Projekt bude zaměřen na rekonstrukci, nové uspořádání a vybavení učebny funkčním nábytkem, včetně moderních učebních pomůcek, dále na zkvalitnění výuky přírodních věd zapojením moderních technologií do  výuky.</t>
  </si>
  <si>
    <t>Rekonstrukce – modernizace učebny technické výuky - dílen</t>
  </si>
  <si>
    <t>Rekonstrukce učebny, nákup strojového příslušenství, nákup nového nábytku; zajištění bezbariérového přístupu do učebny</t>
  </si>
  <si>
    <t>Rekonstrukce – modernizace učebny informatiky VT 1, učebny chemie a fyziky a dvou učeben cizích jazyků</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</si>
  <si>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</si>
  <si>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učebny fyziky a chemie – zavedení nového elektrického rozvodu, rozvodu plynu, digitální sítě, nábytku a pomůcek, interaktivní tabule; zajištění bezbariérového přístupu do učebny</t>
  </si>
  <si>
    <t>Rekonstrukce učeben cizích jazyků – zavedení interaktivní jazykové učebny, nákup PC stanic, vizualizéru, interaktivní tabule, nábytku; zajištění bezbariérového přístupu do učeben</t>
  </si>
  <si>
    <t>Jazykové učebny</t>
  </si>
  <si>
    <t>Vybudování venkovní učebny a arboreta na pozemku školy, renovace skleníku.</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</si>
  <si>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</si>
  <si>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</si>
  <si>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</si>
  <si>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</si>
  <si>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</si>
  <si>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</si>
  <si>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Modernizace odborné učebny pro polytechniku</t>
  </si>
  <si>
    <t>Zkvalitnění výuky pro polytechnické vzdělávání (dílny)</t>
  </si>
  <si>
    <t>Naučná stezka</t>
  </si>
  <si>
    <t xml:space="preserve">Vytvoření naučné stezky, úprava mobiliáře </t>
  </si>
  <si>
    <t>venkovní</t>
  </si>
  <si>
    <t>Zahrada</t>
  </si>
  <si>
    <t>Cvičná domácnost</t>
  </si>
  <si>
    <t>Vybudování učebny, která připraví žáky ze socio-kulturně znevýhodněného prostředí na život</t>
  </si>
  <si>
    <t>Odborné učebny</t>
  </si>
  <si>
    <t>Vybudování učeben ICT, přírodních věd cizích jazyků</t>
  </si>
  <si>
    <t>Rozvody internetu, wifi - konektivita</t>
  </si>
  <si>
    <t>MŠ i ZŠ</t>
  </si>
  <si>
    <t>Třídy MŠ</t>
  </si>
  <si>
    <t>rekonstrukce a modernizace prostorů a učeben předškolního vzdělávání</t>
  </si>
  <si>
    <t>Zájmové vzdělávání</t>
  </si>
  <si>
    <t xml:space="preserve">Modernizace učeben neformálního a zájmového vzdělávání v rámci návaznosti na přírodní vědy a digitální kompetence </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</si>
  <si>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</si>
  <si>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</si>
  <si>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</si>
  <si>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</si>
  <si>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</si>
  <si>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</si>
  <si>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</si>
  <si>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</si>
  <si>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 xml:space="preserve">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 </t>
  </si>
  <si>
    <t>ŠD- Přebudování bytu školníka na školní družinu</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</si>
  <si>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</si>
  <si>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</si>
  <si>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</si>
  <si>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</si>
  <si>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Školní klub - dílny</t>
  </si>
  <si>
    <t>Vybudování dílny pro děti, které by mohly děti v rámci volnočasových aktivit a v rámci vyučování aktivně využívat</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</si>
  <si>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</si>
  <si>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</si>
  <si>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</si>
  <si>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</si>
  <si>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</si>
  <si>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</si>
  <si>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</si>
  <si>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</si>
  <si>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</si>
  <si>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</si>
  <si>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</si>
  <si>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</si>
  <si>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Rekonstrukce bezbariérového vstupu pro děti a rodiče</t>
  </si>
  <si>
    <t>Bezbariérový nájezd a úprava vnitřních bariér (prahy, přechody mezi místnostmi)</t>
  </si>
  <si>
    <t>Pořízení keramické pece včetně materiálního vybavení pro potřeby školy a k využití pro spolupráci s rodiči</t>
  </si>
  <si>
    <t>Keramická dílna</t>
  </si>
  <si>
    <t>Zahrada smyslů k rozvoji percepčního vnímání</t>
  </si>
  <si>
    <t>Vybavení zahrady, prvky k rozvoji smyslů (hmyzí domeček, smyslový chodník, zvonkohra, bylinkový záhon atd.)</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</si>
  <si>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</si>
  <si>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</si>
  <si>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</si>
  <si>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</si>
  <si>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</si>
  <si>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</si>
  <si>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</si>
  <si>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</si>
  <si>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</si>
  <si>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</si>
  <si>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</si>
  <si>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</si>
  <si>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</si>
  <si>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</si>
  <si>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Nářadí a náčiní pro polytechnickou výchovu, environmentální vzdělávání</t>
  </si>
  <si>
    <t>Digitalizace v MŠ</t>
  </si>
  <si>
    <t>Vybudování konektivity školy k vysokorychlostnímu internetu a bezbariérového prostředí, pořízení 2 interaktivních tabulí či jiných interaktivních pomůcek-koberec, stoleček. Tablety a notebooky pro učitele</t>
  </si>
  <si>
    <t>Venkovní polytechnická dílna</t>
  </si>
  <si>
    <t>Šlo by o vybudování polytechnické dílny v prostorách zahrady MŠ – altán, pracovní stoly s dětským nářadím, napojení na vodu.</t>
  </si>
  <si>
    <t>„My se školy nebojíme“</t>
  </si>
  <si>
    <t>Vytvoření pracovního koutku – interaktivní tabule, tablety, připojení na wifi, - rozvoj grafomotoriky, předčtenářských dovedností i dalších</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</si>
  <si>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</si>
  <si>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</si>
  <si>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</si>
  <si>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</si>
  <si>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</si>
  <si>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</si>
  <si>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</si>
  <si>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</si>
  <si>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</si>
  <si>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</si>
  <si>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</si>
  <si>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</si>
  <si>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</si>
  <si>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</si>
  <si>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</si>
  <si>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</si>
  <si>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</si>
  <si>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</si>
  <si>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</si>
  <si>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</si>
  <si>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</si>
  <si>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</si>
  <si>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</si>
  <si>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</si>
  <si>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</si>
  <si>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</si>
  <si>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</si>
  <si>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</si>
  <si>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</si>
  <si>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</si>
  <si>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</si>
  <si>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</si>
  <si>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 xml:space="preserve">Výstavba nového druhého NP nad celou stávající budovou Ama school.
Plus rekonstrukce stávající budovy včetně modernizace současných technologických zařízeních jako jej kotelna, vzduchotechnika a klimatizace. 
</t>
  </si>
  <si>
    <t xml:space="preserve">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 </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</si>
  <si>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</si>
  <si>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</si>
  <si>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</si>
  <si>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</si>
  <si>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</si>
  <si>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</si>
  <si>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</si>
  <si>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zpracovává se studie</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</si>
  <si>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</si>
  <si>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</si>
  <si>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</si>
  <si>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</si>
  <si>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</si>
  <si>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</si>
  <si>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</si>
  <si>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</si>
  <si>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</si>
  <si>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</si>
  <si>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</si>
  <si>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</si>
  <si>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</si>
  <si>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</si>
  <si>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</si>
  <si>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</si>
  <si>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r>
      <t xml:space="preserve">2023
</t>
    </r>
    <r>
      <rPr>
        <sz val="11"/>
        <color rgb="FFFF0000"/>
        <rFont val="Calibri"/>
        <family val="2"/>
        <charset val="238"/>
        <scheme val="minor"/>
      </rPr>
      <t>2027</t>
    </r>
  </si>
  <si>
    <r>
      <t xml:space="preserve">4285646
</t>
    </r>
    <r>
      <rPr>
        <b/>
        <sz val="10"/>
        <color rgb="FFFF0000"/>
        <rFont val="Calibri"/>
        <family val="2"/>
        <charset val="238"/>
        <scheme val="minor"/>
      </rPr>
      <t>9463062</t>
    </r>
  </si>
  <si>
    <r>
      <rPr>
        <strike/>
        <sz val="11"/>
        <color rgb="FFFF0000"/>
        <rFont val="Calibri"/>
        <family val="2"/>
        <charset val="238"/>
        <scheme val="minor"/>
      </rPr>
      <t>8000000</t>
    </r>
    <r>
      <rPr>
        <sz val="11"/>
        <color rgb="FFFF0000"/>
        <rFont val="Calibri"/>
        <family val="2"/>
        <charset val="238"/>
        <scheme val="minor"/>
      </rPr>
      <t xml:space="preserve">
20 000 000</t>
    </r>
  </si>
  <si>
    <r>
      <rPr>
        <strike/>
        <sz val="9"/>
        <color rgb="FFFF0000"/>
        <rFont val="Calibri"/>
        <family val="2"/>
        <charset val="238"/>
        <scheme val="minor"/>
      </rPr>
      <t xml:space="preserve">BRIDGE714 </t>
    </r>
    <r>
      <rPr>
        <sz val="9"/>
        <color rgb="FFFF0000"/>
        <rFont val="Calibri"/>
        <family val="2"/>
        <charset val="238"/>
        <scheme val="minor"/>
      </rPr>
      <t>Bridge Academy Group</t>
    </r>
    <r>
      <rPr>
        <strike/>
        <sz val="9"/>
        <color rgb="FFFF0000"/>
        <rFont val="Calibri"/>
        <family val="2"/>
        <charset val="238"/>
        <scheme val="minor"/>
      </rPr>
      <t xml:space="preserve"> </t>
    </r>
    <r>
      <rPr>
        <sz val="9"/>
        <color theme="1"/>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t>
    </r>
    <r>
      <rPr>
        <sz val="9"/>
        <color rgb="FFFF0000"/>
        <rFont val="Calibri"/>
        <family val="2"/>
        <charset val="238"/>
        <scheme val="minor"/>
      </rPr>
      <t xml:space="preserve">Jednalo by se o počítačové liceum pro cca 40 žáků. </t>
    </r>
  </si>
  <si>
    <r>
      <t xml:space="preserve">5000000
</t>
    </r>
    <r>
      <rPr>
        <sz val="11"/>
        <color rgb="FFFF0000"/>
        <rFont val="Calibri"/>
        <family val="2"/>
        <charset val="238"/>
        <scheme val="minor"/>
      </rPr>
      <t>7 000 000</t>
    </r>
  </si>
  <si>
    <r>
      <t xml:space="preserve">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t>
    </r>
    <r>
      <rPr>
        <sz val="9"/>
        <color rgb="FFFF0000"/>
        <rFont val="Calibri"/>
        <family val="2"/>
        <charset val="238"/>
        <scheme val="minor"/>
      </rPr>
      <t>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r>
  </si>
  <si>
    <r>
      <t xml:space="preserve">Grid Consulting &amp; Trading s.r.o.
</t>
    </r>
    <r>
      <rPr>
        <b/>
        <sz val="10"/>
        <color rgb="FFFF0000"/>
        <rFont val="Calibri"/>
        <family val="2"/>
        <charset val="238"/>
        <scheme val="minor"/>
      </rPr>
      <t>Bridge Academy Group, s.r.o.</t>
    </r>
  </si>
  <si>
    <r>
      <t xml:space="preserve">2017
</t>
    </r>
    <r>
      <rPr>
        <sz val="11"/>
        <color rgb="FFFF0000"/>
        <rFont val="Calibri"/>
        <family val="2"/>
        <charset val="238"/>
        <scheme val="minor"/>
      </rPr>
      <t>2021</t>
    </r>
  </si>
  <si>
    <r>
      <rPr>
        <strike/>
        <sz val="11"/>
        <color rgb="FFFF0000"/>
        <rFont val="Calibri"/>
        <family val="2"/>
        <charset val="238"/>
        <scheme val="minor"/>
      </rPr>
      <t>2016</t>
    </r>
    <r>
      <rPr>
        <sz val="11"/>
        <color rgb="FFFF0000"/>
        <rFont val="Calibri"/>
        <family val="2"/>
        <charset val="238"/>
        <scheme val="minor"/>
      </rPr>
      <t xml:space="preserve">
2021</t>
    </r>
  </si>
  <si>
    <r>
      <rPr>
        <strike/>
        <sz val="11"/>
        <color rgb="FFFF0000"/>
        <rFont val="Calibri"/>
        <family val="2"/>
        <charset val="238"/>
        <scheme val="minor"/>
      </rPr>
      <t>2023</t>
    </r>
    <r>
      <rPr>
        <sz val="11"/>
        <color rgb="FFFF0000"/>
        <rFont val="Calibri"/>
        <family val="2"/>
        <charset val="238"/>
        <scheme val="minor"/>
      </rPr>
      <t xml:space="preserve">
2027</t>
    </r>
  </si>
  <si>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</si>
  <si>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</si>
  <si>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</si>
  <si>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</si>
  <si>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 xml:space="preserve">Terénní úpravy areálu školy , výsadba zeleně, vybudování přístupového chodníku v prostotu venkovní učebny , úprava vekovního prostranství školy </t>
  </si>
  <si>
    <t>studie proveditelnosti</t>
  </si>
  <si>
    <t>Terénní úpravy areálu školy, výsadba zeleně</t>
  </si>
  <si>
    <t>Rekonstrukce a modernizace učebny robotiky +pc, učebny pro cizí jazyky a učebnu chemie</t>
  </si>
  <si>
    <t xml:space="preserve">Rekonstrukce učebny robotiky a pc, podpora výuky  práce s digitální technologií, nákup učebních pomůcek k podpoře této výuky. </t>
  </si>
  <si>
    <t>Modernizace a rekonstrukce sportovního areálu</t>
  </si>
  <si>
    <t>Rekonstrukce a modernizace stávajícícho sportovního zázemí, včetně nafukovací haly</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</si>
  <si>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</si>
  <si>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</si>
  <si>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</si>
  <si>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</si>
  <si>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</si>
  <si>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</si>
  <si>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</si>
  <si>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</si>
  <si>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</si>
  <si>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</si>
  <si>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</si>
  <si>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</si>
  <si>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Rekonstrukce a modernizace učebny pro cizí jazyky včetně nákupu vybavení, učebních pomůcek a nezbytné technologie. Modernizace kabinetu.</t>
  </si>
  <si>
    <t>Rekonstrukce a modernizace učebny pro výuku chemie včetně nákupu vybavení, učebních pomůcek a nezbytné technologie. Modernizace kabinetu</t>
  </si>
  <si>
    <t xml:space="preserve">Vybudování bezbariérového WC a rampy. </t>
  </si>
  <si>
    <t xml:space="preserve">Rekonstrukce a modernizace učebny pc včetně nákupu vybavení, učebních pomůcek a nezbytné technologie. Modernizace kabinetu. </t>
  </si>
  <si>
    <t xml:space="preserve">Rekonstrukce a modernizace učebny pro cizí jazyky včetně nákupu vybavení, učebních pomůcek a nezbytné technologie. Modernizace kabinetu. </t>
  </si>
  <si>
    <t xml:space="preserve">Rekonstrukce a modernizace učebny fyziky včetně nákupu vybavení, učebních pomůcek a nezbytné technologie. Modernizace kabinetu. </t>
  </si>
  <si>
    <t xml:space="preserve">Zázemí pro činnost školních družin a školního klubu. </t>
  </si>
  <si>
    <t>Kompletní rekonstrukce kinosálu včetně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</si>
  <si>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</si>
  <si>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</si>
  <si>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</si>
  <si>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</si>
  <si>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</si>
  <si>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</si>
  <si>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Přestavba prostor původního bytu školníka. Učebna bude zaměřená na 3D grafiku a tisk, virtuální realitu a moderní informační technologie. </t>
  </si>
  <si>
    <t xml:space="preserve">Modernizace stávajícího divadelního sálu pro využití výuky filmu, moderní kino projekce, komunitního setkávání a realizace přednášek. </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</si>
  <si>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</si>
  <si>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</si>
  <si>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</si>
  <si>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</si>
  <si>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</si>
  <si>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</si>
  <si>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nutno zadat studii</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</si>
  <si>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</si>
  <si>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</si>
  <si>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</si>
  <si>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</si>
  <si>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</si>
  <si>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</si>
  <si>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</si>
  <si>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 xml:space="preserve">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 </t>
  </si>
  <si>
    <t>nutno zadat PD</t>
  </si>
  <si>
    <t>Sadové a terénní úpravy vč. bezbariérových přístupů do budovy školy</t>
  </si>
  <si>
    <t>Terénní úpravy areálu školy, výsadba zeleně, vybudování přístupových chodníků, oplocení a osvětlení v celém areálu</t>
  </si>
  <si>
    <t>Vybudování nové učebny robotiky, nákup učebních pomůcek pro výuku robotiky. Nová elektroinstalace a podlahy. Modernizace kabinetu včetně vybavení.</t>
  </si>
  <si>
    <t>Vybudování venkovní učebny vč. bezbariérových přístupů</t>
  </si>
  <si>
    <t xml:space="preserve">Vybudování venkovní učebny na areálu školy. Úprava prostraství. Nutnost vybudování bezbariérového přístupu. </t>
  </si>
  <si>
    <t>zadaná studie</t>
  </si>
  <si>
    <t>Vybudování venkovní učebny</t>
  </si>
  <si>
    <t xml:space="preserve">Vybudování venkovní učebny v areálu školy. </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</si>
  <si>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</si>
  <si>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</si>
  <si>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</si>
  <si>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Rekonstrukce a modernizace učebny pc, učebny pro cizí jazyky a učebny fyziky</t>
  </si>
  <si>
    <t xml:space="preserve">Úprava školní zahrady ZŠ - 2 části odpočinková (altán, učebna) a výuková (ekosystémy, pěstitelství)
Úpravy zahrady MŠ (venkovní učebna, venkovní herní prvky)
</t>
  </si>
  <si>
    <r>
      <t xml:space="preserve">49872206  </t>
    </r>
    <r>
      <rPr>
        <b/>
        <sz val="10"/>
        <color rgb="FFFF0000"/>
        <rFont val="Calibri"/>
        <family val="2"/>
        <charset val="238"/>
        <scheme val="minor"/>
      </rPr>
      <t>49872210</t>
    </r>
  </si>
  <si>
    <r>
      <t xml:space="preserve">600083438  </t>
    </r>
    <r>
      <rPr>
        <b/>
        <sz val="10"/>
        <color rgb="FFFF0000"/>
        <rFont val="Calibri"/>
        <family val="2"/>
        <charset val="238"/>
        <scheme val="minor"/>
      </rPr>
      <t>116700000</t>
    </r>
  </si>
  <si>
    <r>
      <t xml:space="preserve">116 700 033 </t>
    </r>
    <r>
      <rPr>
        <b/>
        <sz val="10"/>
        <color rgb="FFFF0000"/>
        <rFont val="Calibri"/>
        <family val="2"/>
        <charset val="238"/>
        <scheme val="minor"/>
      </rPr>
      <t xml:space="preserve"> 600083446</t>
    </r>
  </si>
  <si>
    <r>
      <t xml:space="preserve">666000212  </t>
    </r>
    <r>
      <rPr>
        <b/>
        <sz val="10"/>
        <color rgb="FFFF0000"/>
        <rFont val="Calibri"/>
        <family val="2"/>
        <charset val="238"/>
        <scheme val="minor"/>
      </rPr>
      <t>166000221</t>
    </r>
  </si>
  <si>
    <r>
      <t xml:space="preserve">600083420   </t>
    </r>
    <r>
      <rPr>
        <b/>
        <sz val="10"/>
        <color rgb="FFFF0000"/>
        <rFont val="Calibri"/>
        <family val="2"/>
        <charset val="238"/>
        <scheme val="minor"/>
      </rPr>
      <t>116700017</t>
    </r>
  </si>
  <si>
    <t>1. mateřská škola, Most, příspěvková organizace</t>
  </si>
  <si>
    <r>
      <rPr>
        <sz val="10"/>
        <color rgb="FFFF0000"/>
        <rFont val="Calibri"/>
        <family val="2"/>
        <charset val="238"/>
        <scheme val="minor"/>
      </rPr>
      <t>Odloučené pracoviště Hutnická 2938,</t>
    </r>
    <r>
      <rPr>
        <sz val="10"/>
        <color theme="1"/>
        <rFont val="Calibri"/>
        <family val="2"/>
        <charset val="238"/>
        <scheme val="minor"/>
      </rPr>
      <t xml:space="preserve"> Zahrada</t>
    </r>
  </si>
  <si>
    <r>
      <t>Mateřská škola, Most, Hutnická 2938,</t>
    </r>
    <r>
      <rPr>
        <b/>
        <sz val="8"/>
        <color rgb="FFFF0000"/>
        <rFont val="Calibri"/>
        <family val="2"/>
        <charset val="238"/>
        <scheme val="minor"/>
      </rPr>
      <t xml:space="preserve">                      </t>
    </r>
    <r>
      <rPr>
        <b/>
        <sz val="10"/>
        <color rgb="FFFF0000"/>
        <rFont val="Calibri"/>
        <family val="2"/>
        <charset val="238"/>
        <scheme val="minor"/>
      </rPr>
      <t xml:space="preserve"> </t>
    </r>
    <r>
      <rPr>
        <b/>
        <sz val="9"/>
        <color rgb="FFFF0000"/>
        <rFont val="Calibri"/>
        <family val="2"/>
        <charset val="238"/>
        <scheme val="minor"/>
      </rPr>
      <t xml:space="preserve">3. mateřská škola, Most, </t>
    </r>
    <r>
      <rPr>
        <b/>
        <sz val="9"/>
        <rFont val="Calibri"/>
        <family val="2"/>
        <charset val="238"/>
        <scheme val="minor"/>
      </rPr>
      <t xml:space="preserve">příspěvková organizace  </t>
    </r>
  </si>
  <si>
    <r>
      <rPr>
        <b/>
        <strike/>
        <sz val="8"/>
        <color rgb="FFFF0000"/>
        <rFont val="Calibri"/>
        <family val="2"/>
        <charset val="238"/>
        <scheme val="minor"/>
      </rPr>
      <t xml:space="preserve">Mateřská Škola, Most, Lidická 44,         </t>
    </r>
    <r>
      <rPr>
        <b/>
        <sz val="10"/>
        <color theme="1"/>
        <rFont val="Calibri"/>
        <family val="2"/>
        <charset val="238"/>
        <scheme val="minor"/>
      </rPr>
      <t xml:space="preserve">             </t>
    </r>
    <r>
      <rPr>
        <b/>
        <sz val="9"/>
        <color rgb="FFFF0000"/>
        <rFont val="Calibri"/>
        <family val="2"/>
        <charset val="238"/>
        <scheme val="minor"/>
      </rPr>
      <t>2. mateřská škola, Most,</t>
    </r>
    <r>
      <rPr>
        <b/>
        <sz val="9"/>
        <color theme="1"/>
        <rFont val="Calibri"/>
        <family val="2"/>
        <charset val="238"/>
        <scheme val="minor"/>
      </rPr>
      <t xml:space="preserve"> příspěvková organizace    </t>
    </r>
    <r>
      <rPr>
        <b/>
        <sz val="9"/>
        <color rgb="FFFF0000"/>
        <rFont val="Calibri"/>
        <family val="2"/>
        <charset val="238"/>
        <scheme val="minor"/>
      </rPr>
      <t xml:space="preserve"> </t>
    </r>
  </si>
  <si>
    <t xml:space="preserve"> Pobytem venku k inkluzi a podpoře rozvoje dětí se SVP</t>
  </si>
  <si>
    <t xml:space="preserve">Statutární město Most </t>
  </si>
  <si>
    <r>
      <rPr>
        <sz val="10"/>
        <color rgb="FFFF0000"/>
        <rFont val="Calibri"/>
        <family val="2"/>
        <charset val="238"/>
        <scheme val="minor"/>
      </rPr>
      <t>Odloučené pracoviště Hutnická,</t>
    </r>
    <r>
      <rPr>
        <sz val="10"/>
        <color theme="1"/>
        <rFont val="Calibri"/>
        <family val="2"/>
        <charset val="238"/>
        <scheme val="minor"/>
      </rPr>
      <t xml:space="preserve"> Polytechnická dílna</t>
    </r>
  </si>
  <si>
    <r>
      <rPr>
        <b/>
        <strike/>
        <sz val="8"/>
        <color rgb="FFFF0000"/>
        <rFont val="Calibri"/>
        <family val="2"/>
        <charset val="238"/>
        <scheme val="minor"/>
      </rPr>
      <t>Mateřská škola, Most, Růžová 1427,</t>
    </r>
    <r>
      <rPr>
        <b/>
        <sz val="10"/>
        <color rgb="FFFF0000"/>
        <rFont val="Calibri"/>
        <family val="2"/>
        <charset val="238"/>
        <scheme val="minor"/>
      </rPr>
      <t xml:space="preserve">                        </t>
    </r>
    <r>
      <rPr>
        <b/>
        <sz val="9"/>
        <color rgb="FFFF0000"/>
        <rFont val="Calibri"/>
        <family val="2"/>
        <charset val="238"/>
        <scheme val="minor"/>
      </rPr>
      <t>4. mateřská škola, Most,</t>
    </r>
    <r>
      <rPr>
        <b/>
        <sz val="9"/>
        <color theme="1"/>
        <rFont val="Calibri"/>
        <family val="2"/>
        <charset val="238"/>
        <scheme val="minor"/>
      </rPr>
      <t xml:space="preserve"> příspěvková organizace </t>
    </r>
    <r>
      <rPr>
        <b/>
        <sz val="9"/>
        <color rgb="FFFF0000"/>
        <rFont val="Calibri"/>
        <family val="2"/>
        <charset val="238"/>
        <scheme val="minor"/>
      </rPr>
      <t xml:space="preserve"> </t>
    </r>
  </si>
  <si>
    <r>
      <rPr>
        <sz val="10"/>
        <color rgb="FFFF0000"/>
        <rFont val="Calibri"/>
        <family val="2"/>
        <charset val="238"/>
        <scheme val="minor"/>
      </rPr>
      <t>Pracoviště Most, Růžová 1427,</t>
    </r>
    <r>
      <rPr>
        <sz val="10"/>
        <color theme="1"/>
        <rFont val="Calibri"/>
        <family val="2"/>
        <charset val="238"/>
        <scheme val="minor"/>
      </rPr>
      <t xml:space="preserve"> Úprava školní zahrady</t>
    </r>
  </si>
  <si>
    <r>
      <rPr>
        <sz val="10"/>
        <color rgb="FFFF0000"/>
        <rFont val="Calibri"/>
        <family val="2"/>
        <charset val="238"/>
        <scheme val="minor"/>
      </rPr>
      <t xml:space="preserve">Pracoviště Most, Růžová 1427, </t>
    </r>
    <r>
      <rPr>
        <sz val="10"/>
        <color theme="1"/>
        <rFont val="Calibri"/>
        <family val="2"/>
        <charset val="238"/>
        <scheme val="minor"/>
      </rPr>
      <t>Podpora pěstitelství</t>
    </r>
  </si>
  <si>
    <r>
      <rPr>
        <sz val="10"/>
        <color rgb="FFFF0000"/>
        <rFont val="Calibri"/>
        <family val="2"/>
        <charset val="238"/>
        <scheme val="minor"/>
      </rPr>
      <t>Pracoviště Most, Růžová 1427,</t>
    </r>
    <r>
      <rPr>
        <sz val="10"/>
        <color theme="1"/>
        <rFont val="Calibri"/>
        <family val="2"/>
        <charset val="238"/>
        <scheme val="minor"/>
      </rPr>
      <t xml:space="preserve"> Vybudování dvou nových </t>
    </r>
    <r>
      <rPr>
        <sz val="10"/>
        <color rgb="FFFF0000"/>
        <rFont val="Calibri"/>
        <family val="2"/>
        <charset val="238"/>
        <scheme val="minor"/>
      </rPr>
      <t>kmenových</t>
    </r>
    <r>
      <rPr>
        <sz val="10"/>
        <color theme="1"/>
        <rFont val="Calibri"/>
        <family val="2"/>
        <charset val="238"/>
        <scheme val="minor"/>
      </rPr>
      <t xml:space="preserve"> tříd včetně </t>
    </r>
    <r>
      <rPr>
        <sz val="10"/>
        <color rgb="FFFF0000"/>
        <rFont val="Calibri"/>
        <family val="2"/>
        <charset val="238"/>
        <scheme val="minor"/>
      </rPr>
      <t xml:space="preserve">vybavení pro  </t>
    </r>
    <r>
      <rPr>
        <sz val="10"/>
        <rFont val="Calibri"/>
        <family val="2"/>
        <charset val="238"/>
        <scheme val="minor"/>
      </rPr>
      <t>polytechnické dílny</t>
    </r>
  </si>
  <si>
    <r>
      <rPr>
        <sz val="10"/>
        <color rgb="FFFF0000"/>
        <rFont val="Calibri"/>
        <family val="2"/>
        <charset val="238"/>
        <scheme val="minor"/>
      </rPr>
      <t>Pracoviště Most, Růžová 1427</t>
    </r>
    <r>
      <rPr>
        <sz val="10"/>
        <color theme="1"/>
        <rFont val="Calibri"/>
        <family val="2"/>
        <charset val="238"/>
        <scheme val="minor"/>
      </rPr>
      <t>, Bezbariérovost</t>
    </r>
  </si>
  <si>
    <r>
      <rPr>
        <sz val="10"/>
        <color rgb="FFFF0000"/>
        <rFont val="Calibri"/>
        <family val="2"/>
        <charset val="238"/>
        <scheme val="minor"/>
      </rPr>
      <t>Pracoviště Most, Růžová 1427,</t>
    </r>
    <r>
      <rPr>
        <sz val="10"/>
        <color theme="1"/>
        <rFont val="Calibri"/>
        <family val="2"/>
        <charset val="238"/>
        <scheme val="minor"/>
      </rPr>
      <t xml:space="preserve"> Konektivita</t>
    </r>
  </si>
  <si>
    <t xml:space="preserve">Druhá učebna informatiky </t>
  </si>
  <si>
    <t xml:space="preserve">Rekonstrukce a modernizace pc učebny pro 24 žáků a 1 pracovní místo pro pedgaoga. Vybavební učebny interkativní tabulí, instalace nových PC, antiviry a vestavěné skříně s úložným prostorem. </t>
  </si>
  <si>
    <r>
      <t xml:space="preserve">Výtah do školy
</t>
    </r>
    <r>
      <rPr>
        <sz val="10"/>
        <rFont val="Calibri"/>
        <family val="2"/>
        <charset val="238"/>
        <scheme val="minor"/>
      </rPr>
      <t>Bezbariérovost</t>
    </r>
  </si>
  <si>
    <r>
      <rPr>
        <strike/>
        <sz val="11"/>
        <rFont val="Calibri"/>
        <family val="2"/>
        <charset val="238"/>
        <scheme val="minor"/>
      </rPr>
      <t>4000000</t>
    </r>
    <r>
      <rPr>
        <sz val="11"/>
        <rFont val="Calibri"/>
        <family val="2"/>
        <charset val="238"/>
        <scheme val="minor"/>
      </rPr>
      <t xml:space="preserve">
5 000 000</t>
    </r>
  </si>
  <si>
    <r>
      <rPr>
        <strike/>
        <sz val="11"/>
        <rFont val="Calibri"/>
        <family val="2"/>
        <charset val="238"/>
        <scheme val="minor"/>
      </rPr>
      <t>2020</t>
    </r>
    <r>
      <rPr>
        <sz val="11"/>
        <rFont val="Calibri"/>
        <family val="2"/>
        <charset val="238"/>
        <scheme val="minor"/>
      </rPr>
      <t xml:space="preserve">
2022</t>
    </r>
  </si>
  <si>
    <r>
      <t xml:space="preserve">2025
</t>
    </r>
    <r>
      <rPr>
        <sz val="11"/>
        <rFont val="Calibri"/>
        <family val="2"/>
        <charset val="238"/>
        <scheme val="minor"/>
      </rPr>
      <t>2027</t>
    </r>
  </si>
  <si>
    <r>
      <t xml:space="preserve">Plánováno
</t>
    </r>
    <r>
      <rPr>
        <sz val="11"/>
        <rFont val="Calibri"/>
        <family val="2"/>
        <charset val="238"/>
        <scheme val="minor"/>
      </rPr>
      <t>zpracovává se PD</t>
    </r>
  </si>
  <si>
    <t>Terénní a sadové úpravy areálu školy, zeleň</t>
  </si>
  <si>
    <r>
      <t xml:space="preserve">1000000
</t>
    </r>
    <r>
      <rPr>
        <sz val="11"/>
        <rFont val="Calibri"/>
        <family val="2"/>
        <charset val="238"/>
        <scheme val="minor"/>
      </rPr>
      <t>2 000 000</t>
    </r>
  </si>
  <si>
    <r>
      <t xml:space="preserve">2022
</t>
    </r>
    <r>
      <rPr>
        <sz val="11"/>
        <rFont val="Calibri"/>
        <family val="2"/>
        <charset val="238"/>
        <scheme val="minor"/>
      </rPr>
      <t>2025</t>
    </r>
  </si>
  <si>
    <r>
      <t xml:space="preserve">Multifunkční učebna polytechnického vzdělávání
</t>
    </r>
    <r>
      <rPr>
        <sz val="10"/>
        <rFont val="Calibri"/>
        <family val="2"/>
        <charset val="238"/>
        <scheme val="minor"/>
      </rPr>
      <t>Odborná učebna robotiky a virtuální reality + kabinet.</t>
    </r>
    <r>
      <rPr>
        <strike/>
        <sz val="10"/>
        <rFont val="Calibri"/>
        <family val="2"/>
        <charset val="238"/>
        <scheme val="minor"/>
      </rPr>
      <t xml:space="preserve">
</t>
    </r>
  </si>
  <si>
    <r>
      <t xml:space="preserve">Projekt bude zaměřen na přestavbu "spalovny" na multifunkční učebnu polytechnického vzdělávání (kovárna, keramická dílna, truhlárna, žákovská dílna)
</t>
    </r>
    <r>
      <rPr>
        <sz val="9"/>
        <rFont val="Calibri"/>
        <family val="2"/>
        <charset val="238"/>
        <scheme val="minor"/>
      </rPr>
      <t>Modernizace prostoru žákovkých dílen zaměřená na podporu digitalizace.</t>
    </r>
  </si>
  <si>
    <r>
      <t xml:space="preserve">2020
</t>
    </r>
    <r>
      <rPr>
        <sz val="11"/>
        <rFont val="Calibri"/>
        <family val="2"/>
        <charset val="238"/>
        <scheme val="minor"/>
      </rPr>
      <t>2022</t>
    </r>
  </si>
  <si>
    <r>
      <rPr>
        <strike/>
        <sz val="11"/>
        <rFont val="Calibri"/>
        <family val="2"/>
        <charset val="238"/>
        <scheme val="minor"/>
      </rPr>
      <t>2025</t>
    </r>
    <r>
      <rPr>
        <sz val="11"/>
        <rFont val="Calibri"/>
        <family val="2"/>
        <charset val="238"/>
        <scheme val="minor"/>
      </rPr>
      <t xml:space="preserve">
2027</t>
    </r>
  </si>
  <si>
    <t xml:space="preserve">Odborná učebna informatiky - vybavení nábytkem a technologiemi + kabinet. </t>
  </si>
  <si>
    <r>
      <rPr>
        <strike/>
        <sz val="11"/>
        <rFont val="Calibri"/>
        <family val="2"/>
        <charset val="238"/>
        <scheme val="minor"/>
      </rPr>
      <t>2500000</t>
    </r>
    <r>
      <rPr>
        <sz val="11"/>
        <rFont val="Calibri"/>
        <family val="2"/>
        <charset val="238"/>
        <scheme val="minor"/>
      </rPr>
      <t xml:space="preserve">
5 000 000</t>
    </r>
  </si>
  <si>
    <r>
      <rPr>
        <strike/>
        <sz val="11"/>
        <rFont val="Calibri"/>
        <family val="2"/>
        <charset val="238"/>
        <scheme val="minor"/>
      </rPr>
      <t>2026</t>
    </r>
    <r>
      <rPr>
        <sz val="11"/>
        <rFont val="Calibri"/>
        <family val="2"/>
        <charset val="238"/>
        <scheme val="minor"/>
      </rPr>
      <t xml:space="preserve">
2027</t>
    </r>
  </si>
  <si>
    <r>
      <t xml:space="preserve">Odborná učebna přírodních věd </t>
    </r>
    <r>
      <rPr>
        <strike/>
        <sz val="10"/>
        <rFont val="Calibri"/>
        <family val="2"/>
        <charset val="238"/>
        <scheme val="minor"/>
      </rPr>
      <t xml:space="preserve">s virtuální realitou </t>
    </r>
    <r>
      <rPr>
        <sz val="10"/>
        <rFont val="Calibri"/>
        <family val="2"/>
        <charset val="238"/>
        <scheme val="minor"/>
      </rPr>
      <t>- vybavení  nábytkem a technologiemi. Skleník pro praktickou výuku.</t>
    </r>
  </si>
  <si>
    <r>
      <rPr>
        <strike/>
        <sz val="11"/>
        <rFont val="Calibri"/>
        <family val="2"/>
        <charset val="238"/>
        <scheme val="minor"/>
      </rPr>
      <t>2500000</t>
    </r>
    <r>
      <rPr>
        <sz val="11"/>
        <rFont val="Calibri"/>
        <family val="2"/>
        <charset val="238"/>
        <scheme val="minor"/>
      </rPr>
      <t xml:space="preserve">
6 000 000</t>
    </r>
  </si>
  <si>
    <t>Odborná učebna cizích jazyků - vybavení nábytkem a technologiemi + kabinet.</t>
  </si>
  <si>
    <r>
      <rPr>
        <strike/>
        <sz val="11"/>
        <rFont val="Calibri"/>
        <family val="2"/>
        <charset val="238"/>
        <scheme val="minor"/>
      </rPr>
      <t>3500000</t>
    </r>
    <r>
      <rPr>
        <sz val="11"/>
        <rFont val="Calibri"/>
        <family val="2"/>
        <charset val="238"/>
        <scheme val="minor"/>
      </rPr>
      <t xml:space="preserve">
8 000 000</t>
    </r>
  </si>
  <si>
    <t>Odborná učebna pro výuku jazyků, kabinet.</t>
  </si>
  <si>
    <t>Specializovaný systém pro výuku cizích jazyků, audiovizuální technologie (interaktivní tabule, datová projekce, ozvučení učebny). Modernizace kabinetu vč. vybavení.</t>
  </si>
  <si>
    <r>
      <t xml:space="preserve">2022
</t>
    </r>
    <r>
      <rPr>
        <sz val="11"/>
        <rFont val="Calibri"/>
        <family val="2"/>
        <charset val="238"/>
        <scheme val="minor"/>
      </rPr>
      <t>2021</t>
    </r>
  </si>
  <si>
    <r>
      <t xml:space="preserve">2023
</t>
    </r>
    <r>
      <rPr>
        <sz val="11"/>
        <rFont val="Calibri"/>
        <family val="2"/>
        <charset val="238"/>
        <scheme val="minor"/>
      </rPr>
      <t>2027</t>
    </r>
  </si>
  <si>
    <r>
      <t xml:space="preserve">vnitřní
</t>
    </r>
    <r>
      <rPr>
        <sz val="11"/>
        <rFont val="Calibri"/>
        <family val="2"/>
        <charset val="238"/>
        <scheme val="minor"/>
      </rPr>
      <t>x</t>
    </r>
  </si>
  <si>
    <r>
      <rPr>
        <strike/>
        <sz val="11"/>
        <rFont val="Calibri"/>
        <family val="2"/>
        <charset val="238"/>
        <scheme val="minor"/>
      </rPr>
      <t>3500000</t>
    </r>
    <r>
      <rPr>
        <sz val="11"/>
        <rFont val="Calibri"/>
        <family val="2"/>
        <charset val="238"/>
        <scheme val="minor"/>
      </rPr>
      <t xml:space="preserve">
4 000 000</t>
    </r>
  </si>
  <si>
    <r>
      <t xml:space="preserve">Rekonstrukce prostor cvičné kuchyně - zpracování projektové dokumentace </t>
    </r>
    <r>
      <rPr>
        <strike/>
        <sz val="8"/>
        <rFont val="Calibri"/>
        <family val="2"/>
        <charset val="238"/>
        <scheme val="minor"/>
      </rPr>
      <t>s dodržením podmínek bezbariérovosti.</t>
    </r>
    <r>
      <rPr>
        <sz val="8"/>
        <rFont val="Calibri"/>
        <family val="2"/>
        <charset val="238"/>
        <scheme val="minor"/>
      </rPr>
      <t xml:space="preserve"> Stavební úpravy (elektroinstalace, rozvod vody), úprava stěn (štukování), výměna lina včetně stěrky, nákup a montáž nového nábytku a vybavení. </t>
    </r>
  </si>
  <si>
    <r>
      <rPr>
        <strike/>
        <sz val="11"/>
        <rFont val="Calibri"/>
        <family val="2"/>
        <charset val="238"/>
        <scheme val="minor"/>
      </rPr>
      <t>3500000</t>
    </r>
    <r>
      <rPr>
        <sz val="11"/>
        <rFont val="Calibri"/>
        <family val="2"/>
        <charset val="238"/>
        <scheme val="minor"/>
      </rPr>
      <t xml:space="preserve">
6 000 000</t>
    </r>
  </si>
  <si>
    <r>
      <t xml:space="preserve">Rekonstrukce PC učebny
</t>
    </r>
    <r>
      <rPr>
        <sz val="10"/>
        <rFont val="Calibri"/>
        <family val="2"/>
        <charset val="238"/>
        <scheme val="minor"/>
      </rPr>
      <t>Učebna IT a kabinet</t>
    </r>
  </si>
  <si>
    <t xml:space="preserve">Modernizace PC učebeny  obnovení stávajících zastaralých PC , instalace, antiviry + přestavba tříd. Vybavení nábytkem a technologiemi. Modernizace kabinetu včetně vybavení. </t>
  </si>
  <si>
    <r>
      <t xml:space="preserve">Vybudování </t>
    </r>
    <r>
      <rPr>
        <strike/>
        <sz val="10"/>
        <rFont val="Calibri"/>
        <family val="2"/>
        <charset val="238"/>
        <scheme val="minor"/>
      </rPr>
      <t>dvou</t>
    </r>
    <r>
      <rPr>
        <sz val="10"/>
        <rFont val="Calibri"/>
        <family val="2"/>
        <charset val="238"/>
        <scheme val="minor"/>
      </rPr>
      <t xml:space="preserve"> učeben ve venkovním arboretu</t>
    </r>
  </si>
  <si>
    <r>
      <t xml:space="preserve">Vybudování venkovní </t>
    </r>
    <r>
      <rPr>
        <strike/>
        <sz val="9"/>
        <rFont val="Calibri"/>
        <family val="2"/>
        <charset val="238"/>
        <scheme val="minor"/>
      </rPr>
      <t xml:space="preserve">2 </t>
    </r>
    <r>
      <rPr>
        <sz val="9"/>
        <rFont val="Calibri"/>
        <family val="2"/>
        <charset val="238"/>
        <scheme val="minor"/>
      </rPr>
      <t>učeben v prostoru arboreta na pozemku školy</t>
    </r>
  </si>
  <si>
    <r>
      <rPr>
        <strike/>
        <sz val="11"/>
        <rFont val="Calibri"/>
        <family val="2"/>
        <charset val="238"/>
        <scheme val="minor"/>
      </rPr>
      <t>2000000</t>
    </r>
    <r>
      <rPr>
        <sz val="11"/>
        <rFont val="Calibri"/>
        <family val="2"/>
        <charset val="238"/>
        <scheme val="minor"/>
      </rPr>
      <t xml:space="preserve">
5 000 000</t>
    </r>
  </si>
  <si>
    <r>
      <t xml:space="preserve">venkovní
</t>
    </r>
    <r>
      <rPr>
        <sz val="11"/>
        <rFont val="Calibri"/>
        <family val="2"/>
        <charset val="238"/>
        <scheme val="minor"/>
      </rPr>
      <t>x</t>
    </r>
  </si>
  <si>
    <r>
      <t xml:space="preserve">Žádný z ukazatelů není zpracován
</t>
    </r>
    <r>
      <rPr>
        <sz val="11"/>
        <rFont val="Calibri"/>
        <family val="2"/>
        <charset val="238"/>
        <scheme val="minor"/>
      </rPr>
      <t>nutno zadat studii</t>
    </r>
  </si>
  <si>
    <r>
      <t xml:space="preserve">Rekonstrukce a vybavení učebny fyziky
</t>
    </r>
    <r>
      <rPr>
        <sz val="10"/>
        <rFont val="Calibri"/>
        <family val="2"/>
        <charset val="238"/>
        <scheme val="minor"/>
      </rPr>
      <t>Modernizace učebny fyziky</t>
    </r>
  </si>
  <si>
    <r>
      <t xml:space="preserve">500000
</t>
    </r>
    <r>
      <rPr>
        <sz val="11"/>
        <rFont val="Calibri"/>
        <family val="2"/>
        <charset val="238"/>
        <scheme val="minor"/>
      </rPr>
      <t>800 000</t>
    </r>
  </si>
  <si>
    <r>
      <rPr>
        <strike/>
        <sz val="11"/>
        <rFont val="Calibri"/>
        <family val="2"/>
        <charset val="238"/>
        <scheme val="minor"/>
      </rPr>
      <t>2019</t>
    </r>
    <r>
      <rPr>
        <sz val="11"/>
        <rFont val="Calibri"/>
        <family val="2"/>
        <charset val="238"/>
        <scheme val="minor"/>
      </rPr>
      <t xml:space="preserve">
2021</t>
    </r>
  </si>
  <si>
    <r>
      <rPr>
        <strike/>
        <sz val="11"/>
        <rFont val="Calibri"/>
        <family val="2"/>
        <charset val="238"/>
        <scheme val="minor"/>
      </rPr>
      <t>2023</t>
    </r>
    <r>
      <rPr>
        <sz val="11"/>
        <rFont val="Calibri"/>
        <family val="2"/>
        <charset val="238"/>
        <scheme val="minor"/>
      </rPr>
      <t xml:space="preserve">
2027</t>
    </r>
  </si>
  <si>
    <r>
      <t xml:space="preserve">350000
</t>
    </r>
    <r>
      <rPr>
        <sz val="11"/>
        <rFont val="Calibri"/>
        <family val="2"/>
        <charset val="238"/>
        <scheme val="minor"/>
      </rPr>
      <t>800 000</t>
    </r>
  </si>
  <si>
    <r>
      <t xml:space="preserve">2019
</t>
    </r>
    <r>
      <rPr>
        <sz val="11"/>
        <rFont val="Calibri"/>
        <family val="2"/>
        <charset val="238"/>
        <scheme val="minor"/>
      </rPr>
      <t>2021</t>
    </r>
  </si>
  <si>
    <r>
      <t xml:space="preserve">2021
</t>
    </r>
    <r>
      <rPr>
        <sz val="11"/>
        <rFont val="Calibri"/>
        <family val="2"/>
        <charset val="238"/>
        <scheme val="minor"/>
      </rPr>
      <t>2027</t>
    </r>
  </si>
  <si>
    <t>Vybudování učebny robotiky a multifunkční učebna polytechnického vzdělávání</t>
  </si>
  <si>
    <t>Projekt bude zaměřen na vybudování nové učebny robotiky a nákupu učebních pomůcek pro výuku robotiky, dále je projekt zaměřen na vybavení žákovských dílen moderními pomůckami</t>
  </si>
  <si>
    <r>
      <rPr>
        <strike/>
        <sz val="11"/>
        <rFont val="Calibri"/>
        <family val="2"/>
        <charset val="238"/>
        <scheme val="minor"/>
      </rPr>
      <t xml:space="preserve">2000000
</t>
    </r>
    <r>
      <rPr>
        <sz val="11"/>
        <rFont val="Calibri"/>
        <family val="2"/>
        <charset val="238"/>
        <scheme val="minor"/>
      </rPr>
      <t>10 000 000</t>
    </r>
  </si>
  <si>
    <r>
      <rPr>
        <strike/>
        <sz val="11"/>
        <rFont val="Calibri"/>
        <family val="2"/>
        <charset val="238"/>
        <scheme val="minor"/>
      </rPr>
      <t xml:space="preserve">2020
</t>
    </r>
    <r>
      <rPr>
        <sz val="11"/>
        <rFont val="Calibri"/>
        <family val="2"/>
        <charset val="238"/>
        <scheme val="minor"/>
      </rPr>
      <t>2021</t>
    </r>
  </si>
  <si>
    <r>
      <rPr>
        <strike/>
        <sz val="11"/>
        <rFont val="Calibri"/>
        <family val="2"/>
        <charset val="238"/>
        <scheme val="minor"/>
      </rPr>
      <t>2022</t>
    </r>
    <r>
      <rPr>
        <sz val="11"/>
        <rFont val="Calibri"/>
        <family val="2"/>
        <charset val="238"/>
        <scheme val="minor"/>
      </rPr>
      <t xml:space="preserve">
2027</t>
    </r>
  </si>
  <si>
    <r>
      <rPr>
        <strike/>
        <sz val="11"/>
        <rFont val="Calibri"/>
        <family val="2"/>
        <charset val="238"/>
        <scheme val="minor"/>
      </rPr>
      <t>2022</t>
    </r>
    <r>
      <rPr>
        <sz val="11"/>
        <rFont val="Calibri"/>
        <family val="2"/>
        <charset val="238"/>
        <scheme val="minor"/>
      </rPr>
      <t xml:space="preserve">
2021</t>
    </r>
  </si>
  <si>
    <r>
      <rPr>
        <strike/>
        <sz val="11"/>
        <rFont val="Calibri"/>
        <family val="2"/>
        <charset val="238"/>
        <scheme val="minor"/>
      </rPr>
      <t>2024</t>
    </r>
    <r>
      <rPr>
        <sz val="11"/>
        <rFont val="Calibri"/>
        <family val="2"/>
        <charset val="238"/>
        <scheme val="minor"/>
      </rPr>
      <t xml:space="preserve">
2027</t>
    </r>
  </si>
  <si>
    <r>
      <t xml:space="preserve">2500000
</t>
    </r>
    <r>
      <rPr>
        <sz val="11"/>
        <rFont val="Calibri"/>
        <family val="2"/>
        <charset val="238"/>
        <scheme val="minor"/>
      </rPr>
      <t>5 000 000</t>
    </r>
  </si>
  <si>
    <r>
      <t xml:space="preserve">1500000
</t>
    </r>
    <r>
      <rPr>
        <sz val="11"/>
        <rFont val="Calibri"/>
        <family val="2"/>
        <charset val="238"/>
        <scheme val="minor"/>
      </rPr>
      <t>4 000 000</t>
    </r>
  </si>
  <si>
    <r>
      <t xml:space="preserve">2500000
</t>
    </r>
    <r>
      <rPr>
        <sz val="11"/>
        <rFont val="Calibri"/>
        <family val="2"/>
        <charset val="238"/>
        <scheme val="minor"/>
      </rPr>
      <t>9 000 000</t>
    </r>
  </si>
  <si>
    <r>
      <t xml:space="preserve">2500000
</t>
    </r>
    <r>
      <rPr>
        <sz val="11"/>
        <rFont val="Calibri"/>
        <family val="2"/>
        <charset val="238"/>
        <scheme val="minor"/>
      </rPr>
      <t>6 000 000</t>
    </r>
  </si>
  <si>
    <r>
      <rPr>
        <strike/>
        <sz val="11"/>
        <rFont val="Calibri"/>
        <family val="2"/>
        <charset val="238"/>
        <scheme val="minor"/>
      </rPr>
      <t>100000</t>
    </r>
    <r>
      <rPr>
        <sz val="11"/>
        <rFont val="Calibri"/>
        <family val="2"/>
        <charset val="238"/>
        <scheme val="minor"/>
      </rPr>
      <t xml:space="preserve">
200 000</t>
    </r>
  </si>
  <si>
    <r>
      <t xml:space="preserve">Vybudování </t>
    </r>
    <r>
      <rPr>
        <strike/>
        <sz val="9"/>
        <rFont val="Calibri"/>
        <family val="2"/>
        <charset val="238"/>
        <scheme val="minor"/>
      </rPr>
      <t xml:space="preserve">dvou </t>
    </r>
    <r>
      <rPr>
        <sz val="9"/>
        <rFont val="Calibri"/>
        <family val="2"/>
        <charset val="238"/>
        <scheme val="minor"/>
      </rPr>
      <t>jedné jazykových učeben.</t>
    </r>
  </si>
  <si>
    <r>
      <t xml:space="preserve">3000000
</t>
    </r>
    <r>
      <rPr>
        <sz val="11"/>
        <rFont val="Calibri"/>
        <family val="2"/>
        <charset val="238"/>
        <scheme val="minor"/>
      </rPr>
      <t>5 000 000</t>
    </r>
  </si>
  <si>
    <r>
      <rPr>
        <sz val="10"/>
        <rFont val="Calibri"/>
        <family val="2"/>
        <charset val="238"/>
        <scheme val="minor"/>
      </rPr>
      <t>Venkovní učebna</t>
    </r>
    <r>
      <rPr>
        <strike/>
        <sz val="10"/>
        <rFont val="Calibri"/>
        <family val="2"/>
        <charset val="238"/>
        <scheme val="minor"/>
      </rPr>
      <t xml:space="preserve"> Venkovní arboretum s učebnou</t>
    </r>
  </si>
  <si>
    <r>
      <t xml:space="preserve">1200000
</t>
    </r>
    <r>
      <rPr>
        <sz val="11"/>
        <rFont val="Calibri"/>
        <family val="2"/>
        <charset val="238"/>
        <scheme val="minor"/>
      </rPr>
      <t>5 000 000</t>
    </r>
  </si>
  <si>
    <r>
      <t xml:space="preserve">plánováno
</t>
    </r>
    <r>
      <rPr>
        <sz val="11"/>
        <rFont val="Calibri"/>
        <family val="2"/>
        <charset val="238"/>
        <scheme val="minor"/>
      </rPr>
      <t>zpracovává se PD</t>
    </r>
  </si>
  <si>
    <r>
      <rPr>
        <strike/>
        <sz val="10"/>
        <rFont val="Calibri"/>
        <family val="2"/>
        <charset val="238"/>
        <scheme val="minor"/>
      </rPr>
      <t>Renovace</t>
    </r>
    <r>
      <rPr>
        <sz val="10"/>
        <rFont val="Calibri"/>
        <family val="2"/>
        <charset val="238"/>
        <scheme val="minor"/>
      </rPr>
      <t xml:space="preserve"> Vybudování dvou učeben ICT</t>
    </r>
  </si>
  <si>
    <r>
      <rPr>
        <strike/>
        <sz val="9"/>
        <rFont val="Calibri"/>
        <family val="2"/>
        <charset val="238"/>
        <scheme val="minor"/>
      </rPr>
      <t>Renovace</t>
    </r>
    <r>
      <rPr>
        <sz val="9"/>
        <rFont val="Calibri"/>
        <family val="2"/>
        <charset val="238"/>
        <scheme val="minor"/>
      </rPr>
      <t xml:space="preserve"> Vybudování dvou učeben ICT - doplnění 3D technologiemi.</t>
    </r>
  </si>
  <si>
    <t>Vybudování venkovní učebny. Sadové a terénní úpravy.</t>
  </si>
  <si>
    <r>
      <t>Výstavba</t>
    </r>
    <r>
      <rPr>
        <strike/>
        <sz val="9"/>
        <rFont val="Calibri"/>
        <family val="2"/>
        <charset val="238"/>
        <scheme val="minor"/>
      </rPr>
      <t xml:space="preserve"> altánu</t>
    </r>
    <r>
      <rPr>
        <sz val="9"/>
        <rFont val="Calibri"/>
        <family val="2"/>
        <charset val="238"/>
        <scheme val="minor"/>
      </rPr>
      <t xml:space="preserve"> venkovní učebny v areálu školy se sezením pro jednu třídu pro sběr přírodního materiálu, ekologickou výchovu, výtvarného ateliéru aj.</t>
    </r>
  </si>
  <si>
    <r>
      <rPr>
        <strike/>
        <sz val="11"/>
        <rFont val="Calibri"/>
        <family val="2"/>
        <charset val="238"/>
        <scheme val="minor"/>
      </rPr>
      <t>1000000</t>
    </r>
    <r>
      <rPr>
        <sz val="11"/>
        <rFont val="Calibri"/>
        <family val="2"/>
        <charset val="238"/>
        <scheme val="minor"/>
      </rPr>
      <t xml:space="preserve">
6 000 000</t>
    </r>
  </si>
  <si>
    <r>
      <t xml:space="preserve">2022
</t>
    </r>
    <r>
      <rPr>
        <sz val="11"/>
        <rFont val="Calibri"/>
        <family val="2"/>
        <charset val="238"/>
        <scheme val="minor"/>
      </rPr>
      <t>2027</t>
    </r>
  </si>
  <si>
    <t>Vybudování (přestavba) prostor pro zřízení školního poradenského pracoviště, rekonstrukce reedukační učebny se speciálními vzdělávacími potřebami</t>
  </si>
  <si>
    <r>
      <t xml:space="preserve">4000000
</t>
    </r>
    <r>
      <rPr>
        <sz val="11"/>
        <rFont val="Calibri"/>
        <family val="2"/>
        <charset val="238"/>
        <scheme val="minor"/>
      </rPr>
      <t>5 000 000</t>
    </r>
  </si>
  <si>
    <t>Úprava školní zahrady ZŠ - 2 části odpočinková (altán, učebna) a výuková (ekosystémy, pěstitelství). Úpravy zahrady MŠ (venkovní učebna, venkovní herní prvky)</t>
  </si>
  <si>
    <r>
      <t xml:space="preserve">ano
</t>
    </r>
    <r>
      <rPr>
        <sz val="11"/>
        <rFont val="Calibri"/>
        <family val="2"/>
        <charset val="238"/>
        <scheme val="minor"/>
      </rPr>
      <t>x</t>
    </r>
  </si>
  <si>
    <r>
      <t xml:space="preserve">Vybudování samostatné třídy pro 3. trojročí s vlastním zázemím odločeným od hlavní budovy školy - modulová stavba
</t>
    </r>
    <r>
      <rPr>
        <sz val="8"/>
        <rFont val="Calibri"/>
        <family val="2"/>
        <charset val="238"/>
        <scheme val="minor"/>
      </rPr>
      <t>Rozšířením zázemí pro II. stupeň ZŠ je míněna přístavba, rekonstrukce či výstavba kmenové_odborné učebny pro žáky 7.,8. a 9. tříd. Součástí rozšířeného zázemí pro II. stupeň je výstavba zázemí pro školní klub a družinu žáků ZŠ.</t>
    </r>
    <r>
      <rPr>
        <strike/>
        <sz val="8"/>
        <rFont val="Calibri"/>
        <family val="2"/>
        <charset val="238"/>
        <scheme val="minor"/>
      </rPr>
      <t xml:space="preserve">
</t>
    </r>
  </si>
  <si>
    <r>
      <t xml:space="preserve">5000000
</t>
    </r>
    <r>
      <rPr>
        <sz val="11"/>
        <rFont val="Calibri"/>
        <family val="2"/>
        <charset val="238"/>
        <scheme val="minor"/>
      </rPr>
      <t>15 000 000</t>
    </r>
  </si>
  <si>
    <r>
      <t xml:space="preserve">Ano - se SVČ
</t>
    </r>
    <r>
      <rPr>
        <sz val="11"/>
        <rFont val="Calibri"/>
        <family val="2"/>
        <charset val="238"/>
        <scheme val="minor"/>
      </rPr>
      <t>x</t>
    </r>
  </si>
  <si>
    <r>
      <t xml:space="preserve">Dovybavení herními prvky – lezecké plochy, </t>
    </r>
    <r>
      <rPr>
        <strike/>
        <sz val="9"/>
        <rFont val="Calibri"/>
        <family val="2"/>
        <charset val="238"/>
        <scheme val="minor"/>
      </rPr>
      <t>mlhoviště</t>
    </r>
    <r>
      <rPr>
        <sz val="9"/>
        <rFont val="Calibri"/>
        <family val="2"/>
        <charset val="238"/>
        <scheme val="minor"/>
      </rPr>
      <t xml:space="preserve"> výměna povrchu na školní zahradě za měkký s barevnými plochami, </t>
    </r>
    <r>
      <rPr>
        <strike/>
        <sz val="9"/>
        <rFont val="Calibri"/>
        <family val="2"/>
        <charset val="238"/>
        <scheme val="minor"/>
      </rPr>
      <t>pítka</t>
    </r>
  </si>
  <si>
    <r>
      <t xml:space="preserve">Vybudování </t>
    </r>
    <r>
      <rPr>
        <strike/>
        <sz val="9"/>
        <rFont val="Calibri"/>
        <family val="2"/>
        <charset val="238"/>
        <scheme val="minor"/>
      </rPr>
      <t>skleníků</t>
    </r>
    <r>
      <rPr>
        <sz val="9"/>
        <rFont val="Calibri"/>
        <family val="2"/>
        <charset val="238"/>
        <scheme val="minor"/>
      </rPr>
      <t xml:space="preserve"> ploch pro pěstitelské práce, vybudování loučky na zahradě MŠ</t>
    </r>
  </si>
  <si>
    <t>Vytvoření dvou nových kmenových tříd včetně sociálního zázemí pro děti včetně polytechnické dílny</t>
  </si>
  <si>
    <r>
      <t xml:space="preserve">10000000
</t>
    </r>
    <r>
      <rPr>
        <sz val="11"/>
        <rFont val="Calibri"/>
        <family val="2"/>
        <charset val="238"/>
        <scheme val="minor"/>
      </rPr>
      <t>12 000 000</t>
    </r>
  </si>
  <si>
    <t>Stavební úpravy pro bezbariérovost školky (vstupy, vchody, bezbariérové WC), výtah</t>
  </si>
  <si>
    <r>
      <t xml:space="preserve">1000000
</t>
    </r>
    <r>
      <rPr>
        <sz val="11"/>
        <rFont val="Calibri"/>
        <family val="2"/>
        <charset val="238"/>
        <scheme val="minor"/>
      </rPr>
      <t>4 000 000</t>
    </r>
  </si>
  <si>
    <t>Pavilon tělocvičny</t>
  </si>
  <si>
    <t>Rekonstrukce pavilonu tělocvičny a školních dílen včetně sociálních zařízení</t>
  </si>
  <si>
    <t>vnitřní
x</t>
  </si>
  <si>
    <t>zrealizováno 3/2022</t>
  </si>
  <si>
    <t>Virtuální třída</t>
  </si>
  <si>
    <t>ústecký kraj</t>
  </si>
  <si>
    <r>
      <t>Hardware:</t>
    </r>
    <r>
      <rPr>
        <sz val="9"/>
        <color rgb="FFFF0000"/>
        <rFont val="Calibri"/>
        <family val="2"/>
        <charset val="238"/>
        <scheme val="minor"/>
      </rPr>
      <t xml:space="preserve"> virtuální brýle - sada 16 ks, notebook, ovladače, dokovací stanice,  školení pg. pracovníků, následný servis.         </t>
    </r>
    <r>
      <rPr>
        <u/>
        <sz val="9"/>
        <color rgb="FFFF0000"/>
        <rFont val="Calibri"/>
        <family val="2"/>
        <charset val="238"/>
        <scheme val="minor"/>
      </rPr>
      <t>Software</t>
    </r>
    <r>
      <rPr>
        <sz val="9"/>
        <color rgb="FFFF0000"/>
        <rFont val="Calibri"/>
        <family val="2"/>
        <charset val="238"/>
        <scheme val="minor"/>
      </rPr>
      <t xml:space="preserve">: programy na výuku předmětů fyzika, chemie, biologie, matematika, astronomie, zeměpis, cizí jazyky. </t>
    </r>
  </si>
  <si>
    <t>Generální oprava školního hřiště</t>
  </si>
  <si>
    <t>Rekonstrukce umělého povrchu hřiště, který již nevyhovuje, rekonstrukce oplocení, sítí, nátěry dřevěných a kovových prvků</t>
  </si>
  <si>
    <t>Rekonstrukce tělocvičny</t>
  </si>
  <si>
    <t>Demontáž stávající podlahy včetně podkladního roštu v tělocvičně, vystěrkování, broušení, montáž sportovní podlahy podlepením, montáž soklové lišty,  vymalování, nové kryty na topení</t>
  </si>
  <si>
    <t>Technické vybavení (tiskárna, scaner, PC, relaxační prvky pro žáky, klidová zóna, reedukační učebna)</t>
  </si>
  <si>
    <t xml:space="preserve">Ústeclký kraj </t>
  </si>
  <si>
    <r>
      <t xml:space="preserve">Navýšení kapacity o tři třídy zejména s ohledem na přijímání dětí mladších tří let do MŠ - rekonstrukce 2 </t>
    </r>
    <r>
      <rPr>
        <strike/>
        <sz val="8"/>
        <color rgb="FFFF0000"/>
        <rFont val="Calibri"/>
        <family val="2"/>
        <charset val="238"/>
        <scheme val="minor"/>
      </rPr>
      <t>poschodí</t>
    </r>
    <r>
      <rPr>
        <sz val="8"/>
        <color rgb="FFFF0000"/>
        <rFont val="Calibri"/>
        <family val="2"/>
        <charset val="238"/>
        <scheme val="minor"/>
      </rPr>
      <t xml:space="preserve"> podlaží, výstavba výtahu, bezbariérové úpravy</t>
    </r>
  </si>
  <si>
    <r>
      <t xml:space="preserve">2020   </t>
    </r>
    <r>
      <rPr>
        <sz val="11"/>
        <color rgb="FFFF0000"/>
        <rFont val="Calibri"/>
        <family val="2"/>
        <charset val="238"/>
        <scheme val="minor"/>
      </rPr>
      <t xml:space="preserve">                 2022</t>
    </r>
  </si>
  <si>
    <r>
      <t>2022</t>
    </r>
    <r>
      <rPr>
        <sz val="11"/>
        <color rgb="FFFF0000"/>
        <rFont val="Calibri"/>
        <family val="2"/>
        <charset val="238"/>
        <scheme val="minor"/>
      </rPr>
      <t xml:space="preserve">  2024</t>
    </r>
  </si>
  <si>
    <r>
      <t>2021</t>
    </r>
    <r>
      <rPr>
        <sz val="11"/>
        <color rgb="FFFF0000"/>
        <rFont val="Calibri"/>
        <family val="2"/>
        <charset val="238"/>
        <scheme val="minor"/>
      </rPr>
      <t xml:space="preserve">    2022</t>
    </r>
  </si>
  <si>
    <r>
      <t>2022</t>
    </r>
    <r>
      <rPr>
        <sz val="11"/>
        <color rgb="FFFF0000"/>
        <rFont val="Calibri"/>
        <family val="2"/>
        <charset val="238"/>
        <scheme val="minor"/>
      </rPr>
      <t xml:space="preserve">    2024</t>
    </r>
  </si>
  <si>
    <t>2021
2022</t>
  </si>
  <si>
    <r>
      <rPr>
        <strike/>
        <sz val="11"/>
        <color rgb="FFFF0000"/>
        <rFont val="Calibri"/>
        <family val="2"/>
        <charset val="238"/>
        <scheme val="minor"/>
      </rPr>
      <t>nutno zadat PD</t>
    </r>
    <r>
      <rPr>
        <sz val="11"/>
        <color rgb="FFFF0000"/>
        <rFont val="Calibri"/>
        <family val="2"/>
        <charset val="238"/>
        <scheme val="minor"/>
      </rPr>
      <t xml:space="preserve">              zpracovaná studie</t>
    </r>
  </si>
  <si>
    <r>
      <rPr>
        <strike/>
        <sz val="11"/>
        <rFont val="Calibri"/>
        <family val="2"/>
        <charset val="238"/>
        <scheme val="minor"/>
      </rPr>
      <t>2500000</t>
    </r>
    <r>
      <rPr>
        <sz val="11"/>
        <rFont val="Calibri"/>
        <family val="2"/>
        <charset val="238"/>
        <scheme val="minor"/>
      </rPr>
      <t xml:space="preserve">
</t>
    </r>
    <r>
      <rPr>
        <strike/>
        <sz val="11"/>
        <color rgb="FFFF0000"/>
        <rFont val="Calibri"/>
        <family val="2"/>
        <charset val="238"/>
        <scheme val="minor"/>
      </rPr>
      <t xml:space="preserve">5 000 000  </t>
    </r>
    <r>
      <rPr>
        <sz val="11"/>
        <rFont val="Calibri"/>
        <family val="2"/>
        <charset val="238"/>
        <scheme val="minor"/>
      </rPr>
      <t xml:space="preserve">                              
</t>
    </r>
    <r>
      <rPr>
        <sz val="11"/>
        <color rgb="FFFF0000"/>
        <rFont val="Calibri"/>
        <family val="2"/>
        <charset val="238"/>
        <scheme val="minor"/>
      </rPr>
      <t>5 200 000</t>
    </r>
  </si>
  <si>
    <r>
      <rPr>
        <strike/>
        <sz val="11"/>
        <rFont val="Calibri"/>
        <family val="2"/>
        <charset val="238"/>
        <scheme val="minor"/>
      </rPr>
      <t xml:space="preserve">2500000
</t>
    </r>
    <r>
      <rPr>
        <strike/>
        <sz val="11"/>
        <color rgb="FFFF0000"/>
        <rFont val="Calibri"/>
        <family val="2"/>
        <charset val="238"/>
        <scheme val="minor"/>
      </rPr>
      <t xml:space="preserve">4 000 000 </t>
    </r>
    <r>
      <rPr>
        <sz val="11"/>
        <color rgb="FFFF0000"/>
        <rFont val="Calibri"/>
        <family val="2"/>
        <charset val="238"/>
        <scheme val="minor"/>
      </rPr>
      <t xml:space="preserve">
5 200 000</t>
    </r>
  </si>
  <si>
    <r>
      <rPr>
        <strike/>
        <sz val="11"/>
        <rFont val="Calibri"/>
        <family val="2"/>
        <charset val="238"/>
        <scheme val="minor"/>
      </rPr>
      <t>1400000</t>
    </r>
    <r>
      <rPr>
        <sz val="11"/>
        <rFont val="Calibri"/>
        <family val="2"/>
        <charset val="238"/>
        <scheme val="minor"/>
      </rPr>
      <t xml:space="preserve">
</t>
    </r>
    <r>
      <rPr>
        <strike/>
        <sz val="11"/>
        <color rgb="FFFF0000"/>
        <rFont val="Calibri"/>
        <family val="2"/>
        <charset val="238"/>
        <scheme val="minor"/>
      </rPr>
      <t>1 500 000</t>
    </r>
    <r>
      <rPr>
        <sz val="11"/>
        <color rgb="FFFF0000"/>
        <rFont val="Calibri"/>
        <family val="2"/>
        <charset val="238"/>
        <scheme val="minor"/>
      </rPr>
      <t xml:space="preserve">
2 500 000</t>
    </r>
  </si>
  <si>
    <r>
      <rPr>
        <strike/>
        <sz val="11"/>
        <color rgb="FFFF0000"/>
        <rFont val="Calibri"/>
        <family val="2"/>
        <charset val="238"/>
        <scheme val="minor"/>
      </rPr>
      <t>5000000</t>
    </r>
    <r>
      <rPr>
        <sz val="11"/>
        <color rgb="FFFF0000"/>
        <rFont val="Calibri"/>
        <family val="2"/>
        <charset val="238"/>
        <scheme val="minor"/>
      </rPr>
      <t xml:space="preserve">
5 200 000</t>
    </r>
  </si>
  <si>
    <r>
      <t xml:space="preserve">2500000
</t>
    </r>
    <r>
      <rPr>
        <strike/>
        <sz val="11"/>
        <color rgb="FFFF0000"/>
        <rFont val="Calibri"/>
        <family val="2"/>
        <charset val="238"/>
        <scheme val="minor"/>
      </rPr>
      <t>3 500 000</t>
    </r>
    <r>
      <rPr>
        <sz val="11"/>
        <color rgb="FFFF0000"/>
        <rFont val="Calibri"/>
        <family val="2"/>
        <charset val="238"/>
        <scheme val="minor"/>
      </rPr>
      <t xml:space="preserve">
5 400 000</t>
    </r>
  </si>
  <si>
    <r>
      <t xml:space="preserve">2500000
</t>
    </r>
    <r>
      <rPr>
        <strike/>
        <sz val="11"/>
        <color rgb="FFFF0000"/>
        <rFont val="Calibri"/>
        <family val="2"/>
        <charset val="238"/>
        <scheme val="minor"/>
      </rPr>
      <t>5 000 000</t>
    </r>
    <r>
      <rPr>
        <sz val="11"/>
        <color rgb="FFFF0000"/>
        <rFont val="Calibri"/>
        <family val="2"/>
        <charset val="238"/>
        <scheme val="minor"/>
      </rPr>
      <t xml:space="preserve">
7 500 000</t>
    </r>
  </si>
  <si>
    <r>
      <t xml:space="preserve">2500000
</t>
    </r>
    <r>
      <rPr>
        <strike/>
        <sz val="11"/>
        <color rgb="FFFF0000"/>
        <rFont val="Calibri"/>
        <family val="2"/>
        <charset val="238"/>
        <scheme val="minor"/>
      </rPr>
      <t>4 000 000</t>
    </r>
    <r>
      <rPr>
        <sz val="11"/>
        <color rgb="FFFF0000"/>
        <rFont val="Calibri"/>
        <family val="2"/>
        <charset val="238"/>
        <scheme val="minor"/>
      </rPr>
      <t xml:space="preserve">
5 200 000</t>
    </r>
  </si>
  <si>
    <r>
      <rPr>
        <strike/>
        <sz val="11"/>
        <color rgb="FFFF0000"/>
        <rFont val="Calibri"/>
        <family val="2"/>
        <charset val="238"/>
        <scheme val="minor"/>
      </rPr>
      <t>4000000</t>
    </r>
    <r>
      <rPr>
        <sz val="11"/>
        <color rgb="FFFF0000"/>
        <rFont val="Calibri"/>
        <family val="2"/>
        <charset val="238"/>
        <scheme val="minor"/>
      </rPr>
      <t xml:space="preserve">
5 000 000</t>
    </r>
  </si>
  <si>
    <r>
      <t xml:space="preserve">3000000
</t>
    </r>
    <r>
      <rPr>
        <strike/>
        <sz val="11"/>
        <color rgb="FFFF0000"/>
        <rFont val="Calibri"/>
        <family val="2"/>
        <charset val="238"/>
        <scheme val="minor"/>
      </rPr>
      <t>5 000 000</t>
    </r>
    <r>
      <rPr>
        <sz val="11"/>
        <color rgb="FFFF0000"/>
        <rFont val="Calibri"/>
        <family val="2"/>
        <charset val="238"/>
        <scheme val="minor"/>
      </rPr>
      <t xml:space="preserve">
5 200 000</t>
    </r>
  </si>
  <si>
    <r>
      <t xml:space="preserve">2500000
</t>
    </r>
    <r>
      <rPr>
        <strike/>
        <sz val="11"/>
        <color rgb="FFFF0000"/>
        <rFont val="Calibri"/>
        <family val="2"/>
        <charset val="238"/>
        <scheme val="minor"/>
      </rPr>
      <t>10 000 000</t>
    </r>
    <r>
      <rPr>
        <sz val="11"/>
        <color rgb="FFFF0000"/>
        <rFont val="Calibri"/>
        <family val="2"/>
        <charset val="238"/>
        <scheme val="minor"/>
      </rPr>
      <t xml:space="preserve">
10 400 000</t>
    </r>
  </si>
  <si>
    <r>
      <rPr>
        <strike/>
        <sz val="11"/>
        <color rgb="FFFF0000"/>
        <rFont val="Calibri"/>
        <family val="2"/>
        <charset val="238"/>
        <scheme val="minor"/>
      </rPr>
      <t>7000000</t>
    </r>
    <r>
      <rPr>
        <sz val="11"/>
        <color rgb="FFFF0000"/>
        <rFont val="Calibri"/>
        <family val="2"/>
        <charset val="238"/>
        <scheme val="minor"/>
      </rPr>
      <t xml:space="preserve">
12 500 000</t>
    </r>
  </si>
  <si>
    <t>Vybudování bezbariérového WC</t>
  </si>
  <si>
    <r>
      <t>Stavba vnějšího výtahu -</t>
    </r>
    <r>
      <rPr>
        <strike/>
        <sz val="9"/>
        <rFont val="Calibri"/>
        <family val="2"/>
        <charset val="238"/>
        <scheme val="minor"/>
      </rPr>
      <t xml:space="preserve"> skleněný panoramatický</t>
    </r>
    <r>
      <rPr>
        <sz val="9"/>
        <rFont val="Calibri"/>
        <family val="2"/>
        <charset val="238"/>
        <scheme val="minor"/>
      </rPr>
      <t xml:space="preserve"> výtah přístupný z budovy školy, WC, vstup do objektu a učeben</t>
    </r>
  </si>
  <si>
    <r>
      <rPr>
        <strike/>
        <sz val="11"/>
        <color rgb="FFFF0000"/>
        <rFont val="Calibri"/>
        <family val="2"/>
        <charset val="238"/>
        <scheme val="minor"/>
      </rPr>
      <t xml:space="preserve">6000000
</t>
    </r>
    <r>
      <rPr>
        <sz val="11"/>
        <color rgb="FFFF0000"/>
        <rFont val="Calibri"/>
        <family val="2"/>
        <charset val="238"/>
        <scheme val="minor"/>
      </rPr>
      <t>10 000 000</t>
    </r>
  </si>
  <si>
    <r>
      <t xml:space="preserve">920000
</t>
    </r>
    <r>
      <rPr>
        <sz val="11"/>
        <color rgb="FFFF0000"/>
        <rFont val="Calibri"/>
        <family val="2"/>
        <charset val="238"/>
        <scheme val="minor"/>
      </rPr>
      <t>1 500 000</t>
    </r>
  </si>
  <si>
    <r>
      <rPr>
        <strike/>
        <sz val="11"/>
        <color rgb="FFFF0000"/>
        <rFont val="Calibri"/>
        <family val="2"/>
        <charset val="238"/>
        <scheme val="minor"/>
      </rPr>
      <t xml:space="preserve">2000000
</t>
    </r>
    <r>
      <rPr>
        <sz val="11"/>
        <color rgb="FFFF0000"/>
        <rFont val="Calibri"/>
        <family val="2"/>
        <charset val="238"/>
        <scheme val="minor"/>
      </rPr>
      <t>2 500 000</t>
    </r>
  </si>
  <si>
    <r>
      <rPr>
        <strike/>
        <sz val="11"/>
        <rFont val="Calibri"/>
        <family val="2"/>
        <charset val="238"/>
        <scheme val="minor"/>
      </rPr>
      <t>2800000</t>
    </r>
    <r>
      <rPr>
        <sz val="11"/>
        <rFont val="Calibri"/>
        <family val="2"/>
        <charset val="238"/>
        <scheme val="minor"/>
      </rPr>
      <t xml:space="preserve">
5 000 000</t>
    </r>
  </si>
  <si>
    <r>
      <t xml:space="preserve">300000
</t>
    </r>
    <r>
      <rPr>
        <sz val="11"/>
        <rFont val="Calibri"/>
        <family val="2"/>
        <charset val="238"/>
        <scheme val="minor"/>
      </rPr>
      <t>600 000</t>
    </r>
  </si>
  <si>
    <r>
      <rPr>
        <strike/>
        <sz val="11"/>
        <color rgb="FFFF0000"/>
        <rFont val="Calibri"/>
        <family val="2"/>
        <charset val="238"/>
        <scheme val="minor"/>
      </rPr>
      <t xml:space="preserve">zpracovává se PD
</t>
    </r>
    <r>
      <rPr>
        <sz val="11"/>
        <color rgb="FFFF0000"/>
        <rFont val="Calibri"/>
        <family val="2"/>
        <charset val="238"/>
        <scheme val="minor"/>
      </rPr>
      <t>vybraný dodavatel</t>
    </r>
  </si>
  <si>
    <r>
      <t xml:space="preserve">zpracovává se PD
</t>
    </r>
    <r>
      <rPr>
        <sz val="11"/>
        <color rgb="FFFF0000"/>
        <rFont val="Calibri"/>
        <family val="2"/>
        <charset val="238"/>
        <scheme val="minor"/>
      </rPr>
      <t>vybraný dodavatel</t>
    </r>
  </si>
  <si>
    <r>
      <t xml:space="preserve">ne
</t>
    </r>
    <r>
      <rPr>
        <sz val="11"/>
        <color rgb="FFFF0000"/>
        <rFont val="Calibri"/>
        <family val="2"/>
        <charset val="238"/>
        <scheme val="minor"/>
      </rPr>
      <t>ano</t>
    </r>
  </si>
  <si>
    <r>
      <rPr>
        <strike/>
        <sz val="11"/>
        <color rgb="FFFF0000"/>
        <rFont val="Calibri"/>
        <family val="2"/>
        <charset val="238"/>
        <scheme val="minor"/>
      </rPr>
      <t xml:space="preserve">zpracovává se PD
</t>
    </r>
    <r>
      <rPr>
        <sz val="11"/>
        <color rgb="FFFF0000"/>
        <rFont val="Calibri"/>
        <family val="2"/>
        <charset val="238"/>
        <scheme val="minor"/>
      </rPr>
      <t>plánovaná realizace</t>
    </r>
  </si>
  <si>
    <r>
      <t xml:space="preserve">5 000 000
</t>
    </r>
    <r>
      <rPr>
        <sz val="11"/>
        <color rgb="FFFF0000"/>
        <rFont val="Calibri"/>
        <family val="2"/>
        <charset val="238"/>
        <scheme val="minor"/>
      </rPr>
      <t>5 200 000</t>
    </r>
  </si>
  <si>
    <t xml:space="preserve">vnitřní
x
</t>
  </si>
  <si>
    <r>
      <t xml:space="preserve">5000000
</t>
    </r>
    <r>
      <rPr>
        <sz val="11"/>
        <color rgb="FFFF0000"/>
        <rFont val="Calibri"/>
        <family val="2"/>
        <charset val="238"/>
        <scheme val="minor"/>
      </rPr>
      <t>5 200 000</t>
    </r>
  </si>
  <si>
    <r>
      <t xml:space="preserve">Celková obnova hřiště školy. Výměna povrchů a lokální opravy. </t>
    </r>
    <r>
      <rPr>
        <strike/>
        <sz val="10"/>
        <color rgb="FFFF0000"/>
        <rFont val="Calibri"/>
        <family val="2"/>
        <charset val="238"/>
        <scheme val="minor"/>
      </rPr>
      <t xml:space="preserve">Vybudování tenisového kurtu. </t>
    </r>
  </si>
  <si>
    <r>
      <rPr>
        <strike/>
        <sz val="11"/>
        <color rgb="FFFF0000"/>
        <rFont val="Calibri"/>
        <family val="2"/>
        <charset val="238"/>
        <scheme val="minor"/>
      </rPr>
      <t>20000000</t>
    </r>
    <r>
      <rPr>
        <sz val="11"/>
        <color rgb="FFFF0000"/>
        <rFont val="Calibri"/>
        <family val="2"/>
        <charset val="238"/>
        <scheme val="minor"/>
      </rPr>
      <t xml:space="preserve">
22 500 000</t>
    </r>
  </si>
  <si>
    <r>
      <rPr>
        <strike/>
        <sz val="10"/>
        <color rgb="FFFF0000"/>
        <rFont val="Calibri"/>
        <family val="2"/>
        <charset val="238"/>
        <scheme val="minor"/>
      </rPr>
      <t>Rozšíření konektivity, ICT ve výuce,</t>
    </r>
    <r>
      <rPr>
        <sz val="10"/>
        <color rgb="FFFF0000"/>
        <rFont val="Calibri"/>
        <family val="2"/>
        <charset val="238"/>
        <scheme val="minor"/>
      </rPr>
      <t xml:space="preserve"> </t>
    </r>
    <r>
      <rPr>
        <strike/>
        <sz val="10"/>
        <color rgb="FFFF0000"/>
        <rFont val="Calibri"/>
        <family val="2"/>
        <charset val="238"/>
        <scheme val="minor"/>
      </rPr>
      <t xml:space="preserve">konektivita
</t>
    </r>
    <r>
      <rPr>
        <sz val="10"/>
        <color rgb="FFFF0000"/>
        <rFont val="Calibri"/>
        <family val="2"/>
        <charset val="238"/>
        <scheme val="minor"/>
      </rPr>
      <t>konektivita</t>
    </r>
  </si>
  <si>
    <r>
      <rPr>
        <strike/>
        <sz val="9"/>
        <color rgb="FFFF0000"/>
        <rFont val="Calibri"/>
        <family val="2"/>
        <charset val="238"/>
        <scheme val="minor"/>
      </rPr>
      <t xml:space="preserve">Pořízení mobilní učebny pro výuku cizích předmětů a přírodovědných předmětů. </t>
    </r>
    <r>
      <rPr>
        <sz val="9"/>
        <rFont val="Calibri"/>
        <family val="2"/>
        <charset val="238"/>
        <scheme val="minor"/>
      </rPr>
      <t>Rozšíření konektivity na škole.</t>
    </r>
  </si>
  <si>
    <r>
      <t xml:space="preserve">2500000
</t>
    </r>
    <r>
      <rPr>
        <strike/>
        <sz val="11"/>
        <color rgb="FFFF0000"/>
        <rFont val="Calibri"/>
        <family val="2"/>
        <charset val="238"/>
        <scheme val="minor"/>
      </rPr>
      <t>4 000 000</t>
    </r>
    <r>
      <rPr>
        <sz val="11"/>
        <color rgb="FFFF0000"/>
        <rFont val="Calibri"/>
        <family val="2"/>
        <charset val="238"/>
        <scheme val="minor"/>
      </rPr>
      <t xml:space="preserve">
5 000 000</t>
    </r>
  </si>
  <si>
    <r>
      <t xml:space="preserve">zpracovává se PD
</t>
    </r>
    <r>
      <rPr>
        <sz val="9"/>
        <rFont val="Calibri"/>
        <family val="2"/>
        <charset val="238"/>
        <scheme val="minor"/>
      </rPr>
      <t>částečně v realizaci terénní úpravy prostoru učeben v přírodě, plánována rekonstrukce povrchu dvora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</si>
</sst>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4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8"/>
      <color theme="1"/>
      <name val="Calibri"/>
      <family val="2"/>
      <charset val="238"/>
      <scheme val="minor"/>
    </font>
    <font>
      <sz val="8"/>
      <name val="Calibri"/>
      <family val="2"/>
      <charset val="238"/>
      <scheme val="minor"/>
    </font>
    <font>
      <sz val="9"/>
      <name val="Times New Roman"/>
      <family val="1"/>
      <charset val="238"/>
    </font>
    <font>
      <strike/>
      <sz val="10"/>
      <name val="Calibri"/>
      <family val="2"/>
      <charset val="238"/>
      <scheme val="minor"/>
    </font>
    <font>
      <strike/>
      <sz val="11"/>
      <name val="Calibri"/>
      <family val="2"/>
      <charset val="238"/>
      <scheme val="minor"/>
    </font>
    <font>
      <strike/>
      <sz val="8"/>
      <name val="Calibri"/>
      <family val="2"/>
      <charset val="238"/>
      <scheme val="minor"/>
    </font>
    <font>
      <strike/>
      <sz val="11"/>
      <color rgb="FFFF0000"/>
      <name val="Calibri"/>
      <family val="2"/>
      <charset val="238"/>
      <scheme val="minor"/>
    </font>
    <font>
      <strike/>
      <sz val="8"/>
      <color rgb="FFFF0000"/>
      <name val="Calibri"/>
      <family val="2"/>
      <charset val="238"/>
      <scheme val="minor"/>
    </font>
    <font>
      <sz val="8"/>
      <color rgb="FFFF0000"/>
      <name val="Calibri"/>
      <family val="2"/>
      <charset val="238"/>
      <scheme val="minor"/>
    </font>
    <font>
      <sz val="9"/>
      <color rgb="FFFF0000"/>
      <name val="Calibri"/>
      <family val="2"/>
      <charset val="238"/>
      <scheme val="minor"/>
    </font>
    <font>
      <strike/>
      <sz val="10"/>
      <color rgb="FFFF0000"/>
      <name val="Calibri"/>
      <family val="2"/>
      <charset val="238"/>
      <scheme val="minor"/>
    </font>
    <font>
      <b/>
      <strike/>
      <sz val="10"/>
      <color rgb="FFFF0000"/>
      <name val="Calibri"/>
      <family val="2"/>
      <charset val="238"/>
      <scheme val="minor"/>
    </font>
    <font>
      <b/>
      <sz val="10"/>
      <color rgb="FFFF0000"/>
      <name val="Calibri"/>
      <family val="2"/>
      <charset val="238"/>
      <scheme val="minor"/>
    </font>
    <font>
      <strike/>
      <sz val="9"/>
      <color rgb="FFFF0000"/>
      <name val="Calibri"/>
      <family val="2"/>
      <charset val="238"/>
      <scheme val="minor"/>
    </font>
    <font>
      <sz val="9"/>
      <name val="Calibri"/>
      <family val="2"/>
      <charset val="238"/>
      <scheme val="minor"/>
    </font>
    <font>
      <strike/>
      <sz val="9"/>
      <name val="Calibri"/>
      <family val="2"/>
      <charset val="238"/>
      <scheme val="minor"/>
    </font>
    <font>
      <b/>
      <strike/>
      <sz val="8"/>
      <color rgb="FFFF0000"/>
      <name val="Calibri"/>
      <family val="2"/>
      <charset val="238"/>
      <scheme val="minor"/>
    </font>
    <font>
      <b/>
      <sz val="8"/>
      <color rgb="FFFF0000"/>
      <name val="Calibri"/>
      <family val="2"/>
      <charset val="238"/>
      <scheme val="minor"/>
    </font>
    <font>
      <b/>
      <sz val="9"/>
      <color rgb="FFFF0000"/>
      <name val="Calibri"/>
      <family val="2"/>
      <charset val="238"/>
      <scheme val="minor"/>
    </font>
    <font>
      <b/>
      <sz val="9"/>
      <name val="Calibri"/>
      <family val="2"/>
      <charset val="238"/>
      <scheme val="minor"/>
    </font>
    <font>
      <b/>
      <sz val="9"/>
      <color theme="1"/>
      <name val="Calibri"/>
      <family val="2"/>
      <charset val="238"/>
      <scheme val="minor"/>
    </font>
    <font>
      <u/>
      <sz val="9"/>
      <color rgb="FFFF0000"/>
      <name val="Calibri"/>
      <family val="2"/>
      <charset val="238"/>
      <scheme val="minor"/>
    </font>
    <font>
      <b/>
      <sz val="9"/>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s>
  <cellStyleXfs count="2">
    <xf numFmtId="0" fontId="0" fillId="0" borderId="0"/>
    <xf numFmtId="0" fontId="17" fillId="0" borderId="0" applyNumberFormat="0" applyFill="0" applyBorder="0" applyAlignment="0" applyProtection="0"/>
  </cellStyleXfs>
  <cellXfs count="551">
    <xf numFmtId="0" fontId="0" fillId="0" borderId="0" xfId="0"/>
    <xf numFmtId="0" fontId="0" fillId="0" borderId="0" xfId="0"/>
    <xf numFmtId="0" fontId="0" fillId="0" borderId="0" xfId="0" applyBorder="1"/>
    <xf numFmtId="0" fontId="0" fillId="0" borderId="0" xfId="0" applyFill="1"/>
    <xf numFmtId="0" fontId="7" fillId="0" borderId="0" xfId="0" applyFont="1"/>
    <xf numFmtId="0" fontId="4" fillId="2" borderId="5" xfId="0" applyFont="1" applyFill="1" applyBorder="1" applyAlignment="1">
      <alignment horizontal="center" vertical="center" wrapText="1"/>
    </xf>
    <xf numFmtId="0" fontId="0" fillId="0" borderId="0" xfId="0" applyFont="1"/>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3" fillId="3" borderId="21" xfId="0" applyFont="1" applyFill="1" applyBorder="1" applyAlignment="1">
      <alignment horizontal="center" vertical="center" wrapText="1" shrinkToFit="1"/>
    </xf>
    <xf numFmtId="0" fontId="0" fillId="0" borderId="0" xfId="0"/>
    <xf numFmtId="0" fontId="0" fillId="0" borderId="0" xfId="0"/>
    <xf numFmtId="0" fontId="25" fillId="0" borderId="21" xfId="0" applyFont="1" applyBorder="1" applyAlignment="1">
      <alignment vertical="center" wrapText="1"/>
    </xf>
    <xf numFmtId="0" fontId="0" fillId="0" borderId="0" xfId="0"/>
    <xf numFmtId="0" fontId="0" fillId="0" borderId="0" xfId="0"/>
    <xf numFmtId="0" fontId="0" fillId="0" borderId="0" xfId="0"/>
    <xf numFmtId="0" fontId="0" fillId="0" borderId="21" xfId="0" applyBorder="1"/>
    <xf numFmtId="0" fontId="0" fillId="0" borderId="21" xfId="0" applyBorder="1" applyAlignment="1">
      <alignment horizontal="center" vertical="center"/>
    </xf>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44" xfId="0" applyFont="1" applyFill="1" applyBorder="1" applyAlignment="1">
      <alignment horizontal="center" vertical="center"/>
    </xf>
    <xf numFmtId="0" fontId="0" fillId="0" borderId="45" xfId="0" applyBorder="1"/>
    <xf numFmtId="0" fontId="35" fillId="3" borderId="21" xfId="0" applyFont="1" applyFill="1" applyBorder="1" applyAlignment="1">
      <alignment horizontal="center" vertical="center" wrapText="1"/>
    </xf>
    <xf numFmtId="0" fontId="35" fillId="4" borderId="21" xfId="0" applyFont="1" applyFill="1" applyBorder="1" applyAlignment="1">
      <alignment horizontal="center" vertical="center" wrapText="1"/>
    </xf>
    <xf numFmtId="0" fontId="38" fillId="0" borderId="21" xfId="0" applyFont="1" applyBorder="1" applyAlignment="1">
      <alignment horizontal="left" wrapText="1"/>
    </xf>
    <xf numFmtId="0" fontId="38" fillId="0" borderId="21" xfId="0" applyFont="1" applyBorder="1" applyAlignment="1">
      <alignment vertical="center" wrapText="1"/>
    </xf>
    <xf numFmtId="0" fontId="38" fillId="0" borderId="16" xfId="0" applyFont="1" applyBorder="1" applyAlignment="1">
      <alignment wrapText="1"/>
    </xf>
    <xf numFmtId="0" fontId="14" fillId="0" borderId="21" xfId="0" applyFont="1" applyBorder="1" applyAlignment="1">
      <alignment vertical="center" wrapText="1"/>
    </xf>
    <xf numFmtId="0" fontId="13" fillId="0" borderId="21"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5" xfId="0" applyFont="1" applyBorder="1" applyAlignment="1">
      <alignment vertical="center" wrapText="1"/>
    </xf>
    <xf numFmtId="0" fontId="0" fillId="0" borderId="39" xfId="0" applyFont="1" applyBorder="1"/>
    <xf numFmtId="0" fontId="3" fillId="3" borderId="39" xfId="0" applyFont="1" applyFill="1" applyBorder="1" applyAlignment="1">
      <alignment horizontal="center" vertical="center"/>
    </xf>
    <xf numFmtId="0" fontId="3" fillId="5" borderId="25" xfId="0" applyFont="1" applyFill="1" applyBorder="1" applyAlignment="1">
      <alignment horizontal="center" vertical="center"/>
    </xf>
    <xf numFmtId="0" fontId="14" fillId="0" borderId="39" xfId="0" applyFont="1" applyBorder="1"/>
    <xf numFmtId="0" fontId="14" fillId="0" borderId="39" xfId="0" applyNumberFormat="1" applyFont="1" applyBorder="1"/>
    <xf numFmtId="0" fontId="3" fillId="3" borderId="39" xfId="0" applyFont="1" applyFill="1" applyBorder="1" applyAlignment="1">
      <alignment horizontal="center" vertical="center" wrapText="1" shrinkToFit="1"/>
    </xf>
    <xf numFmtId="0" fontId="3" fillId="5" borderId="39" xfId="0" applyFont="1" applyFill="1" applyBorder="1" applyAlignment="1">
      <alignment horizontal="center" vertical="center" wrapText="1" shrinkToFi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5" fillId="0" borderId="0" xfId="0" applyFont="1" applyBorder="1" applyAlignment="1">
      <alignment wrapText="1"/>
    </xf>
    <xf numFmtId="0" fontId="14" fillId="0" borderId="33" xfId="0" applyFont="1" applyBorder="1"/>
    <xf numFmtId="0" fontId="36" fillId="2" borderId="29" xfId="0" applyFont="1" applyFill="1" applyBorder="1" applyAlignment="1">
      <alignment horizontal="center" vertical="center" wrapText="1"/>
    </xf>
    <xf numFmtId="0" fontId="36" fillId="3" borderId="29" xfId="0" applyFont="1" applyFill="1" applyBorder="1" applyAlignment="1">
      <alignment horizontal="center" vertical="center" wrapText="1"/>
    </xf>
    <xf numFmtId="3" fontId="36" fillId="5" borderId="29" xfId="0" applyNumberFormat="1" applyFont="1" applyFill="1" applyBorder="1" applyAlignment="1">
      <alignment horizontal="center" vertical="center" wrapText="1"/>
    </xf>
    <xf numFmtId="3" fontId="36" fillId="3" borderId="29" xfId="0" applyNumberFormat="1" applyFont="1" applyFill="1" applyBorder="1" applyAlignment="1">
      <alignment horizontal="center" vertical="center" wrapText="1"/>
    </xf>
    <xf numFmtId="0" fontId="0" fillId="0" borderId="2" xfId="0" applyBorder="1"/>
    <xf numFmtId="44" fontId="0" fillId="0" borderId="2" xfId="0" applyNumberFormat="1" applyBorder="1"/>
    <xf numFmtId="0" fontId="35" fillId="0" borderId="39" xfId="0" applyFont="1" applyBorder="1" applyAlignment="1">
      <alignment horizontal="center" vertical="center" wrapText="1"/>
    </xf>
    <xf numFmtId="0" fontId="35" fillId="3" borderId="39" xfId="0" applyFont="1" applyFill="1" applyBorder="1" applyAlignment="1">
      <alignment horizontal="center" vertical="center"/>
    </xf>
    <xf numFmtId="0" fontId="35" fillId="5" borderId="39" xfId="0" applyFont="1" applyFill="1" applyBorder="1" applyAlignment="1">
      <alignment horizontal="center" vertical="center"/>
    </xf>
    <xf numFmtId="0" fontId="0" fillId="0" borderId="3" xfId="0" applyBorder="1"/>
    <xf numFmtId="0" fontId="0" fillId="0" borderId="39" xfId="0" applyBorder="1"/>
    <xf numFmtId="0" fontId="3" fillId="5" borderId="39" xfId="0" applyFont="1" applyFill="1" applyBorder="1" applyAlignment="1">
      <alignment horizontal="center" vertical="center"/>
    </xf>
    <xf numFmtId="0" fontId="13" fillId="0" borderId="39" xfId="0" applyFont="1" applyBorder="1" applyAlignment="1">
      <alignment horizontal="left"/>
    </xf>
    <xf numFmtId="0" fontId="25" fillId="0" borderId="39" xfId="0" applyFont="1" applyBorder="1" applyAlignment="1">
      <alignment horizontal="left"/>
    </xf>
    <xf numFmtId="44" fontId="14" fillId="0" borderId="39" xfId="0" applyNumberFormat="1" applyFont="1" applyBorder="1"/>
    <xf numFmtId="0" fontId="15" fillId="0" borderId="48" xfId="0" applyFont="1" applyBorder="1"/>
    <xf numFmtId="0" fontId="3" fillId="3" borderId="48" xfId="0" applyFont="1" applyFill="1" applyBorder="1" applyAlignment="1">
      <alignment horizontal="center" vertical="center" wrapText="1" shrinkToFit="1"/>
    </xf>
    <xf numFmtId="0" fontId="3" fillId="5" borderId="48" xfId="0" applyFont="1" applyFill="1" applyBorder="1" applyAlignment="1">
      <alignment horizontal="center" vertical="center" wrapText="1" shrinkToFi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13" xfId="0" applyBorder="1"/>
    <xf numFmtId="0" fontId="0" fillId="0" borderId="62" xfId="0" applyBorder="1"/>
    <xf numFmtId="0" fontId="23" fillId="0" borderId="21"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0" fillId="0" borderId="1" xfId="0" applyBorder="1" applyAlignment="1">
      <alignment horizontal="center" vertical="center"/>
    </xf>
    <xf numFmtId="0" fontId="3" fillId="4" borderId="2" xfId="0" applyFont="1" applyFill="1" applyBorder="1" applyAlignment="1">
      <alignment horizontal="center" vertical="center" wrapText="1"/>
    </xf>
    <xf numFmtId="0" fontId="0" fillId="0" borderId="2" xfId="0" applyFill="1" applyBorder="1"/>
    <xf numFmtId="0" fontId="3" fillId="3" borderId="2"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2" xfId="0" applyFont="1" applyFill="1" applyBorder="1" applyAlignment="1">
      <alignment horizontal="left" wrapText="1"/>
    </xf>
    <xf numFmtId="0" fontId="7" fillId="0" borderId="2" xfId="0" applyFont="1" applyBorder="1"/>
    <xf numFmtId="0" fontId="0" fillId="0" borderId="60" xfId="0" applyBorder="1"/>
    <xf numFmtId="0" fontId="0" fillId="0" borderId="65" xfId="0" applyBorder="1"/>
    <xf numFmtId="0" fontId="0" fillId="0" borderId="20" xfId="0" applyBorder="1" applyAlignment="1">
      <alignment horizontal="center" vertical="center"/>
    </xf>
    <xf numFmtId="0" fontId="0" fillId="0" borderId="20" xfId="0" applyFont="1" applyBorder="1" applyAlignment="1">
      <alignment horizontal="center" vertical="center"/>
    </xf>
    <xf numFmtId="0" fontId="36" fillId="4" borderId="27" xfId="0" applyFont="1" applyFill="1" applyBorder="1" applyAlignment="1">
      <alignment horizontal="center" vertical="center" wrapText="1"/>
    </xf>
    <xf numFmtId="0" fontId="35" fillId="4" borderId="32"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0" fillId="0" borderId="64" xfId="0" applyBorder="1" applyAlignment="1">
      <alignment horizontal="center" vertical="center"/>
    </xf>
    <xf numFmtId="0" fontId="0" fillId="0" borderId="64" xfId="0" applyFill="1" applyBorder="1" applyAlignment="1">
      <alignment horizontal="center" vertical="center"/>
    </xf>
    <xf numFmtId="0" fontId="0" fillId="0" borderId="47" xfId="0" applyFont="1" applyFill="1" applyBorder="1" applyAlignment="1">
      <alignment horizontal="center" vertical="center"/>
    </xf>
    <xf numFmtId="0" fontId="3" fillId="4" borderId="59" xfId="0" applyFont="1" applyFill="1" applyBorder="1" applyAlignment="1">
      <alignment horizontal="center" vertical="center" wrapText="1"/>
    </xf>
    <xf numFmtId="0" fontId="0" fillId="0" borderId="66" xfId="0" applyFill="1" applyBorder="1" applyAlignment="1">
      <alignment horizontal="center" vertical="center"/>
    </xf>
    <xf numFmtId="0" fontId="0" fillId="0" borderId="52" xfId="0" applyFill="1" applyBorder="1" applyAlignment="1">
      <alignment horizontal="center" vertical="center"/>
    </xf>
    <xf numFmtId="0" fontId="23" fillId="0" borderId="63" xfId="0" applyFont="1" applyBorder="1" applyAlignment="1">
      <alignment horizontal="center" vertical="center" wrapText="1"/>
    </xf>
    <xf numFmtId="0" fontId="23" fillId="0" borderId="21" xfId="0" applyFont="1" applyBorder="1" applyAlignment="1">
      <alignment horizontal="left" vertical="center" wrapText="1"/>
    </xf>
    <xf numFmtId="0" fontId="7" fillId="0" borderId="21" xfId="0" applyNumberFormat="1" applyFont="1" applyBorder="1" applyAlignment="1">
      <alignment horizontal="center" vertical="center" wrapText="1"/>
    </xf>
    <xf numFmtId="0" fontId="30" fillId="0" borderId="21" xfId="0" applyFont="1" applyBorder="1" applyAlignment="1">
      <alignment horizontal="center" vertical="center" wrapText="1"/>
    </xf>
    <xf numFmtId="0" fontId="0" fillId="0" borderId="45" xfId="0" applyBorder="1" applyAlignment="1">
      <alignment horizontal="center" vertical="center"/>
    </xf>
    <xf numFmtId="0" fontId="0" fillId="0" borderId="44" xfId="0" applyBorder="1" applyAlignment="1">
      <alignment horizontal="center" vertical="center"/>
    </xf>
    <xf numFmtId="0" fontId="7" fillId="0" borderId="22" xfId="0" applyFont="1" applyBorder="1" applyAlignment="1">
      <alignment horizontal="center" vertical="center"/>
    </xf>
    <xf numFmtId="0" fontId="30" fillId="0" borderId="21" xfId="0" applyNumberFormat="1" applyFont="1" applyBorder="1" applyAlignment="1">
      <alignment horizontal="center" vertical="center" wrapText="1"/>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44" fontId="0" fillId="0" borderId="21" xfId="0" applyNumberFormat="1" applyBorder="1" applyAlignment="1">
      <alignment horizontal="center" vertical="center"/>
    </xf>
    <xf numFmtId="0" fontId="7" fillId="0" borderId="21" xfId="0" applyFont="1" applyFill="1" applyBorder="1" applyAlignment="1">
      <alignment horizontal="center" vertical="center" wrapText="1"/>
    </xf>
    <xf numFmtId="0" fontId="7" fillId="0" borderId="45" xfId="0" applyFont="1" applyBorder="1" applyAlignment="1">
      <alignment horizontal="center" vertical="center"/>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0" fillId="0" borderId="5" xfId="0" applyBorder="1" applyAlignment="1">
      <alignment horizontal="center" vertical="center"/>
    </xf>
    <xf numFmtId="0" fontId="7" fillId="0" borderId="6" xfId="0" applyFont="1" applyBorder="1" applyAlignment="1">
      <alignment horizontal="center" vertical="center"/>
    </xf>
    <xf numFmtId="0" fontId="7" fillId="0" borderId="21" xfId="0" applyFont="1" applyBorder="1" applyAlignment="1">
      <alignment horizontal="left" vertical="center" wrapText="1"/>
    </xf>
    <xf numFmtId="0" fontId="7" fillId="0" borderId="5" xfId="0" applyFont="1" applyBorder="1" applyAlignment="1">
      <alignment horizontal="left" vertical="center" wrapText="1"/>
    </xf>
    <xf numFmtId="0" fontId="27" fillId="0" borderId="41" xfId="0" applyFont="1" applyBorder="1" applyAlignment="1">
      <alignment horizontal="center" vertical="center" wrapText="1"/>
    </xf>
    <xf numFmtId="0" fontId="14" fillId="0" borderId="41" xfId="0" applyFont="1" applyBorder="1" applyAlignment="1">
      <alignment horizontal="center" vertical="center"/>
    </xf>
    <xf numFmtId="0" fontId="27" fillId="0" borderId="21" xfId="0" applyFont="1" applyBorder="1" applyAlignment="1">
      <alignment horizontal="center" vertical="center" wrapText="1"/>
    </xf>
    <xf numFmtId="0" fontId="28" fillId="0" borderId="21" xfId="0" applyFont="1" applyBorder="1" applyAlignment="1">
      <alignment horizontal="center" vertical="center"/>
    </xf>
    <xf numFmtId="0" fontId="14" fillId="0" borderId="21" xfId="0" applyFont="1" applyBorder="1" applyAlignment="1">
      <alignment horizontal="center" vertical="center"/>
    </xf>
    <xf numFmtId="0" fontId="13" fillId="0" borderId="5" xfId="0" applyFont="1" applyBorder="1" applyAlignment="1">
      <alignment horizontal="center" vertical="center" wrapText="1"/>
    </xf>
    <xf numFmtId="0" fontId="14" fillId="0" borderId="5" xfId="0" applyFont="1" applyBorder="1" applyAlignment="1">
      <alignment horizontal="center" vertical="center"/>
    </xf>
    <xf numFmtId="0" fontId="39" fillId="0" borderId="21" xfId="0" applyFont="1" applyBorder="1" applyAlignment="1">
      <alignment vertical="center" wrapText="1"/>
    </xf>
    <xf numFmtId="0" fontId="14" fillId="0" borderId="5" xfId="0" applyFont="1" applyBorder="1" applyAlignment="1">
      <alignment vertical="center" wrapText="1"/>
    </xf>
    <xf numFmtId="164" fontId="14" fillId="0" borderId="41" xfId="0" applyNumberFormat="1" applyFont="1" applyBorder="1" applyAlignment="1">
      <alignment horizontal="center" vertical="center" wrapText="1"/>
    </xf>
    <xf numFmtId="0" fontId="14" fillId="0" borderId="41" xfId="0" applyFont="1" applyBorder="1" applyAlignment="1">
      <alignment horizontal="center" vertical="center" wrapText="1"/>
    </xf>
    <xf numFmtId="0" fontId="28" fillId="0" borderId="41" xfId="0" applyFont="1" applyBorder="1" applyAlignment="1">
      <alignment horizontal="center" vertical="center" wrapText="1"/>
    </xf>
    <xf numFmtId="0" fontId="14" fillId="0" borderId="35" xfId="0" applyFont="1" applyBorder="1" applyAlignment="1">
      <alignment horizontal="center" vertical="center"/>
    </xf>
    <xf numFmtId="3" fontId="28" fillId="0" borderId="21" xfId="0" applyNumberFormat="1" applyFont="1" applyBorder="1" applyAlignment="1">
      <alignment horizontal="center" vertical="center" wrapText="1"/>
    </xf>
    <xf numFmtId="0" fontId="28" fillId="0" borderId="21" xfId="0" applyFont="1" applyBorder="1" applyAlignment="1">
      <alignment horizontal="center" vertical="center" wrapText="1"/>
    </xf>
    <xf numFmtId="0" fontId="14" fillId="0" borderId="22" xfId="0" applyFont="1" applyBorder="1" applyAlignment="1">
      <alignment horizontal="center" vertical="center"/>
    </xf>
    <xf numFmtId="0" fontId="28" fillId="0" borderId="21" xfId="0" applyNumberFormat="1" applyFont="1" applyBorder="1" applyAlignment="1">
      <alignment horizontal="center" vertical="center" wrapText="1"/>
    </xf>
    <xf numFmtId="0" fontId="28" fillId="0" borderId="21" xfId="0" applyNumberFormat="1" applyFont="1" applyBorder="1" applyAlignment="1">
      <alignment horizontal="center" vertical="center"/>
    </xf>
    <xf numFmtId="3"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NumberFormat="1" applyFont="1" applyBorder="1" applyAlignment="1">
      <alignment horizontal="center" vertical="center" wrapText="1"/>
    </xf>
    <xf numFmtId="4" fontId="14" fillId="0" borderId="21" xfId="0" applyNumberFormat="1" applyFont="1" applyBorder="1" applyAlignment="1">
      <alignment horizontal="center" vertical="center" wrapText="1"/>
    </xf>
    <xf numFmtId="0"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xf>
    <xf numFmtId="0" fontId="29" fillId="0" borderId="21" xfId="0" applyFont="1" applyBorder="1" applyAlignment="1">
      <alignment horizontal="left" vertical="center" wrapText="1"/>
    </xf>
    <xf numFmtId="0" fontId="38" fillId="0" borderId="41" xfId="0" applyFont="1" applyBorder="1" applyAlignment="1">
      <alignment horizontal="left" vertical="center" wrapText="1"/>
    </xf>
    <xf numFmtId="0" fontId="13" fillId="0" borderId="16" xfId="0" applyFont="1" applyBorder="1" applyAlignment="1">
      <alignment vertical="center" wrapText="1"/>
    </xf>
    <xf numFmtId="0" fontId="13" fillId="0" borderId="41" xfId="0" applyFont="1" applyBorder="1" applyAlignment="1">
      <alignment horizontal="center" vertical="center" wrapText="1"/>
    </xf>
    <xf numFmtId="0" fontId="13"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25" fillId="0" borderId="21" xfId="0" applyFont="1" applyBorder="1" applyAlignment="1">
      <alignment horizontal="left" vertical="center" wrapText="1"/>
    </xf>
    <xf numFmtId="0" fontId="38" fillId="0" borderId="21" xfId="0" applyFont="1" applyBorder="1" applyAlignment="1">
      <alignment horizontal="left" vertical="center" wrapText="1"/>
    </xf>
    <xf numFmtId="0" fontId="13" fillId="0" borderId="21" xfId="0" applyFont="1" applyBorder="1" applyAlignment="1">
      <alignment horizontal="left" vertical="center" wrapText="1"/>
    </xf>
    <xf numFmtId="0" fontId="32" fillId="0" borderId="5" xfId="0" applyFont="1" applyBorder="1" applyAlignment="1">
      <alignment horizontal="left" vertical="center" wrapText="1"/>
    </xf>
    <xf numFmtId="3" fontId="14" fillId="0" borderId="21" xfId="0" applyNumberFormat="1" applyFont="1" applyBorder="1" applyAlignment="1">
      <alignment horizontal="center" vertical="center"/>
    </xf>
    <xf numFmtId="3" fontId="7" fillId="0" borderId="21" xfId="0" applyNumberFormat="1" applyFont="1" applyBorder="1" applyAlignment="1">
      <alignment horizontal="center" vertical="center" wrapText="1"/>
    </xf>
    <xf numFmtId="3" fontId="7" fillId="0" borderId="5" xfId="0" applyNumberFormat="1" applyFont="1" applyBorder="1" applyAlignment="1">
      <alignment horizontal="center" vertical="center"/>
    </xf>
    <xf numFmtId="3" fontId="14" fillId="0" borderId="41"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25" fillId="0" borderId="0" xfId="0" applyFont="1" applyBorder="1" applyAlignment="1">
      <alignment horizontal="left" vertical="center" wrapText="1"/>
    </xf>
    <xf numFmtId="0" fontId="13" fillId="0" borderId="0" xfId="0" applyFont="1" applyBorder="1" applyAlignment="1">
      <alignment horizontal="center" vertical="center" wrapText="1"/>
    </xf>
    <xf numFmtId="0" fontId="14" fillId="0" borderId="44" xfId="0" applyFont="1" applyBorder="1" applyAlignment="1">
      <alignment horizontal="center" vertical="center"/>
    </xf>
    <xf numFmtId="0" fontId="34" fillId="0" borderId="5" xfId="0" applyFont="1" applyBorder="1" applyAlignment="1">
      <alignment horizontal="center" vertical="center" wrapText="1"/>
    </xf>
    <xf numFmtId="0" fontId="30" fillId="0" borderId="5" xfId="0" applyFont="1" applyBorder="1" applyAlignment="1">
      <alignment horizontal="center" vertical="center"/>
    </xf>
    <xf numFmtId="0" fontId="13" fillId="0" borderId="42" xfId="0" applyFont="1" applyBorder="1" applyAlignment="1">
      <alignment horizontal="center" vertical="center" wrapText="1"/>
    </xf>
    <xf numFmtId="0" fontId="37" fillId="0" borderId="5" xfId="0" applyFont="1" applyBorder="1" applyAlignment="1">
      <alignment horizontal="left" vertical="center" wrapText="1"/>
    </xf>
    <xf numFmtId="0" fontId="38" fillId="0" borderId="0" xfId="0" applyFont="1" applyBorder="1" applyAlignment="1">
      <alignment horizontal="left" vertical="center" wrapText="1"/>
    </xf>
    <xf numFmtId="0" fontId="30" fillId="0" borderId="5" xfId="0" applyNumberFormat="1" applyFont="1" applyBorder="1" applyAlignment="1">
      <alignment horizontal="center" vertical="center"/>
    </xf>
    <xf numFmtId="0" fontId="30" fillId="0" borderId="5" xfId="0" applyFont="1" applyBorder="1" applyAlignment="1">
      <alignment horizontal="center" vertical="center" wrapText="1"/>
    </xf>
    <xf numFmtId="0" fontId="30" fillId="0" borderId="6" xfId="0" applyFont="1" applyBorder="1" applyAlignment="1">
      <alignment horizontal="center" vertical="center"/>
    </xf>
    <xf numFmtId="0" fontId="28" fillId="0" borderId="41" xfId="0" applyNumberFormat="1" applyFont="1" applyBorder="1" applyAlignment="1">
      <alignment horizontal="center" vertical="center" wrapText="1"/>
    </xf>
    <xf numFmtId="0" fontId="28" fillId="0" borderId="45" xfId="0" applyNumberFormat="1" applyFont="1" applyBorder="1" applyAlignment="1">
      <alignment horizontal="center" vertical="center" wrapText="1"/>
    </xf>
    <xf numFmtId="3" fontId="14" fillId="0" borderId="45" xfId="0" applyNumberFormat="1" applyFont="1" applyBorder="1" applyAlignment="1">
      <alignment horizontal="center" vertical="center"/>
    </xf>
    <xf numFmtId="0" fontId="13" fillId="0" borderId="50" xfId="0" applyFont="1" applyBorder="1" applyAlignment="1">
      <alignment horizontal="center" vertical="center" wrapText="1"/>
    </xf>
    <xf numFmtId="0" fontId="13" fillId="0" borderId="42" xfId="0" applyFont="1" applyBorder="1" applyAlignment="1">
      <alignment horizontal="left" vertical="center" wrapText="1"/>
    </xf>
    <xf numFmtId="0" fontId="13" fillId="0" borderId="50" xfId="0" applyFont="1" applyBorder="1" applyAlignment="1">
      <alignment horizontal="left" vertical="center" wrapText="1"/>
    </xf>
    <xf numFmtId="0" fontId="13" fillId="0" borderId="43" xfId="0" applyFont="1" applyBorder="1" applyAlignment="1">
      <alignment horizontal="center" vertical="center" wrapText="1"/>
    </xf>
    <xf numFmtId="0" fontId="14" fillId="0" borderId="16" xfId="0" applyFont="1" applyBorder="1" applyAlignment="1">
      <alignment horizontal="center" vertical="center"/>
    </xf>
    <xf numFmtId="0" fontId="38" fillId="0" borderId="5" xfId="0" applyFont="1" applyBorder="1" applyAlignment="1">
      <alignment horizontal="left" vertical="center" wrapText="1"/>
    </xf>
    <xf numFmtId="0" fontId="28" fillId="0" borderId="16" xfId="0" applyNumberFormat="1" applyFont="1" applyBorder="1" applyAlignment="1">
      <alignment horizontal="center" vertical="center" wrapText="1"/>
    </xf>
    <xf numFmtId="4" fontId="14" fillId="0" borderId="41" xfId="0" applyNumberFormat="1" applyFont="1" applyBorder="1" applyAlignment="1">
      <alignment horizontal="center" vertical="center"/>
    </xf>
    <xf numFmtId="4" fontId="28" fillId="0" borderId="21" xfId="0" applyNumberFormat="1" applyFont="1" applyBorder="1" applyAlignment="1">
      <alignment horizontal="center" vertical="center"/>
    </xf>
    <xf numFmtId="4" fontId="14" fillId="0" borderId="21" xfId="0" applyNumberFormat="1" applyFont="1" applyBorder="1" applyAlignment="1">
      <alignment horizontal="center" vertical="center"/>
    </xf>
    <xf numFmtId="4" fontId="7" fillId="0" borderId="21" xfId="0" applyNumberFormat="1" applyFont="1" applyBorder="1" applyAlignment="1">
      <alignment horizontal="center" vertical="center"/>
    </xf>
    <xf numFmtId="4" fontId="14" fillId="0" borderId="5" xfId="0" applyNumberFormat="1" applyFont="1" applyBorder="1" applyAlignment="1">
      <alignment horizontal="center" vertical="center"/>
    </xf>
    <xf numFmtId="4" fontId="7" fillId="0" borderId="5" xfId="0" applyNumberFormat="1" applyFont="1" applyBorder="1" applyAlignment="1">
      <alignment horizontal="center" vertical="center"/>
    </xf>
    <xf numFmtId="4" fontId="30" fillId="0" borderId="5" xfId="0" applyNumberFormat="1" applyFont="1" applyBorder="1" applyAlignment="1">
      <alignment horizontal="center" vertical="center"/>
    </xf>
    <xf numFmtId="4" fontId="7" fillId="0" borderId="16" xfId="0" applyNumberFormat="1" applyFont="1" applyBorder="1" applyAlignment="1">
      <alignment horizontal="center" vertical="center"/>
    </xf>
    <xf numFmtId="0" fontId="13" fillId="0" borderId="5" xfId="0" applyFont="1" applyFill="1" applyBorder="1" applyAlignment="1">
      <alignment horizontal="left" vertical="center" wrapText="1"/>
    </xf>
    <xf numFmtId="3" fontId="14" fillId="0" borderId="5" xfId="0" applyNumberFormat="1" applyFont="1" applyBorder="1" applyAlignment="1">
      <alignment horizontal="center" vertical="center" wrapText="1"/>
    </xf>
    <xf numFmtId="0" fontId="13" fillId="0" borderId="5" xfId="0" applyFont="1" applyBorder="1" applyAlignment="1">
      <alignment horizontal="left" vertical="center" wrapText="1"/>
    </xf>
    <xf numFmtId="0" fontId="13" fillId="0" borderId="41"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4" fillId="0" borderId="21" xfId="0" applyFont="1" applyFill="1" applyBorder="1" applyAlignment="1">
      <alignment horizontal="center" vertical="center"/>
    </xf>
    <xf numFmtId="0" fontId="14" fillId="0" borderId="5" xfId="0" applyFont="1" applyFill="1" applyBorder="1" applyAlignment="1">
      <alignment horizontal="center" vertical="center"/>
    </xf>
    <xf numFmtId="165" fontId="14" fillId="0" borderId="21" xfId="0" applyNumberFormat="1" applyFont="1" applyBorder="1" applyAlignment="1">
      <alignment horizontal="center" vertical="center" wrapText="1"/>
    </xf>
    <xf numFmtId="0" fontId="13" fillId="0" borderId="41" xfId="0" applyFont="1" applyBorder="1" applyAlignment="1">
      <alignment horizontal="center" vertical="center"/>
    </xf>
    <xf numFmtId="0" fontId="28" fillId="0" borderId="5" xfId="0" applyFont="1" applyBorder="1" applyAlignment="1">
      <alignment horizontal="center" vertical="center" wrapText="1"/>
    </xf>
    <xf numFmtId="3" fontId="7" fillId="0" borderId="5" xfId="0" applyNumberFormat="1" applyFont="1" applyBorder="1" applyAlignment="1">
      <alignment horizontal="center" vertical="center" wrapText="1"/>
    </xf>
    <xf numFmtId="0" fontId="13" fillId="0" borderId="21" xfId="0" applyFont="1" applyBorder="1" applyAlignment="1">
      <alignment horizontal="center" vertical="center"/>
    </xf>
    <xf numFmtId="0" fontId="33" fillId="0" borderId="5" xfId="0" applyFont="1" applyBorder="1" applyAlignment="1">
      <alignment horizontal="left" vertical="center" wrapText="1"/>
    </xf>
    <xf numFmtId="0" fontId="38" fillId="0" borderId="21" xfId="0" applyFont="1" applyBorder="1" applyAlignment="1">
      <alignment horizontal="left" vertical="center"/>
    </xf>
    <xf numFmtId="0" fontId="13" fillId="0" borderId="5" xfId="0" applyFont="1" applyBorder="1" applyAlignment="1">
      <alignment horizontal="center" vertical="center"/>
    </xf>
    <xf numFmtId="0" fontId="7" fillId="0" borderId="41" xfId="0" applyFont="1" applyBorder="1" applyAlignment="1">
      <alignment horizontal="center" vertical="center" wrapText="1"/>
    </xf>
    <xf numFmtId="0" fontId="8" fillId="0" borderId="21" xfId="0" applyFont="1" applyFill="1" applyBorder="1" applyAlignment="1">
      <alignment horizontal="center" vertical="center" wrapText="1"/>
    </xf>
    <xf numFmtId="3" fontId="7" fillId="0" borderId="21" xfId="0" applyNumberFormat="1" applyFont="1" applyBorder="1" applyAlignment="1">
      <alignment horizontal="center" vertical="center"/>
    </xf>
    <xf numFmtId="0" fontId="33" fillId="0" borderId="21" xfId="0" applyFont="1" applyBorder="1" applyAlignment="1">
      <alignment horizontal="left" vertical="center" wrapText="1"/>
    </xf>
    <xf numFmtId="0" fontId="33" fillId="0" borderId="0" xfId="0" applyFont="1" applyBorder="1" applyAlignment="1">
      <alignment horizontal="left" vertical="center" wrapText="1"/>
    </xf>
    <xf numFmtId="0" fontId="14" fillId="0" borderId="31" xfId="0" applyFont="1" applyBorder="1" applyAlignment="1">
      <alignment horizontal="center" vertical="center"/>
    </xf>
    <xf numFmtId="0" fontId="14" fillId="0" borderId="39" xfId="0" applyFont="1" applyBorder="1" applyAlignment="1">
      <alignment vertical="center"/>
    </xf>
    <xf numFmtId="0" fontId="29" fillId="0" borderId="16" xfId="0" applyFont="1" applyBorder="1" applyAlignment="1">
      <alignment horizontal="left" vertical="center" wrapText="1"/>
    </xf>
    <xf numFmtId="0" fontId="26" fillId="0" borderId="5" xfId="0" applyFont="1" applyBorder="1" applyAlignment="1">
      <alignment horizontal="left" vertical="center" wrapText="1"/>
    </xf>
    <xf numFmtId="0" fontId="38" fillId="0" borderId="51" xfId="0" applyFont="1" applyBorder="1" applyAlignment="1">
      <alignment horizontal="left" vertical="center" wrapText="1"/>
    </xf>
    <xf numFmtId="0" fontId="14" fillId="0" borderId="39" xfId="0" applyFont="1" applyBorder="1" applyAlignment="1">
      <alignment horizontal="left" vertical="center"/>
    </xf>
    <xf numFmtId="3" fontId="14" fillId="0" borderId="50" xfId="0" applyNumberFormat="1" applyFont="1" applyBorder="1" applyAlignment="1">
      <alignment horizontal="center" vertical="center"/>
    </xf>
    <xf numFmtId="0" fontId="13" fillId="0" borderId="46" xfId="0" applyFont="1" applyBorder="1" applyAlignment="1">
      <alignment horizontal="center" vertical="center" wrapText="1"/>
    </xf>
    <xf numFmtId="0" fontId="32" fillId="0" borderId="29" xfId="0" applyFont="1" applyFill="1" applyBorder="1" applyAlignment="1">
      <alignment horizontal="left" vertical="center" wrapText="1"/>
    </xf>
    <xf numFmtId="166" fontId="7" fillId="0" borderId="54" xfId="0" applyNumberFormat="1" applyFont="1" applyFill="1" applyBorder="1" applyAlignment="1">
      <alignment horizontal="center" vertical="center"/>
    </xf>
    <xf numFmtId="166" fontId="7" fillId="0" borderId="29" xfId="0" applyNumberFormat="1" applyFont="1" applyBorder="1" applyAlignment="1">
      <alignment horizontal="center" vertical="center"/>
    </xf>
    <xf numFmtId="0" fontId="7" fillId="0" borderId="29" xfId="0" applyFont="1" applyFill="1" applyBorder="1" applyAlignment="1">
      <alignment horizontal="center" vertical="center"/>
    </xf>
    <xf numFmtId="0" fontId="7" fillId="0" borderId="29" xfId="0" applyFont="1" applyFill="1" applyBorder="1" applyAlignment="1">
      <alignment horizontal="center" vertical="center" wrapText="1"/>
    </xf>
    <xf numFmtId="0" fontId="7" fillId="0" borderId="30" xfId="0" applyFont="1" applyBorder="1" applyAlignment="1">
      <alignment horizontal="center" vertical="center"/>
    </xf>
    <xf numFmtId="0" fontId="0" fillId="0" borderId="2" xfId="0" applyBorder="1" applyAlignment="1">
      <alignment horizontal="center" vertical="center"/>
    </xf>
    <xf numFmtId="0" fontId="7" fillId="0" borderId="31" xfId="0" applyFont="1" applyBorder="1" applyAlignment="1">
      <alignment horizontal="center" vertical="center"/>
    </xf>
    <xf numFmtId="0" fontId="24" fillId="0" borderId="2" xfId="0" applyFont="1" applyBorder="1" applyAlignment="1">
      <alignment horizontal="left" vertical="center" wrapText="1"/>
    </xf>
    <xf numFmtId="0" fontId="24" fillId="0" borderId="21" xfId="0" applyFont="1" applyBorder="1" applyAlignment="1">
      <alignment horizontal="left" vertical="center" wrapText="1"/>
    </xf>
    <xf numFmtId="0" fontId="32" fillId="0" borderId="0" xfId="0" applyFont="1" applyBorder="1" applyAlignment="1">
      <alignment horizontal="left" vertical="center" wrapText="1"/>
    </xf>
    <xf numFmtId="0" fontId="32" fillId="0" borderId="21" xfId="0" applyFont="1" applyBorder="1" applyAlignment="1">
      <alignment horizontal="left" vertical="center" wrapText="1"/>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xf>
    <xf numFmtId="3" fontId="30" fillId="0" borderId="21"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166" fontId="0" fillId="0" borderId="2" xfId="0" applyNumberFormat="1" applyBorder="1" applyAlignment="1">
      <alignment horizontal="center" vertical="center"/>
    </xf>
    <xf numFmtId="166" fontId="14" fillId="0" borderId="2" xfId="0" applyNumberFormat="1" applyFont="1" applyBorder="1" applyAlignment="1">
      <alignment horizontal="center" vertical="center"/>
    </xf>
    <xf numFmtId="166" fontId="0" fillId="0" borderId="21" xfId="0" applyNumberFormat="1" applyBorder="1" applyAlignment="1">
      <alignment horizontal="center" vertical="center"/>
    </xf>
    <xf numFmtId="166" fontId="14" fillId="0" borderId="21" xfId="0" applyNumberFormat="1" applyFont="1" applyBorder="1" applyAlignment="1">
      <alignment horizontal="center" vertical="center"/>
    </xf>
    <xf numFmtId="166" fontId="7" fillId="0" borderId="21" xfId="0" applyNumberFormat="1" applyFont="1" applyBorder="1" applyAlignment="1">
      <alignment horizontal="center" vertical="center" wrapText="1"/>
    </xf>
    <xf numFmtId="166" fontId="7" fillId="0" borderId="21" xfId="0" applyNumberFormat="1" applyFont="1" applyBorder="1" applyAlignment="1">
      <alignment horizontal="center" vertical="center"/>
    </xf>
    <xf numFmtId="166" fontId="7" fillId="0" borderId="50" xfId="0" applyNumberFormat="1" applyFont="1" applyBorder="1" applyAlignment="1">
      <alignment horizontal="center" vertical="center" wrapText="1"/>
    </xf>
    <xf numFmtId="166" fontId="7" fillId="0" borderId="5" xfId="0" applyNumberFormat="1" applyFont="1" applyBorder="1" applyAlignment="1">
      <alignment horizontal="center" vertical="center"/>
    </xf>
    <xf numFmtId="0" fontId="31" fillId="0" borderId="2" xfId="0" applyFont="1" applyBorder="1" applyAlignment="1">
      <alignment horizontal="left" vertical="center" wrapText="1"/>
    </xf>
    <xf numFmtId="0" fontId="31" fillId="0" borderId="0" xfId="0" applyFont="1" applyBorder="1" applyAlignment="1">
      <alignment horizontal="left" vertical="center" wrapText="1"/>
    </xf>
    <xf numFmtId="0" fontId="31" fillId="0" borderId="21" xfId="0" applyFont="1" applyBorder="1" applyAlignment="1">
      <alignment horizontal="left" vertical="center" wrapText="1"/>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166" fontId="30" fillId="0" borderId="2" xfId="0" applyNumberFormat="1" applyFont="1" applyBorder="1" applyAlignment="1">
      <alignment horizontal="center" vertical="center"/>
    </xf>
    <xf numFmtId="166" fontId="30" fillId="0" borderId="21" xfId="0" applyNumberFormat="1" applyFont="1" applyBorder="1" applyAlignment="1">
      <alignment horizontal="center" vertical="center"/>
    </xf>
    <xf numFmtId="166" fontId="30" fillId="0" borderId="45" xfId="0" applyNumberFormat="1" applyFont="1" applyBorder="1" applyAlignment="1">
      <alignment horizontal="center" vertical="center"/>
    </xf>
    <xf numFmtId="166" fontId="30" fillId="0" borderId="21" xfId="0" applyNumberFormat="1" applyFont="1" applyBorder="1" applyAlignment="1">
      <alignment horizontal="center" vertical="center" wrapText="1"/>
    </xf>
    <xf numFmtId="0" fontId="31" fillId="0" borderId="21" xfId="0" applyFont="1" applyFill="1" applyBorder="1" applyAlignment="1">
      <alignment horizontal="left" vertical="center" wrapText="1"/>
    </xf>
    <xf numFmtId="0" fontId="31" fillId="0" borderId="5" xfId="0" applyFont="1" applyFill="1" applyBorder="1" applyAlignment="1">
      <alignment horizontal="left" vertical="center" wrapText="1"/>
    </xf>
    <xf numFmtId="166" fontId="30" fillId="0" borderId="45" xfId="0" applyNumberFormat="1" applyFont="1" applyBorder="1" applyAlignment="1">
      <alignment horizontal="center" vertical="center" wrapText="1"/>
    </xf>
    <xf numFmtId="166" fontId="30" fillId="0" borderId="50" xfId="0" applyNumberFormat="1" applyFont="1" applyFill="1" applyBorder="1" applyAlignment="1">
      <alignment horizontal="center" vertical="center"/>
    </xf>
    <xf numFmtId="166" fontId="30" fillId="0" borderId="5" xfId="0" applyNumberFormat="1" applyFont="1" applyBorder="1" applyAlignment="1">
      <alignment horizontal="center" vertical="center"/>
    </xf>
    <xf numFmtId="0" fontId="30" fillId="0" borderId="5" xfId="0" applyFont="1" applyFill="1" applyBorder="1" applyAlignment="1">
      <alignment horizontal="center" vertical="center"/>
    </xf>
    <xf numFmtId="0" fontId="30" fillId="0" borderId="5" xfId="0" applyFont="1" applyFill="1" applyBorder="1" applyAlignment="1">
      <alignment horizontal="center" vertical="center" wrapText="1"/>
    </xf>
    <xf numFmtId="0" fontId="38" fillId="0" borderId="2" xfId="0" applyFont="1" applyBorder="1" applyAlignment="1">
      <alignment vertical="center" wrapText="1"/>
    </xf>
    <xf numFmtId="0" fontId="25" fillId="0" borderId="5" xfId="0" applyFont="1" applyBorder="1" applyAlignment="1">
      <alignment horizontal="left" vertical="center" wrapText="1"/>
    </xf>
    <xf numFmtId="0" fontId="38" fillId="0" borderId="2" xfId="0" applyFont="1" applyBorder="1" applyAlignment="1">
      <alignment horizontal="left" vertical="center" wrapText="1"/>
    </xf>
    <xf numFmtId="166" fontId="14" fillId="0" borderId="60" xfId="0" applyNumberFormat="1" applyFont="1" applyBorder="1" applyAlignment="1">
      <alignment horizontal="center" vertical="center"/>
    </xf>
    <xf numFmtId="166" fontId="14" fillId="0" borderId="45" xfId="0" applyNumberFormat="1" applyFont="1" applyBorder="1" applyAlignment="1">
      <alignment horizontal="center" vertical="center"/>
    </xf>
    <xf numFmtId="0" fontId="28" fillId="0" borderId="45" xfId="0" applyNumberFormat="1" applyFont="1" applyFill="1" applyBorder="1" applyAlignment="1">
      <alignment horizontal="center" vertical="center" wrapText="1"/>
    </xf>
    <xf numFmtId="166" fontId="14" fillId="0" borderId="5" xfId="0" applyNumberFormat="1" applyFont="1" applyBorder="1" applyAlignment="1">
      <alignment horizontal="center" vertical="center"/>
    </xf>
    <xf numFmtId="0" fontId="7" fillId="0" borderId="2" xfId="0" applyFont="1" applyBorder="1" applyAlignment="1">
      <alignment horizontal="center" vertical="center" wrapText="1"/>
    </xf>
    <xf numFmtId="0" fontId="34" fillId="0" borderId="39" xfId="0" applyFont="1" applyBorder="1" applyAlignment="1">
      <alignment horizontal="center" vertical="center" wrapText="1"/>
    </xf>
    <xf numFmtId="0" fontId="30" fillId="0" borderId="39" xfId="0" applyFont="1" applyBorder="1" applyAlignment="1">
      <alignment horizontal="center" vertical="center"/>
    </xf>
    <xf numFmtId="0" fontId="30" fillId="0" borderId="58" xfId="0" applyFont="1" applyBorder="1" applyAlignment="1">
      <alignment horizontal="center" vertical="center"/>
    </xf>
    <xf numFmtId="0" fontId="31" fillId="0" borderId="39" xfId="0" applyFont="1" applyBorder="1" applyAlignment="1">
      <alignment horizontal="left" vertical="center" wrapText="1"/>
    </xf>
    <xf numFmtId="44" fontId="30" fillId="0" borderId="59" xfId="0" applyNumberFormat="1" applyFont="1" applyBorder="1" applyAlignment="1">
      <alignment horizontal="center" vertical="center" wrapText="1"/>
    </xf>
    <xf numFmtId="0" fontId="7" fillId="0" borderId="33" xfId="0" applyFont="1" applyBorder="1" applyAlignment="1">
      <alignment horizontal="center" vertical="center"/>
    </xf>
    <xf numFmtId="166" fontId="14" fillId="0" borderId="50" xfId="0" applyNumberFormat="1" applyFont="1" applyBorder="1" applyAlignment="1">
      <alignment horizontal="center" vertical="center" wrapText="1"/>
    </xf>
    <xf numFmtId="0" fontId="24" fillId="0" borderId="0" xfId="0" applyFont="1" applyBorder="1" applyAlignment="1">
      <alignment horizontal="left" vertical="center" wrapText="1"/>
    </xf>
    <xf numFmtId="0" fontId="24" fillId="0" borderId="5" xfId="0" applyFont="1" applyBorder="1" applyAlignment="1">
      <alignment vertical="center" wrapText="1"/>
    </xf>
    <xf numFmtId="0" fontId="0" fillId="0" borderId="3" xfId="0" applyBorder="1" applyAlignment="1">
      <alignment horizontal="center" vertical="center"/>
    </xf>
    <xf numFmtId="0" fontId="0" fillId="0" borderId="22" xfId="0" applyBorder="1" applyAlignment="1">
      <alignment horizontal="center" vertical="center"/>
    </xf>
    <xf numFmtId="166" fontId="0" fillId="0" borderId="5" xfId="0" applyNumberFormat="1" applyBorder="1" applyAlignment="1">
      <alignment horizontal="center" vertical="center"/>
    </xf>
    <xf numFmtId="0" fontId="0" fillId="0" borderId="6" xfId="0" applyBorder="1" applyAlignment="1">
      <alignment horizontal="center" vertical="center"/>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166" fontId="0" fillId="0" borderId="45" xfId="0" applyNumberFormat="1" applyBorder="1" applyAlignment="1">
      <alignment horizontal="center" vertical="center"/>
    </xf>
    <xf numFmtId="0" fontId="24" fillId="0" borderId="5" xfId="0" applyFont="1" applyBorder="1" applyAlignment="1">
      <alignment horizontal="left" vertical="center" wrapText="1"/>
    </xf>
    <xf numFmtId="0" fontId="4" fillId="0" borderId="61" xfId="0" applyFont="1" applyBorder="1" applyAlignment="1">
      <alignment horizontal="center" vertical="center"/>
    </xf>
    <xf numFmtId="0" fontId="13" fillId="0" borderId="2" xfId="0" applyFont="1" applyBorder="1" applyAlignment="1">
      <alignment horizontal="center" vertical="center"/>
    </xf>
    <xf numFmtId="0" fontId="38" fillId="0" borderId="37" xfId="0" applyFont="1" applyBorder="1" applyAlignment="1">
      <alignment horizontal="left" vertical="center" wrapText="1"/>
    </xf>
    <xf numFmtId="166" fontId="14" fillId="0" borderId="50" xfId="0" applyNumberFormat="1" applyFont="1" applyBorder="1" applyAlignment="1">
      <alignment horizontal="center" vertical="center"/>
    </xf>
    <xf numFmtId="0" fontId="13" fillId="0" borderId="2" xfId="0" applyFont="1" applyBorder="1" applyAlignment="1">
      <alignment horizontal="center" vertical="center" wrapText="1"/>
    </xf>
    <xf numFmtId="0" fontId="25" fillId="0" borderId="29" xfId="0" applyFont="1" applyBorder="1" applyAlignment="1">
      <alignment horizontal="left" vertical="center" wrapText="1"/>
    </xf>
    <xf numFmtId="0" fontId="19" fillId="0" borderId="48" xfId="0" applyFont="1" applyBorder="1" applyAlignment="1">
      <alignment horizontal="center" vertical="center"/>
    </xf>
    <xf numFmtId="0" fontId="14" fillId="0" borderId="48" xfId="0" applyFont="1" applyBorder="1" applyAlignment="1">
      <alignment horizontal="center" vertical="center"/>
    </xf>
    <xf numFmtId="0" fontId="14" fillId="0" borderId="55" xfId="0" applyFont="1" applyBorder="1" applyAlignment="1">
      <alignment horizontal="center" vertical="center"/>
    </xf>
    <xf numFmtId="0" fontId="46" fillId="0" borderId="48" xfId="0" applyFont="1" applyBorder="1" applyAlignment="1">
      <alignment horizontal="center" vertical="center" wrapText="1"/>
    </xf>
    <xf numFmtId="44" fontId="19" fillId="0" borderId="56" xfId="0" applyNumberFormat="1" applyFont="1" applyBorder="1" applyAlignment="1">
      <alignment horizontal="center" vertical="center"/>
    </xf>
    <xf numFmtId="44" fontId="19" fillId="0" borderId="48" xfId="0" applyNumberFormat="1" applyFont="1" applyBorder="1" applyAlignment="1">
      <alignment horizontal="center" vertical="center"/>
    </xf>
    <xf numFmtId="0" fontId="19" fillId="0" borderId="19" xfId="0" applyFont="1" applyBorder="1" applyAlignment="1">
      <alignment horizontal="center" vertical="center"/>
    </xf>
    <xf numFmtId="0" fontId="8" fillId="0" borderId="2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36" xfId="0" applyFont="1" applyFill="1" applyBorder="1" applyAlignment="1">
      <alignment horizontal="center" vertical="center"/>
    </xf>
    <xf numFmtId="0" fontId="34" fillId="0" borderId="2"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21" xfId="0" applyFont="1" applyBorder="1" applyAlignment="1">
      <alignment horizontal="center" vertical="center"/>
    </xf>
    <xf numFmtId="0" fontId="30" fillId="0" borderId="44" xfId="0" applyFont="1" applyBorder="1" applyAlignment="1">
      <alignment horizontal="center" vertical="center"/>
    </xf>
    <xf numFmtId="0" fontId="34" fillId="0" borderId="21" xfId="0" applyFont="1" applyBorder="1" applyAlignment="1">
      <alignment horizontal="center" vertical="center" wrapText="1"/>
    </xf>
    <xf numFmtId="0" fontId="34" fillId="0" borderId="21"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0" fillId="0" borderId="31"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Border="1" applyAlignment="1">
      <alignment horizontal="center" vertical="center" wrapText="1"/>
    </xf>
    <xf numFmtId="0" fontId="8" fillId="0" borderId="41" xfId="0" applyFont="1" applyFill="1" applyBorder="1" applyAlignment="1">
      <alignment horizontal="center" vertical="center" wrapText="1"/>
    </xf>
    <xf numFmtId="0" fontId="7" fillId="0" borderId="41" xfId="0" applyFont="1" applyBorder="1" applyAlignment="1">
      <alignment horizontal="center" vertical="center"/>
    </xf>
    <xf numFmtId="166" fontId="7" fillId="0" borderId="41" xfId="0" applyNumberFormat="1" applyFont="1" applyBorder="1" applyAlignment="1">
      <alignment horizontal="center" vertical="center" wrapText="1"/>
    </xf>
    <xf numFmtId="166" fontId="7" fillId="0" borderId="41" xfId="0" applyNumberFormat="1" applyFont="1" applyBorder="1" applyAlignment="1">
      <alignment horizontal="center" vertical="center"/>
    </xf>
    <xf numFmtId="0" fontId="30" fillId="0" borderId="41" xfId="0" applyNumberFormat="1" applyFont="1" applyBorder="1" applyAlignment="1">
      <alignment horizontal="center" vertical="center" wrapText="1"/>
    </xf>
    <xf numFmtId="0" fontId="30" fillId="0" borderId="41" xfId="0" applyFont="1" applyBorder="1" applyAlignment="1">
      <alignment horizontal="center" vertical="center" wrapText="1"/>
    </xf>
    <xf numFmtId="0" fontId="7" fillId="0" borderId="35" xfId="0" applyFont="1" applyBorder="1" applyAlignment="1">
      <alignment horizontal="center" vertical="center"/>
    </xf>
    <xf numFmtId="0" fontId="4" fillId="0" borderId="67" xfId="0" applyFont="1" applyBorder="1" applyAlignment="1">
      <alignment horizontal="center" vertical="center" wrapText="1"/>
    </xf>
    <xf numFmtId="0" fontId="0" fillId="0" borderId="67" xfId="0" applyBorder="1" applyAlignment="1">
      <alignment horizontal="center" vertical="center"/>
    </xf>
    <xf numFmtId="0" fontId="24" fillId="0" borderId="67" xfId="0" applyFont="1" applyBorder="1" applyAlignment="1">
      <alignment horizontal="left" vertical="center" wrapText="1"/>
    </xf>
    <xf numFmtId="166" fontId="0" fillId="0" borderId="67" xfId="0" applyNumberFormat="1" applyBorder="1" applyAlignment="1">
      <alignment horizontal="center" vertical="center"/>
    </xf>
    <xf numFmtId="166" fontId="14" fillId="0" borderId="67" xfId="0" applyNumberFormat="1" applyFont="1" applyBorder="1" applyAlignment="1">
      <alignment horizontal="center" vertical="center"/>
    </xf>
    <xf numFmtId="0" fontId="14" fillId="0" borderId="67" xfId="0" applyFont="1" applyBorder="1" applyAlignment="1">
      <alignment horizontal="center" vertical="center"/>
    </xf>
    <xf numFmtId="0" fontId="14" fillId="0" borderId="67" xfId="0" applyFont="1" applyBorder="1" applyAlignment="1">
      <alignment horizontal="center" vertical="center" wrapText="1"/>
    </xf>
    <xf numFmtId="0" fontId="14" fillId="0" borderId="68" xfId="0" applyFont="1" applyBorder="1" applyAlignment="1">
      <alignment horizontal="center" vertical="center"/>
    </xf>
    <xf numFmtId="0" fontId="14" fillId="0" borderId="2" xfId="0" applyNumberFormat="1" applyFont="1" applyBorder="1" applyAlignment="1">
      <alignment horizontal="center" vertical="center" wrapText="1"/>
    </xf>
    <xf numFmtId="4" fontId="14" fillId="0" borderId="2" xfId="0" applyNumberFormat="1" applyFont="1" applyBorder="1" applyAlignment="1">
      <alignment horizontal="center" vertical="center"/>
    </xf>
    <xf numFmtId="0" fontId="28" fillId="0" borderId="2" xfId="0" applyFont="1" applyBorder="1" applyAlignment="1">
      <alignment horizontal="center" vertical="center" wrapText="1"/>
    </xf>
    <xf numFmtId="0" fontId="13" fillId="0" borderId="29" xfId="0" applyFont="1" applyBorder="1" applyAlignment="1">
      <alignment horizontal="center" vertical="center" wrapText="1"/>
    </xf>
    <xf numFmtId="0" fontId="38" fillId="0" borderId="37" xfId="0" applyFont="1" applyBorder="1" applyAlignment="1">
      <alignment horizontal="justify" vertical="center"/>
    </xf>
    <xf numFmtId="3" fontId="14" fillId="0" borderId="2" xfId="0" applyNumberFormat="1" applyFont="1" applyBorder="1" applyAlignment="1">
      <alignment horizontal="center" vertical="center"/>
    </xf>
    <xf numFmtId="0" fontId="14" fillId="0" borderId="60" xfId="0" applyFont="1" applyBorder="1" applyAlignment="1">
      <alignment horizontal="center" vertical="center"/>
    </xf>
    <xf numFmtId="0" fontId="25" fillId="0" borderId="37" xfId="0" applyFont="1" applyBorder="1" applyAlignment="1">
      <alignment horizontal="left" vertical="center" wrapText="1"/>
    </xf>
    <xf numFmtId="3" fontId="14"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8" fillId="0" borderId="2" xfId="0" applyNumberFormat="1" applyFont="1" applyBorder="1" applyAlignment="1">
      <alignment horizontal="center" vertical="center" wrapText="1"/>
    </xf>
    <xf numFmtId="0" fontId="25" fillId="0" borderId="2" xfId="0" applyFont="1" applyBorder="1" applyAlignment="1">
      <alignment horizontal="left" vertical="center" wrapText="1"/>
    </xf>
    <xf numFmtId="0"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30" fillId="0" borderId="41" xfId="0" applyFont="1" applyBorder="1" applyAlignment="1">
      <alignment horizontal="center" vertical="center"/>
    </xf>
    <xf numFmtId="0" fontId="30" fillId="0" borderId="2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 xfId="0" applyFont="1" applyBorder="1" applyAlignment="1">
      <alignment horizontal="center" vertical="center" wrapText="1"/>
    </xf>
    <xf numFmtId="4" fontId="30" fillId="0" borderId="21" xfId="0" applyNumberFormat="1" applyFont="1" applyBorder="1" applyAlignment="1">
      <alignment horizontal="center" vertical="center" wrapText="1"/>
    </xf>
    <xf numFmtId="2" fontId="30" fillId="0" borderId="21" xfId="0" applyNumberFormat="1" applyFont="1" applyBorder="1" applyAlignment="1">
      <alignment horizontal="center" vertical="center" wrapText="1"/>
    </xf>
    <xf numFmtId="0" fontId="13" fillId="0" borderId="21" xfId="0" applyFont="1" applyBorder="1" applyAlignment="1">
      <alignment vertical="center" wrapText="1"/>
    </xf>
    <xf numFmtId="0" fontId="38" fillId="0" borderId="5" xfId="0" applyFont="1" applyBorder="1" applyAlignment="1">
      <alignment wrapText="1"/>
    </xf>
    <xf numFmtId="4" fontId="7" fillId="0" borderId="21"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39" fillId="0" borderId="21" xfId="0" applyFont="1" applyBorder="1" applyAlignment="1">
      <alignment horizontal="center" vertical="center" wrapText="1"/>
    </xf>
    <xf numFmtId="0" fontId="3" fillId="0" borderId="2"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12" fillId="0" borderId="23" xfId="0" applyFont="1" applyFill="1" applyBorder="1" applyAlignment="1">
      <alignment horizontal="center"/>
    </xf>
    <xf numFmtId="0" fontId="12" fillId="0" borderId="37" xfId="0" applyFont="1" applyFill="1" applyBorder="1" applyAlignment="1">
      <alignment horizontal="center"/>
    </xf>
    <xf numFmtId="0" fontId="12" fillId="0" borderId="40" xfId="0" applyFont="1" applyFill="1" applyBorder="1" applyAlignment="1">
      <alignment horizontal="center"/>
    </xf>
    <xf numFmtId="0" fontId="3" fillId="2" borderId="1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49" xfId="0" applyFont="1" applyFill="1" applyBorder="1" applyAlignment="1">
      <alignment horizontal="center" vertical="center"/>
    </xf>
    <xf numFmtId="0" fontId="3" fillId="3" borderId="48" xfId="0" applyFont="1" applyFill="1"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47" xfId="0" applyBorder="1" applyAlignment="1">
      <alignment horizontal="center" vertical="center"/>
    </xf>
    <xf numFmtId="0" fontId="0" fillId="0" borderId="10" xfId="0" applyFill="1" applyBorder="1" applyAlignment="1">
      <alignment horizontal="center" vertical="center"/>
    </xf>
    <xf numFmtId="0" fontId="0" fillId="0" borderId="14" xfId="0" applyFill="1" applyBorder="1" applyAlignment="1">
      <alignment horizontal="center" vertical="center"/>
    </xf>
    <xf numFmtId="0" fontId="0" fillId="0" borderId="47" xfId="0" applyFill="1" applyBorder="1" applyAlignment="1">
      <alignment horizontal="center" vertical="center"/>
    </xf>
    <xf numFmtId="0" fontId="3" fillId="4" borderId="27"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0" fillId="0" borderId="29" xfId="0" applyBorder="1" applyAlignment="1">
      <alignment horizontal="center"/>
    </xf>
    <xf numFmtId="0" fontId="0" fillId="0" borderId="49" xfId="0" applyBorder="1" applyAlignment="1">
      <alignment horizontal="center"/>
    </xf>
    <xf numFmtId="0" fontId="0" fillId="0" borderId="48" xfId="0" applyBorder="1" applyAlignment="1">
      <alignment horizontal="center"/>
    </xf>
    <xf numFmtId="0" fontId="3" fillId="5" borderId="29" xfId="0" applyFont="1" applyFill="1" applyBorder="1" applyAlignment="1">
      <alignment horizontal="center" vertical="center"/>
    </xf>
    <xf numFmtId="0" fontId="3" fillId="5" borderId="49" xfId="0" applyFont="1" applyFill="1" applyBorder="1" applyAlignment="1">
      <alignment horizontal="center" vertical="center"/>
    </xf>
    <xf numFmtId="0" fontId="3" fillId="5" borderId="48" xfId="0" applyFont="1" applyFill="1" applyBorder="1" applyAlignment="1">
      <alignment horizontal="center" vertical="center"/>
    </xf>
    <xf numFmtId="0" fontId="3" fillId="0" borderId="29"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8" xfId="0" applyFont="1" applyBorder="1" applyAlignment="1">
      <alignment horizontal="center" vertical="center" wrapText="1"/>
    </xf>
    <xf numFmtId="0" fontId="35" fillId="3" borderId="29" xfId="0" applyFont="1" applyFill="1" applyBorder="1" applyAlignment="1">
      <alignment horizontal="center" vertical="center" wrapText="1"/>
    </xf>
    <xf numFmtId="0" fontId="35" fillId="3" borderId="49" xfId="0" applyFont="1" applyFill="1" applyBorder="1" applyAlignment="1">
      <alignment horizontal="center" vertical="center" wrapText="1"/>
    </xf>
    <xf numFmtId="0" fontId="35" fillId="3" borderId="48" xfId="0" applyFont="1" applyFill="1" applyBorder="1" applyAlignment="1">
      <alignment horizontal="center" vertical="center" wrapText="1"/>
    </xf>
    <xf numFmtId="0" fontId="35" fillId="5" borderId="29" xfId="0" applyFont="1" applyFill="1" applyBorder="1" applyAlignment="1">
      <alignment horizontal="center" vertical="center" wrapText="1"/>
    </xf>
    <xf numFmtId="0" fontId="35" fillId="5" borderId="49"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40" fillId="4" borderId="27" xfId="0" applyFont="1" applyFill="1" applyBorder="1" applyAlignment="1">
      <alignment horizontal="center" vertical="center" wrapText="1"/>
    </xf>
    <xf numFmtId="0" fontId="40" fillId="4" borderId="57" xfId="0" applyFont="1" applyFill="1" applyBorder="1" applyAlignment="1">
      <alignment horizontal="center" vertical="center" wrapText="1"/>
    </xf>
    <xf numFmtId="0" fontId="40" fillId="4" borderId="18" xfId="0" applyFont="1" applyFill="1" applyBorder="1" applyAlignment="1">
      <alignment horizontal="center" vertical="center" wrapText="1"/>
    </xf>
    <xf numFmtId="3" fontId="35" fillId="3" borderId="29" xfId="0" applyNumberFormat="1" applyFont="1" applyFill="1" applyBorder="1" applyAlignment="1">
      <alignment horizontal="center" vertical="center" wrapText="1"/>
    </xf>
    <xf numFmtId="3" fontId="35" fillId="3" borderId="49" xfId="0" applyNumberFormat="1" applyFont="1" applyFill="1" applyBorder="1" applyAlignment="1">
      <alignment horizontal="center" vertical="center" wrapText="1"/>
    </xf>
    <xf numFmtId="3" fontId="35" fillId="3" borderId="48" xfId="0" applyNumberFormat="1" applyFont="1" applyFill="1" applyBorder="1" applyAlignment="1">
      <alignment horizontal="center" vertical="center" wrapText="1"/>
    </xf>
    <xf numFmtId="3" fontId="35" fillId="5" borderId="29" xfId="0" applyNumberFormat="1" applyFont="1" applyFill="1" applyBorder="1" applyAlignment="1">
      <alignment horizontal="center" vertical="center" wrapText="1"/>
    </xf>
    <xf numFmtId="3" fontId="35" fillId="5" borderId="49" xfId="0" applyNumberFormat="1" applyFont="1" applyFill="1" applyBorder="1" applyAlignment="1">
      <alignment horizontal="center" vertical="center" wrapText="1"/>
    </xf>
    <xf numFmtId="3" fontId="35" fillId="5" borderId="48" xfId="0" applyNumberFormat="1" applyFont="1" applyFill="1" applyBorder="1" applyAlignment="1">
      <alignment horizontal="center" vertical="center" wrapText="1"/>
    </xf>
    <xf numFmtId="0" fontId="13" fillId="0" borderId="1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41" xfId="0" applyFont="1" applyBorder="1" applyAlignment="1">
      <alignment horizontal="center" vertical="center" wrapText="1"/>
    </xf>
    <xf numFmtId="0" fontId="14" fillId="0" borderId="16" xfId="0" applyFont="1" applyBorder="1" applyAlignment="1">
      <alignment horizontal="center" vertical="center"/>
    </xf>
    <xf numFmtId="0" fontId="14" fillId="0" borderId="49" xfId="0" applyFont="1" applyBorder="1" applyAlignment="1">
      <alignment horizontal="center" vertical="center"/>
    </xf>
    <xf numFmtId="0" fontId="14" fillId="0" borderId="41" xfId="0" applyFont="1" applyBorder="1" applyAlignment="1">
      <alignment horizontal="center" vertical="center"/>
    </xf>
    <xf numFmtId="0" fontId="13" fillId="0" borderId="29"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4" fillId="0" borderId="29" xfId="0" applyFont="1" applyBorder="1" applyAlignment="1">
      <alignment horizontal="center" vertical="center"/>
    </xf>
    <xf numFmtId="0" fontId="3" fillId="5" borderId="36" xfId="0" applyFont="1" applyFill="1" applyBorder="1" applyAlignment="1">
      <alignment horizontal="center" vertical="center"/>
    </xf>
    <xf numFmtId="0" fontId="3" fillId="5" borderId="55" xfId="0" applyFont="1" applyFill="1" applyBorder="1" applyAlignment="1">
      <alignment horizontal="center" vertical="center"/>
    </xf>
    <xf numFmtId="0" fontId="21" fillId="3" borderId="29" xfId="0" applyFont="1" applyFill="1" applyBorder="1" applyAlignment="1">
      <alignment horizontal="center" vertical="center"/>
    </xf>
    <xf numFmtId="0" fontId="21" fillId="3" borderId="49" xfId="0" applyFont="1" applyFill="1" applyBorder="1" applyAlignment="1">
      <alignment horizontal="center" vertical="center"/>
    </xf>
    <xf numFmtId="0" fontId="21" fillId="3" borderId="48" xfId="0" applyFont="1" applyFill="1" applyBorder="1" applyAlignment="1">
      <alignment horizontal="center" vertical="center"/>
    </xf>
    <xf numFmtId="0" fontId="3" fillId="4" borderId="37"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 fillId="0" borderId="32" xfId="0" applyFont="1" applyFill="1" applyBorder="1" applyAlignment="1">
      <alignment horizontal="center"/>
    </xf>
    <xf numFmtId="0" fontId="1" fillId="0" borderId="39" xfId="0" applyFont="1" applyFill="1" applyBorder="1" applyAlignment="1">
      <alignment horizontal="center"/>
    </xf>
    <xf numFmtId="0" fontId="1" fillId="0" borderId="33" xfId="0" applyFont="1" applyFill="1" applyBorder="1" applyAlignment="1">
      <alignment horizontal="center"/>
    </xf>
    <xf numFmtId="0" fontId="3" fillId="2" borderId="2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2" xfId="0" applyFont="1" applyFill="1" applyBorder="1" applyAlignment="1">
      <alignment horizontal="center" vertical="top" wrapText="1"/>
    </xf>
    <xf numFmtId="0" fontId="3" fillId="0" borderId="3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49" xfId="0" applyFont="1" applyFill="1" applyBorder="1" applyAlignment="1">
      <alignment horizontal="center" vertical="center"/>
    </xf>
    <xf numFmtId="0" fontId="21" fillId="5" borderId="48" xfId="0" applyFont="1" applyFill="1" applyBorder="1" applyAlignment="1">
      <alignment horizontal="center" vertical="center"/>
    </xf>
    <xf numFmtId="0" fontId="0" fillId="0" borderId="29" xfId="0" applyBorder="1" applyAlignment="1">
      <alignment horizontal="center" vertical="center" wrapText="1"/>
    </xf>
    <xf numFmtId="0" fontId="0" fillId="0" borderId="49" xfId="0" applyBorder="1" applyAlignment="1">
      <alignment horizontal="center" vertical="center" wrapText="1"/>
    </xf>
    <xf numFmtId="0" fontId="0" fillId="0" borderId="48" xfId="0" applyBorder="1" applyAlignment="1">
      <alignment horizontal="center" vertical="center" wrapText="1"/>
    </xf>
    <xf numFmtId="0" fontId="0" fillId="0" borderId="29" xfId="0" applyFont="1" applyBorder="1" applyAlignment="1">
      <alignment horizontal="center"/>
    </xf>
    <xf numFmtId="0" fontId="0" fillId="0" borderId="49" xfId="0" applyFont="1" applyBorder="1" applyAlignment="1">
      <alignment horizontal="center"/>
    </xf>
    <xf numFmtId="0" fontId="0" fillId="0" borderId="48" xfId="0" applyFont="1" applyBorder="1" applyAlignment="1">
      <alignment horizontal="center"/>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37"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47" xfId="0" applyFont="1" applyFill="1" applyBorder="1" applyAlignment="1">
      <alignment horizontal="center" vertical="center" wrapText="1"/>
    </xf>
    <xf numFmtId="0" fontId="0" fillId="0" borderId="15" xfId="0" applyFont="1" applyBorder="1" applyAlignment="1">
      <alignment horizontal="center" vertical="center"/>
    </xf>
    <xf numFmtId="0" fontId="0" fillId="0" borderId="57" xfId="0" applyFont="1" applyBorder="1" applyAlignment="1">
      <alignment horizontal="center" vertical="center"/>
    </xf>
    <xf numFmtId="0" fontId="0" fillId="0" borderId="18" xfId="0" applyFont="1" applyBorder="1" applyAlignment="1">
      <alignment horizontal="center" vertical="center"/>
    </xf>
    <xf numFmtId="0" fontId="3" fillId="4" borderId="16"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0" fillId="0" borderId="16" xfId="0" applyBorder="1" applyAlignment="1">
      <alignment horizontal="center"/>
    </xf>
    <xf numFmtId="0" fontId="3" fillId="3" borderId="16" xfId="0" applyFont="1" applyFill="1" applyBorder="1" applyAlignment="1">
      <alignment horizontal="center" vertical="center" wrapText="1" shrinkToFit="1"/>
    </xf>
    <xf numFmtId="0" fontId="3" fillId="3" borderId="49" xfId="0" applyFont="1" applyFill="1" applyBorder="1" applyAlignment="1">
      <alignment horizontal="center" vertical="center" wrapText="1" shrinkToFit="1"/>
    </xf>
    <xf numFmtId="0" fontId="3" fillId="3" borderId="48" xfId="0" applyFont="1" applyFill="1" applyBorder="1" applyAlignment="1">
      <alignment horizontal="center" vertical="center" wrapText="1" shrinkToFit="1"/>
    </xf>
    <xf numFmtId="0" fontId="1"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7" xfId="0" applyFont="1" applyFill="1" applyBorder="1" applyAlignment="1">
      <alignment horizontal="center" vertical="top" wrapText="1"/>
    </xf>
    <xf numFmtId="0" fontId="3" fillId="0" borderId="3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7"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5" x14ac:dyDescent="0.25"/>
  <sheetData>
    <row r="1" spans="1:13" ht="21" x14ac:dyDescent="0.35">
      <c r="A1" s="10" t="s">
        <v>0</v>
      </c>
    </row>
    <row r="2" spans="1:13" s="1" customFormat="1" ht="21" x14ac:dyDescent="0.35">
      <c r="A2" s="10"/>
    </row>
    <row r="3" spans="1:13" x14ac:dyDescent="0.25">
      <c r="A3" s="11" t="s">
        <v>1</v>
      </c>
    </row>
    <row r="4" spans="1:13" x14ac:dyDescent="0.25">
      <c r="A4" s="8" t="s">
        <v>2</v>
      </c>
      <c r="K4" s="6"/>
      <c r="L4" s="6"/>
      <c r="M4" s="6"/>
    </row>
    <row r="5" spans="1:13" x14ac:dyDescent="0.25">
      <c r="A5" s="8" t="s">
        <v>3</v>
      </c>
    </row>
    <row r="6" spans="1:13" s="1" customFormat="1" x14ac:dyDescent="0.25">
      <c r="A6" s="8"/>
    </row>
    <row r="7" spans="1:13" s="1" customFormat="1" x14ac:dyDescent="0.25">
      <c r="A7" s="8"/>
    </row>
    <row r="8" spans="1:13" ht="130.69999999999999" customHeight="1" x14ac:dyDescent="0.25">
      <c r="A8" s="4"/>
    </row>
    <row r="9" spans="1:13" s="1" customFormat="1" ht="38.25" customHeight="1" x14ac:dyDescent="0.25">
      <c r="A9" s="4"/>
    </row>
    <row r="10" spans="1:13" x14ac:dyDescent="0.25">
      <c r="A10" s="9" t="s">
        <v>4</v>
      </c>
    </row>
    <row r="11" spans="1:13" x14ac:dyDescent="0.25">
      <c r="A11" s="1" t="s">
        <v>5</v>
      </c>
    </row>
    <row r="12" spans="1:13" x14ac:dyDescent="0.25">
      <c r="A12" s="1" t="s">
        <v>6</v>
      </c>
    </row>
    <row r="14" spans="1:13" x14ac:dyDescent="0.25">
      <c r="A14" s="9" t="s">
        <v>7</v>
      </c>
    </row>
    <row r="15" spans="1:13" x14ac:dyDescent="0.25">
      <c r="A15" s="1" t="s">
        <v>8</v>
      </c>
    </row>
    <row r="17" spans="1:1" x14ac:dyDescent="0.25">
      <c r="A17" s="11" t="s">
        <v>9</v>
      </c>
    </row>
    <row r="18" spans="1:1" x14ac:dyDescent="0.25">
      <c r="A18" s="8" t="s">
        <v>10</v>
      </c>
    </row>
    <row r="19" spans="1:1" x14ac:dyDescent="0.25">
      <c r="A19" s="12" t="s">
        <v>62</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5" x14ac:dyDescent="0.25"/>
  <sheetData>
    <row r="1" spans="1:24" ht="21" x14ac:dyDescent="0.35">
      <c r="A1" s="10" t="s">
        <v>266</v>
      </c>
      <c r="B1" s="23"/>
      <c r="C1" s="23"/>
      <c r="D1" s="23"/>
      <c r="E1" s="23"/>
      <c r="F1" s="23"/>
      <c r="G1" s="23"/>
      <c r="H1" s="23"/>
      <c r="I1" s="23"/>
      <c r="J1" s="23"/>
      <c r="K1" s="23"/>
      <c r="L1" s="23"/>
      <c r="M1" s="23"/>
      <c r="N1" s="23"/>
      <c r="O1" s="23"/>
      <c r="P1" s="23"/>
      <c r="Q1" s="23"/>
      <c r="R1" s="23"/>
      <c r="S1" s="23"/>
      <c r="T1" s="23"/>
      <c r="U1" s="23"/>
      <c r="V1" s="23"/>
      <c r="W1" s="23"/>
      <c r="X1" s="23"/>
    </row>
    <row r="2" spans="1:24" ht="21" x14ac:dyDescent="0.35">
      <c r="A2" s="10"/>
      <c r="B2" s="23"/>
      <c r="C2" s="23"/>
      <c r="D2" s="23"/>
      <c r="E2" s="23"/>
      <c r="F2" s="23"/>
      <c r="G2" s="23"/>
      <c r="H2" s="23"/>
      <c r="I2" s="23"/>
      <c r="J2" s="23"/>
      <c r="K2" s="23"/>
      <c r="L2" s="23"/>
      <c r="M2" s="23"/>
      <c r="N2" s="23"/>
      <c r="O2" s="23"/>
      <c r="P2" s="23"/>
      <c r="Q2" s="23"/>
      <c r="R2" s="23"/>
      <c r="S2" s="23"/>
      <c r="T2" s="23"/>
      <c r="U2" s="23"/>
      <c r="V2" s="23"/>
      <c r="W2" s="23"/>
      <c r="X2" s="23"/>
    </row>
    <row r="3" spans="1:24" x14ac:dyDescent="0.25">
      <c r="A3" s="11" t="s">
        <v>1</v>
      </c>
      <c r="B3" s="23"/>
      <c r="C3" s="23"/>
      <c r="D3" s="23"/>
      <c r="E3" s="23"/>
      <c r="F3" s="23"/>
      <c r="G3" s="23"/>
      <c r="H3" s="23"/>
      <c r="I3" s="23"/>
      <c r="J3" s="23"/>
      <c r="K3" s="23"/>
      <c r="L3" s="23"/>
      <c r="M3" s="23"/>
      <c r="N3" s="23"/>
      <c r="O3" s="23"/>
      <c r="P3" s="23"/>
      <c r="Q3" s="23"/>
      <c r="R3" s="23"/>
      <c r="S3" s="23"/>
      <c r="T3" s="23"/>
      <c r="U3" s="23"/>
      <c r="V3" s="23"/>
      <c r="W3" s="23"/>
      <c r="X3" s="23"/>
    </row>
    <row r="4" spans="1:24" x14ac:dyDescent="0.25">
      <c r="A4" s="8" t="s">
        <v>2</v>
      </c>
      <c r="B4" s="23"/>
      <c r="C4" s="23"/>
      <c r="D4" s="23"/>
      <c r="E4" s="23"/>
      <c r="F4" s="23"/>
      <c r="G4" s="23"/>
      <c r="H4" s="23"/>
      <c r="I4" s="23"/>
      <c r="J4" s="23"/>
      <c r="K4" s="6"/>
      <c r="L4" s="6"/>
      <c r="M4" s="6"/>
      <c r="N4" s="23"/>
      <c r="O4" s="23"/>
      <c r="P4" s="23"/>
      <c r="Q4" s="23"/>
      <c r="R4" s="23"/>
      <c r="S4" s="23"/>
      <c r="T4" s="23"/>
      <c r="U4" s="23"/>
      <c r="V4" s="23"/>
      <c r="W4" s="23"/>
      <c r="X4" s="23"/>
    </row>
    <row r="5" spans="1:24" x14ac:dyDescent="0.25">
      <c r="A5" s="8" t="s">
        <v>3</v>
      </c>
      <c r="B5" s="23"/>
      <c r="C5" s="23"/>
      <c r="D5" s="23"/>
      <c r="E5" s="23"/>
      <c r="F5" s="23"/>
      <c r="G5" s="23"/>
      <c r="H5" s="23"/>
      <c r="I5" s="23"/>
      <c r="J5" s="23"/>
      <c r="K5" s="23"/>
      <c r="L5" s="23"/>
      <c r="M5" s="23"/>
      <c r="N5" s="23"/>
      <c r="O5" s="23"/>
      <c r="P5" s="23"/>
      <c r="Q5" s="23"/>
      <c r="R5" s="23"/>
      <c r="S5" s="23"/>
      <c r="T5" s="23"/>
      <c r="U5" s="23"/>
      <c r="V5" s="23"/>
      <c r="W5" s="23"/>
      <c r="X5" s="23"/>
    </row>
    <row r="6" spans="1:24" x14ac:dyDescent="0.25">
      <c r="A6" s="8"/>
      <c r="B6" s="23"/>
      <c r="C6" s="23"/>
      <c r="D6" s="23"/>
      <c r="E6" s="23"/>
      <c r="F6" s="23"/>
      <c r="G6" s="23"/>
      <c r="H6" s="23"/>
      <c r="I6" s="23"/>
      <c r="J6" s="23"/>
      <c r="K6" s="23"/>
      <c r="L6" s="23"/>
      <c r="M6" s="23"/>
      <c r="N6" s="23"/>
      <c r="O6" s="23"/>
      <c r="P6" s="23"/>
      <c r="Q6" s="23"/>
      <c r="R6" s="23"/>
      <c r="S6" s="23"/>
      <c r="T6" s="23"/>
      <c r="U6" s="23"/>
      <c r="V6" s="23"/>
      <c r="W6" s="23"/>
      <c r="X6" s="23"/>
    </row>
    <row r="7" spans="1:24" x14ac:dyDescent="0.25">
      <c r="A7" s="8"/>
      <c r="B7" s="23"/>
      <c r="C7" s="23"/>
      <c r="D7" s="23"/>
      <c r="E7" s="23"/>
      <c r="F7" s="23"/>
      <c r="G7" s="23"/>
      <c r="H7" s="23"/>
      <c r="I7" s="23"/>
      <c r="J7" s="23"/>
      <c r="K7" s="23"/>
      <c r="L7" s="23"/>
      <c r="M7" s="23"/>
      <c r="N7" s="23"/>
      <c r="O7" s="23"/>
      <c r="P7" s="23"/>
      <c r="Q7" s="23"/>
      <c r="R7" s="23"/>
      <c r="S7" s="23"/>
      <c r="T7" s="23"/>
      <c r="U7" s="23"/>
      <c r="V7" s="23"/>
      <c r="W7" s="23"/>
      <c r="X7" s="23"/>
    </row>
    <row r="8" spans="1:24" x14ac:dyDescent="0.25">
      <c r="A8" s="4"/>
      <c r="B8" s="23"/>
      <c r="C8" s="23"/>
      <c r="D8" s="23"/>
      <c r="E8" s="23"/>
      <c r="F8" s="23"/>
      <c r="G8" s="23"/>
      <c r="H8" s="23"/>
      <c r="I8" s="23"/>
      <c r="J8" s="23"/>
      <c r="K8" s="23"/>
      <c r="L8" s="23"/>
      <c r="M8" s="23"/>
      <c r="N8" s="23"/>
      <c r="O8" s="23"/>
      <c r="P8" s="23"/>
      <c r="Q8" s="23"/>
      <c r="R8" s="23"/>
      <c r="S8" s="23"/>
      <c r="T8" s="23"/>
      <c r="U8" s="23"/>
      <c r="V8" s="23"/>
      <c r="W8" s="23"/>
      <c r="X8" s="23"/>
    </row>
    <row r="9" spans="1:24" s="23" customFormat="1" x14ac:dyDescent="0.25">
      <c r="A9" s="4"/>
    </row>
    <row r="10" spans="1:24" s="23" customFormat="1" x14ac:dyDescent="0.25">
      <c r="A10" s="4"/>
    </row>
    <row r="11" spans="1:24" s="23" customFormat="1" x14ac:dyDescent="0.25">
      <c r="A11" s="4"/>
    </row>
    <row r="12" spans="1:24" s="23" customFormat="1" x14ac:dyDescent="0.25">
      <c r="A12" s="4"/>
    </row>
    <row r="13" spans="1:24" s="23" customFormat="1" x14ac:dyDescent="0.25">
      <c r="A13" s="4"/>
    </row>
    <row r="14" spans="1:24" s="23" customFormat="1" x14ac:dyDescent="0.25">
      <c r="A14" s="4"/>
    </row>
    <row r="15" spans="1:24" s="23" customFormat="1" x14ac:dyDescent="0.25">
      <c r="A15" s="4"/>
    </row>
    <row r="16" spans="1:24" s="23" customFormat="1" x14ac:dyDescent="0.25">
      <c r="A16" s="4"/>
    </row>
    <row r="17" spans="1:24" s="23" customFormat="1" x14ac:dyDescent="0.25">
      <c r="A17" s="4"/>
    </row>
    <row r="18" spans="1:24" s="23" customFormat="1" x14ac:dyDescent="0.25">
      <c r="A18" s="4"/>
    </row>
    <row r="19" spans="1:24" s="23" customFormat="1" x14ac:dyDescent="0.25">
      <c r="A19" s="4"/>
    </row>
    <row r="20" spans="1:24" x14ac:dyDescent="0.25">
      <c r="A20" s="4"/>
      <c r="B20" s="23"/>
      <c r="C20" s="23"/>
      <c r="D20" s="23"/>
      <c r="E20" s="23"/>
      <c r="F20" s="23"/>
      <c r="G20" s="23"/>
      <c r="H20" s="23"/>
      <c r="I20" s="23"/>
      <c r="J20" s="23"/>
      <c r="K20" s="23"/>
      <c r="L20" s="23"/>
      <c r="M20" s="23"/>
      <c r="N20" s="23"/>
      <c r="O20" s="23"/>
      <c r="P20" s="23"/>
      <c r="Q20" s="23"/>
      <c r="R20" s="23"/>
      <c r="S20" s="23"/>
      <c r="T20" s="23"/>
      <c r="U20" s="23"/>
      <c r="V20" s="23"/>
      <c r="W20" s="23"/>
      <c r="X20" s="23"/>
    </row>
    <row r="21" spans="1:24" x14ac:dyDescent="0.25">
      <c r="A21" s="9" t="s">
        <v>4</v>
      </c>
      <c r="B21" s="23"/>
      <c r="C21" s="23"/>
      <c r="D21" s="23"/>
      <c r="E21" s="23"/>
      <c r="F21" s="23"/>
      <c r="G21" s="23"/>
      <c r="H21" s="23"/>
      <c r="I21" s="23"/>
      <c r="J21" s="23"/>
      <c r="K21" s="23"/>
      <c r="L21" s="23"/>
      <c r="M21" s="23"/>
      <c r="N21" s="23"/>
      <c r="O21" s="23"/>
      <c r="P21" s="23"/>
      <c r="Q21" s="23"/>
      <c r="R21" s="23"/>
      <c r="S21" s="23"/>
      <c r="T21" s="23"/>
      <c r="U21" s="23"/>
      <c r="V21" s="23"/>
      <c r="W21" s="23"/>
      <c r="X21" s="23"/>
    </row>
    <row r="22" spans="1:24" x14ac:dyDescent="0.25">
      <c r="A22" s="23" t="s">
        <v>5</v>
      </c>
      <c r="B22" s="23"/>
      <c r="C22" s="23"/>
      <c r="D22" s="23"/>
      <c r="E22" s="23"/>
      <c r="F22" s="23"/>
      <c r="G22" s="23"/>
      <c r="H22" s="23"/>
      <c r="I22" s="23"/>
      <c r="J22" s="23"/>
      <c r="K22" s="23"/>
      <c r="L22" s="23"/>
      <c r="M22" s="23"/>
      <c r="N22" s="23"/>
      <c r="O22" s="23"/>
      <c r="P22" s="23"/>
      <c r="Q22" s="23"/>
      <c r="R22" s="23"/>
      <c r="S22" s="23"/>
      <c r="T22" s="23"/>
      <c r="U22" s="23"/>
      <c r="V22" s="23"/>
      <c r="W22" s="23"/>
      <c r="X22" s="23"/>
    </row>
    <row r="23" spans="1:24" x14ac:dyDescent="0.25">
      <c r="A23" s="23" t="s">
        <v>6</v>
      </c>
      <c r="B23" s="23"/>
      <c r="C23" s="23"/>
      <c r="D23" s="23"/>
      <c r="E23" s="23"/>
      <c r="F23" s="23"/>
      <c r="G23" s="23"/>
      <c r="H23" s="23"/>
      <c r="I23" s="23"/>
      <c r="J23" s="23"/>
      <c r="K23" s="23"/>
      <c r="L23" s="23"/>
      <c r="M23" s="23"/>
      <c r="N23" s="23"/>
      <c r="O23" s="23"/>
      <c r="P23" s="23"/>
      <c r="Q23" s="23"/>
      <c r="R23" s="23"/>
      <c r="S23" s="23"/>
      <c r="T23" s="23"/>
      <c r="U23" s="23"/>
      <c r="V23" s="23"/>
      <c r="W23" s="23"/>
      <c r="X23" s="23"/>
    </row>
    <row r="24" spans="1:24" x14ac:dyDescent="0.25">
      <c r="A24" s="23"/>
      <c r="B24" s="23"/>
      <c r="C24" s="23"/>
      <c r="D24" s="23"/>
      <c r="E24" s="23"/>
      <c r="F24" s="23"/>
      <c r="G24" s="23"/>
      <c r="H24" s="23"/>
      <c r="I24" s="23"/>
      <c r="J24" s="23"/>
      <c r="K24" s="23"/>
      <c r="L24" s="23"/>
      <c r="M24" s="23"/>
      <c r="N24" s="23"/>
      <c r="O24" s="23"/>
      <c r="P24" s="23"/>
      <c r="Q24" s="23"/>
      <c r="R24" s="23"/>
      <c r="S24" s="23"/>
      <c r="T24" s="23"/>
      <c r="U24" s="23"/>
      <c r="V24" s="23"/>
      <c r="W24" s="23"/>
      <c r="X24" s="23"/>
    </row>
    <row r="25" spans="1:24" x14ac:dyDescent="0.25">
      <c r="A25" s="9" t="s">
        <v>7</v>
      </c>
      <c r="B25" s="23"/>
      <c r="C25" s="23"/>
      <c r="D25" s="23"/>
      <c r="E25" s="23"/>
      <c r="F25" s="23"/>
      <c r="G25" s="23"/>
      <c r="H25" s="23"/>
      <c r="I25" s="23"/>
      <c r="J25" s="23"/>
      <c r="K25" s="23"/>
      <c r="L25" s="23"/>
      <c r="M25" s="23"/>
      <c r="N25" s="23"/>
      <c r="O25" s="23"/>
      <c r="P25" s="23"/>
      <c r="Q25" s="23"/>
      <c r="R25" s="23"/>
      <c r="S25" s="23"/>
      <c r="T25" s="23"/>
      <c r="U25" s="23"/>
      <c r="V25" s="23"/>
      <c r="W25" s="23"/>
      <c r="X25" s="23"/>
    </row>
    <row r="26" spans="1:24" x14ac:dyDescent="0.25">
      <c r="A26" s="23" t="s">
        <v>8</v>
      </c>
      <c r="B26" s="23"/>
      <c r="C26" s="23"/>
      <c r="D26" s="23"/>
      <c r="E26" s="23"/>
      <c r="F26" s="23"/>
      <c r="G26" s="23"/>
      <c r="H26" s="23"/>
      <c r="I26" s="23"/>
      <c r="J26" s="23"/>
      <c r="K26" s="23"/>
      <c r="L26" s="23"/>
      <c r="M26" s="23"/>
      <c r="N26" s="23"/>
      <c r="O26" s="23"/>
      <c r="P26" s="23"/>
      <c r="Q26" s="23"/>
      <c r="R26" s="23"/>
      <c r="S26" s="23"/>
      <c r="T26" s="23"/>
      <c r="U26" s="23"/>
      <c r="V26" s="23"/>
      <c r="W26" s="23"/>
      <c r="X26" s="23"/>
    </row>
    <row r="27" spans="1:24" x14ac:dyDescent="0.25">
      <c r="A27" s="23"/>
      <c r="B27" s="23"/>
      <c r="C27" s="23"/>
      <c r="D27" s="23"/>
      <c r="E27" s="23"/>
      <c r="F27" s="23"/>
      <c r="G27" s="23"/>
      <c r="H27" s="23"/>
      <c r="I27" s="23"/>
      <c r="J27" s="23"/>
      <c r="K27" s="23"/>
      <c r="L27" s="23"/>
      <c r="M27" s="23"/>
      <c r="N27" s="23"/>
      <c r="O27" s="23"/>
      <c r="P27" s="23"/>
      <c r="Q27" s="23"/>
      <c r="R27" s="23"/>
      <c r="S27" s="23"/>
      <c r="T27" s="23"/>
      <c r="U27" s="23"/>
      <c r="V27" s="23"/>
      <c r="W27" s="23"/>
      <c r="X27" s="23"/>
    </row>
    <row r="28" spans="1:24" x14ac:dyDescent="0.25">
      <c r="A28" s="11" t="s">
        <v>9</v>
      </c>
      <c r="B28" s="23"/>
      <c r="C28" s="23"/>
      <c r="D28" s="23"/>
      <c r="E28" s="23"/>
      <c r="F28" s="23"/>
      <c r="G28" s="23"/>
      <c r="H28" s="23"/>
      <c r="I28" s="23"/>
      <c r="J28" s="23"/>
      <c r="K28" s="23"/>
      <c r="L28" s="23"/>
      <c r="M28" s="23"/>
      <c r="N28" s="23"/>
      <c r="O28" s="23"/>
      <c r="P28" s="23"/>
      <c r="Q28" s="23"/>
      <c r="R28" s="23"/>
      <c r="S28" s="23"/>
      <c r="T28" s="23"/>
      <c r="U28" s="23"/>
      <c r="V28" s="23"/>
      <c r="W28" s="23"/>
      <c r="X28" s="23"/>
    </row>
    <row r="29" spans="1:24" x14ac:dyDescent="0.25">
      <c r="A29" s="8" t="s">
        <v>10</v>
      </c>
      <c r="B29" s="23"/>
      <c r="C29" s="23"/>
      <c r="D29" s="23"/>
      <c r="E29" s="23"/>
      <c r="F29" s="23"/>
      <c r="G29" s="23"/>
      <c r="H29" s="23"/>
      <c r="I29" s="23"/>
      <c r="J29" s="23"/>
      <c r="K29" s="23"/>
      <c r="L29" s="23"/>
      <c r="M29" s="23"/>
      <c r="N29" s="23"/>
      <c r="O29" s="23"/>
      <c r="P29" s="23"/>
      <c r="Q29" s="23"/>
      <c r="R29" s="23"/>
      <c r="S29" s="23"/>
      <c r="T29" s="23"/>
      <c r="U29" s="23"/>
      <c r="V29" s="23"/>
      <c r="W29" s="23"/>
      <c r="X29" s="23"/>
    </row>
    <row r="30" spans="1:24" x14ac:dyDescent="0.25">
      <c r="A30" s="12" t="s">
        <v>62</v>
      </c>
      <c r="B30" s="23"/>
      <c r="C30" s="23"/>
      <c r="D30" s="23"/>
      <c r="E30" s="23"/>
      <c r="F30" s="23"/>
      <c r="G30" s="23"/>
      <c r="H30" s="23"/>
      <c r="I30" s="23"/>
      <c r="J30" s="23"/>
      <c r="K30" s="23"/>
      <c r="L30" s="23"/>
      <c r="M30" s="23"/>
      <c r="N30" s="23"/>
      <c r="O30" s="23"/>
      <c r="P30" s="23"/>
      <c r="Q30" s="23"/>
      <c r="R30" s="23"/>
      <c r="S30" s="23"/>
      <c r="T30" s="23"/>
      <c r="U30" s="23"/>
      <c r="V30" s="23"/>
      <c r="W30" s="23"/>
      <c r="X30" s="23"/>
    </row>
    <row r="31" spans="1:24"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5"/>
  <sheetViews>
    <sheetView view="pageBreakPreview" zoomScale="80" zoomScaleNormal="100" zoomScaleSheetLayoutView="80" workbookViewId="0">
      <selection activeCell="R29" sqref="R29"/>
    </sheetView>
  </sheetViews>
  <sheetFormatPr defaultColWidth="9.28515625" defaultRowHeight="15" x14ac:dyDescent="0.25"/>
  <cols>
    <col min="1" max="1" width="7.28515625" style="1" customWidth="1"/>
    <col min="2" max="2" width="11.5703125" style="1" customWidth="1"/>
    <col min="3" max="3" width="12.42578125" style="1" customWidth="1"/>
    <col min="4" max="4" width="11.42578125" style="1" customWidth="1"/>
    <col min="5" max="5" width="12" style="1" customWidth="1"/>
    <col min="6" max="6" width="13" style="1" customWidth="1"/>
    <col min="7" max="7" width="21.5703125" style="1" customWidth="1"/>
    <col min="8" max="9" width="12.85546875" style="1" customWidth="1"/>
    <col min="10" max="10" width="11.7109375" style="1" customWidth="1"/>
    <col min="11" max="11" width="39.42578125" style="1" customWidth="1"/>
    <col min="12" max="12" width="17.5703125" style="1" customWidth="1"/>
    <col min="13" max="13" width="17" style="1" customWidth="1"/>
    <col min="14" max="14" width="9.85546875" style="1" bestFit="1" customWidth="1"/>
    <col min="15" max="15" width="9.28515625" style="1"/>
    <col min="16" max="16" width="13.7109375" style="1" customWidth="1"/>
    <col min="17" max="17" width="13.28515625" style="1" customWidth="1"/>
    <col min="18" max="18" width="12.140625" style="1" customWidth="1"/>
    <col min="19" max="16384" width="9.28515625" style="1"/>
  </cols>
  <sheetData>
    <row r="1" spans="1:21" ht="19.5" thickBot="1" x14ac:dyDescent="0.35">
      <c r="A1" s="361" t="s">
        <v>11</v>
      </c>
      <c r="B1" s="362"/>
      <c r="C1" s="362"/>
      <c r="D1" s="362"/>
      <c r="E1" s="362"/>
      <c r="F1" s="362"/>
      <c r="G1" s="362"/>
      <c r="H1" s="362"/>
      <c r="I1" s="362"/>
      <c r="J1" s="362"/>
      <c r="K1" s="362"/>
      <c r="L1" s="362"/>
      <c r="M1" s="362"/>
      <c r="N1" s="362"/>
      <c r="O1" s="362"/>
      <c r="P1" s="362"/>
      <c r="Q1" s="362"/>
      <c r="R1" s="362"/>
      <c r="S1" s="363"/>
    </row>
    <row r="2" spans="1:21" ht="27.2" customHeight="1" x14ac:dyDescent="0.25">
      <c r="A2" s="364" t="s">
        <v>12</v>
      </c>
      <c r="B2" s="366" t="s">
        <v>13</v>
      </c>
      <c r="C2" s="367"/>
      <c r="D2" s="367"/>
      <c r="E2" s="367"/>
      <c r="F2" s="367"/>
      <c r="G2" s="368" t="s">
        <v>14</v>
      </c>
      <c r="H2" s="359" t="s">
        <v>15</v>
      </c>
      <c r="I2" s="374" t="s">
        <v>61</v>
      </c>
      <c r="J2" s="370" t="s">
        <v>16</v>
      </c>
      <c r="K2" s="370" t="s">
        <v>17</v>
      </c>
      <c r="L2" s="372" t="s">
        <v>18</v>
      </c>
      <c r="M2" s="372"/>
      <c r="N2" s="358" t="s">
        <v>19</v>
      </c>
      <c r="O2" s="358"/>
      <c r="P2" s="359" t="s">
        <v>20</v>
      </c>
      <c r="Q2" s="359"/>
      <c r="R2" s="358" t="s">
        <v>21</v>
      </c>
      <c r="S2" s="360"/>
    </row>
    <row r="3" spans="1:21" ht="92.25" thickBot="1" x14ac:dyDescent="0.3">
      <c r="A3" s="365"/>
      <c r="B3" s="72" t="s">
        <v>22</v>
      </c>
      <c r="C3" s="73" t="s">
        <v>23</v>
      </c>
      <c r="D3" s="73" t="s">
        <v>24</v>
      </c>
      <c r="E3" s="73" t="s">
        <v>25</v>
      </c>
      <c r="F3" s="73" t="s">
        <v>26</v>
      </c>
      <c r="G3" s="369"/>
      <c r="H3" s="373"/>
      <c r="I3" s="375"/>
      <c r="J3" s="371"/>
      <c r="K3" s="371"/>
      <c r="L3" s="74" t="s">
        <v>27</v>
      </c>
      <c r="M3" s="74" t="s">
        <v>28</v>
      </c>
      <c r="N3" s="75" t="s">
        <v>29</v>
      </c>
      <c r="O3" s="75" t="s">
        <v>30</v>
      </c>
      <c r="P3" s="5" t="s">
        <v>31</v>
      </c>
      <c r="Q3" s="5" t="s">
        <v>32</v>
      </c>
      <c r="R3" s="75" t="s">
        <v>33</v>
      </c>
      <c r="S3" s="50" t="s">
        <v>34</v>
      </c>
    </row>
    <row r="4" spans="1:21" s="23" customFormat="1" ht="103.5" customHeight="1" thickBot="1" x14ac:dyDescent="0.3">
      <c r="A4" s="51">
        <v>1</v>
      </c>
      <c r="B4" s="93" t="s">
        <v>358</v>
      </c>
      <c r="C4" s="54" t="s">
        <v>363</v>
      </c>
      <c r="D4" s="55">
        <v>10834346</v>
      </c>
      <c r="E4" s="56">
        <v>181125226</v>
      </c>
      <c r="F4" s="57">
        <v>691015384</v>
      </c>
      <c r="G4" s="302" t="s">
        <v>285</v>
      </c>
      <c r="H4" s="223" t="s">
        <v>97</v>
      </c>
      <c r="I4" s="223" t="s">
        <v>98</v>
      </c>
      <c r="J4" s="304" t="s">
        <v>98</v>
      </c>
      <c r="K4" s="220" t="s">
        <v>296</v>
      </c>
      <c r="L4" s="221">
        <v>12000000</v>
      </c>
      <c r="M4" s="222">
        <f t="shared" ref="M4" si="0">L4*0.85</f>
        <v>10200000</v>
      </c>
      <c r="N4" s="223">
        <v>2021</v>
      </c>
      <c r="O4" s="223">
        <v>2027</v>
      </c>
      <c r="P4" s="223" t="s">
        <v>99</v>
      </c>
      <c r="Q4" s="223" t="s">
        <v>99</v>
      </c>
      <c r="R4" s="224" t="s">
        <v>345</v>
      </c>
      <c r="S4" s="225" t="s">
        <v>142</v>
      </c>
      <c r="T4" s="2"/>
      <c r="U4" s="2"/>
    </row>
    <row r="5" spans="1:21" ht="129" customHeight="1" x14ac:dyDescent="0.25">
      <c r="A5" s="379">
        <v>2</v>
      </c>
      <c r="B5" s="403" t="s">
        <v>360</v>
      </c>
      <c r="C5" s="394" t="s">
        <v>91</v>
      </c>
      <c r="D5" s="406" t="s">
        <v>353</v>
      </c>
      <c r="E5" s="409" t="s">
        <v>354</v>
      </c>
      <c r="F5" s="397" t="s">
        <v>355</v>
      </c>
      <c r="G5" s="284" t="s">
        <v>359</v>
      </c>
      <c r="H5" s="226" t="s">
        <v>97</v>
      </c>
      <c r="I5" s="226" t="s">
        <v>98</v>
      </c>
      <c r="J5" s="226" t="s">
        <v>98</v>
      </c>
      <c r="K5" s="228" t="s">
        <v>185</v>
      </c>
      <c r="L5" s="237">
        <v>1000000</v>
      </c>
      <c r="M5" s="238">
        <f>L5*0.85</f>
        <v>850000</v>
      </c>
      <c r="N5" s="232">
        <v>2017</v>
      </c>
      <c r="O5" s="232">
        <v>2024</v>
      </c>
      <c r="P5" s="232" t="s">
        <v>99</v>
      </c>
      <c r="Q5" s="232"/>
      <c r="R5" s="233" t="s">
        <v>186</v>
      </c>
      <c r="S5" s="234" t="s">
        <v>142</v>
      </c>
      <c r="T5" s="2"/>
      <c r="U5" s="2"/>
    </row>
    <row r="6" spans="1:21" s="23" customFormat="1" ht="55.5" customHeight="1" x14ac:dyDescent="0.25">
      <c r="A6" s="380"/>
      <c r="B6" s="404"/>
      <c r="C6" s="395"/>
      <c r="D6" s="407"/>
      <c r="E6" s="410"/>
      <c r="F6" s="398"/>
      <c r="G6" s="323" t="s">
        <v>364</v>
      </c>
      <c r="H6" s="324" t="s">
        <v>97</v>
      </c>
      <c r="I6" s="324" t="s">
        <v>98</v>
      </c>
      <c r="J6" s="324" t="s">
        <v>98</v>
      </c>
      <c r="K6" s="325" t="s">
        <v>187</v>
      </c>
      <c r="L6" s="326">
        <v>300000</v>
      </c>
      <c r="M6" s="327">
        <f t="shared" ref="M6:M29" si="1">L6*0.85</f>
        <v>255000</v>
      </c>
      <c r="N6" s="328">
        <v>2019</v>
      </c>
      <c r="O6" s="328">
        <v>2023</v>
      </c>
      <c r="P6" s="328" t="s">
        <v>99</v>
      </c>
      <c r="Q6" s="328"/>
      <c r="R6" s="329" t="s">
        <v>186</v>
      </c>
      <c r="S6" s="330" t="s">
        <v>142</v>
      </c>
      <c r="T6" s="2"/>
      <c r="U6" s="2"/>
    </row>
    <row r="7" spans="1:21" s="23" customFormat="1" ht="66" customHeight="1" x14ac:dyDescent="0.25">
      <c r="A7" s="380"/>
      <c r="B7" s="404"/>
      <c r="C7" s="395"/>
      <c r="D7" s="407"/>
      <c r="E7" s="410"/>
      <c r="F7" s="398"/>
      <c r="G7" s="316" t="s">
        <v>233</v>
      </c>
      <c r="H7" s="317" t="s">
        <v>97</v>
      </c>
      <c r="I7" s="317" t="s">
        <v>98</v>
      </c>
      <c r="J7" s="317" t="s">
        <v>98</v>
      </c>
      <c r="K7" s="230" t="s">
        <v>463</v>
      </c>
      <c r="L7" s="318">
        <v>40000000</v>
      </c>
      <c r="M7" s="319">
        <f t="shared" ref="M7:M10" si="2">L7*0.85</f>
        <v>34000000</v>
      </c>
      <c r="N7" s="320" t="s">
        <v>464</v>
      </c>
      <c r="O7" s="321" t="s">
        <v>465</v>
      </c>
      <c r="P7" s="317" t="s">
        <v>99</v>
      </c>
      <c r="Q7" s="317"/>
      <c r="R7" s="207" t="s">
        <v>252</v>
      </c>
      <c r="S7" s="322" t="s">
        <v>142</v>
      </c>
      <c r="T7" s="2"/>
      <c r="U7" s="2"/>
    </row>
    <row r="8" spans="1:21" s="23" customFormat="1" ht="66" customHeight="1" x14ac:dyDescent="0.25">
      <c r="A8" s="380"/>
      <c r="B8" s="404"/>
      <c r="C8" s="395"/>
      <c r="D8" s="407"/>
      <c r="E8" s="410"/>
      <c r="F8" s="398"/>
      <c r="G8" s="208" t="s">
        <v>253</v>
      </c>
      <c r="H8" s="112" t="s">
        <v>97</v>
      </c>
      <c r="I8" s="112" t="s">
        <v>98</v>
      </c>
      <c r="J8" s="112" t="s">
        <v>98</v>
      </c>
      <c r="K8" s="231" t="s">
        <v>251</v>
      </c>
      <c r="L8" s="241">
        <v>2500000</v>
      </c>
      <c r="M8" s="242">
        <f t="shared" si="2"/>
        <v>2125000</v>
      </c>
      <c r="N8" s="235" t="s">
        <v>466</v>
      </c>
      <c r="O8" s="106" t="s">
        <v>467</v>
      </c>
      <c r="P8" s="112" t="s">
        <v>99</v>
      </c>
      <c r="Q8" s="112"/>
      <c r="R8" s="111" t="s">
        <v>252</v>
      </c>
      <c r="S8" s="109" t="s">
        <v>142</v>
      </c>
      <c r="T8" s="2"/>
      <c r="U8" s="2"/>
    </row>
    <row r="9" spans="1:21" s="23" customFormat="1" ht="238.5" customHeight="1" x14ac:dyDescent="0.25">
      <c r="A9" s="380"/>
      <c r="B9" s="404"/>
      <c r="C9" s="395"/>
      <c r="D9" s="407"/>
      <c r="E9" s="410"/>
      <c r="F9" s="398"/>
      <c r="G9" s="208" t="s">
        <v>254</v>
      </c>
      <c r="H9" s="112" t="s">
        <v>97</v>
      </c>
      <c r="I9" s="112" t="s">
        <v>98</v>
      </c>
      <c r="J9" s="112" t="s">
        <v>98</v>
      </c>
      <c r="K9" s="210" t="s">
        <v>265</v>
      </c>
      <c r="L9" s="241">
        <v>7000000</v>
      </c>
      <c r="M9" s="242">
        <f t="shared" si="2"/>
        <v>5950000</v>
      </c>
      <c r="N9" s="235" t="s">
        <v>466</v>
      </c>
      <c r="O9" s="106" t="s">
        <v>467</v>
      </c>
      <c r="P9" s="112" t="s">
        <v>99</v>
      </c>
      <c r="Q9" s="112" t="s">
        <v>99</v>
      </c>
      <c r="R9" s="111" t="s">
        <v>252</v>
      </c>
      <c r="S9" s="109" t="s">
        <v>142</v>
      </c>
      <c r="T9" s="2"/>
      <c r="U9" s="2"/>
    </row>
    <row r="10" spans="1:21" s="23" customFormat="1" ht="66" customHeight="1" thickBot="1" x14ac:dyDescent="0.3">
      <c r="A10" s="381"/>
      <c r="B10" s="405"/>
      <c r="C10" s="396"/>
      <c r="D10" s="408"/>
      <c r="E10" s="411"/>
      <c r="F10" s="399"/>
      <c r="G10" s="303" t="s">
        <v>262</v>
      </c>
      <c r="H10" s="117" t="s">
        <v>97</v>
      </c>
      <c r="I10" s="117" t="s">
        <v>98</v>
      </c>
      <c r="J10" s="227" t="s">
        <v>98</v>
      </c>
      <c r="K10" s="157" t="s">
        <v>264</v>
      </c>
      <c r="L10" s="243">
        <v>100000</v>
      </c>
      <c r="M10" s="244">
        <f t="shared" si="2"/>
        <v>85000</v>
      </c>
      <c r="N10" s="236" t="s">
        <v>466</v>
      </c>
      <c r="O10" s="172" t="s">
        <v>467</v>
      </c>
      <c r="P10" s="117" t="s">
        <v>99</v>
      </c>
      <c r="Q10" s="117"/>
      <c r="R10" s="118" t="s">
        <v>252</v>
      </c>
      <c r="S10" s="120" t="s">
        <v>142</v>
      </c>
      <c r="T10" s="2"/>
      <c r="U10" s="2"/>
    </row>
    <row r="11" spans="1:21" ht="90" customHeight="1" x14ac:dyDescent="0.25">
      <c r="A11" s="379">
        <v>3</v>
      </c>
      <c r="B11" s="385" t="s">
        <v>361</v>
      </c>
      <c r="C11" s="394" t="s">
        <v>91</v>
      </c>
      <c r="D11" s="376">
        <v>72742364</v>
      </c>
      <c r="E11" s="400" t="s">
        <v>356</v>
      </c>
      <c r="F11" s="376">
        <v>666000212</v>
      </c>
      <c r="G11" s="305" t="s">
        <v>221</v>
      </c>
      <c r="H11" s="248" t="s">
        <v>97</v>
      </c>
      <c r="I11" s="248" t="s">
        <v>98</v>
      </c>
      <c r="J11" s="248" t="s">
        <v>98</v>
      </c>
      <c r="K11" s="245" t="s">
        <v>259</v>
      </c>
      <c r="L11" s="252">
        <v>3500000</v>
      </c>
      <c r="M11" s="252">
        <f t="shared" si="1"/>
        <v>2975000</v>
      </c>
      <c r="N11" s="248">
        <v>2019</v>
      </c>
      <c r="O11" s="248">
        <v>2022</v>
      </c>
      <c r="P11" s="248" t="s">
        <v>99</v>
      </c>
      <c r="Q11" s="248"/>
      <c r="R11" s="248"/>
      <c r="S11" s="249" t="s">
        <v>142</v>
      </c>
    </row>
    <row r="12" spans="1:21" s="23" customFormat="1" ht="56.1" customHeight="1" x14ac:dyDescent="0.25">
      <c r="A12" s="380"/>
      <c r="B12" s="386"/>
      <c r="C12" s="395"/>
      <c r="D12" s="377"/>
      <c r="E12" s="401"/>
      <c r="F12" s="377"/>
      <c r="G12" s="306" t="s">
        <v>362</v>
      </c>
      <c r="H12" s="250" t="s">
        <v>97</v>
      </c>
      <c r="I12" s="250" t="s">
        <v>98</v>
      </c>
      <c r="J12" s="250" t="s">
        <v>98</v>
      </c>
      <c r="K12" s="246" t="s">
        <v>260</v>
      </c>
      <c r="L12" s="253">
        <v>5000000</v>
      </c>
      <c r="M12" s="253">
        <f t="shared" si="1"/>
        <v>4250000</v>
      </c>
      <c r="N12" s="250">
        <v>2019</v>
      </c>
      <c r="O12" s="250">
        <v>2023</v>
      </c>
      <c r="P12" s="250" t="s">
        <v>99</v>
      </c>
      <c r="Q12" s="250"/>
      <c r="R12" s="250"/>
      <c r="S12" s="251" t="s">
        <v>142</v>
      </c>
    </row>
    <row r="13" spans="1:21" s="23" customFormat="1" ht="48" customHeight="1" x14ac:dyDescent="0.25">
      <c r="A13" s="380"/>
      <c r="B13" s="386"/>
      <c r="C13" s="395"/>
      <c r="D13" s="377"/>
      <c r="E13" s="401"/>
      <c r="F13" s="377"/>
      <c r="G13" s="307" t="s">
        <v>222</v>
      </c>
      <c r="H13" s="250" t="s">
        <v>97</v>
      </c>
      <c r="I13" s="250" t="s">
        <v>98</v>
      </c>
      <c r="J13" s="308" t="s">
        <v>98</v>
      </c>
      <c r="K13" s="247" t="s">
        <v>223</v>
      </c>
      <c r="L13" s="254">
        <v>800000</v>
      </c>
      <c r="M13" s="253">
        <f t="shared" si="1"/>
        <v>680000</v>
      </c>
      <c r="N13" s="250">
        <v>2019</v>
      </c>
      <c r="O13" s="250">
        <v>2023</v>
      </c>
      <c r="P13" s="250" t="s">
        <v>99</v>
      </c>
      <c r="Q13" s="250"/>
      <c r="R13" s="250"/>
      <c r="S13" s="251" t="s">
        <v>142</v>
      </c>
    </row>
    <row r="14" spans="1:21" s="23" customFormat="1" ht="59.1" customHeight="1" x14ac:dyDescent="0.25">
      <c r="A14" s="380"/>
      <c r="B14" s="386"/>
      <c r="C14" s="395"/>
      <c r="D14" s="377"/>
      <c r="E14" s="401"/>
      <c r="F14" s="377"/>
      <c r="G14" s="309" t="s">
        <v>224</v>
      </c>
      <c r="H14" s="250" t="s">
        <v>97</v>
      </c>
      <c r="I14" s="250" t="s">
        <v>98</v>
      </c>
      <c r="J14" s="250" t="s">
        <v>98</v>
      </c>
      <c r="K14" s="247" t="s">
        <v>261</v>
      </c>
      <c r="L14" s="254">
        <v>2000000</v>
      </c>
      <c r="M14" s="253">
        <f t="shared" si="1"/>
        <v>1700000</v>
      </c>
      <c r="N14" s="250">
        <v>2019</v>
      </c>
      <c r="O14" s="250">
        <v>2023</v>
      </c>
      <c r="P14" s="250" t="s">
        <v>99</v>
      </c>
      <c r="Q14" s="250"/>
      <c r="R14" s="250"/>
      <c r="S14" s="251" t="s">
        <v>142</v>
      </c>
    </row>
    <row r="15" spans="1:21" s="23" customFormat="1" ht="58.5" customHeight="1" x14ac:dyDescent="0.25">
      <c r="A15" s="380"/>
      <c r="B15" s="386"/>
      <c r="C15" s="395"/>
      <c r="D15" s="377"/>
      <c r="E15" s="401"/>
      <c r="F15" s="377"/>
      <c r="G15" s="309" t="s">
        <v>225</v>
      </c>
      <c r="H15" s="250" t="s">
        <v>97</v>
      </c>
      <c r="I15" s="250" t="s">
        <v>98</v>
      </c>
      <c r="J15" s="250" t="s">
        <v>98</v>
      </c>
      <c r="K15" s="247" t="s">
        <v>226</v>
      </c>
      <c r="L15" s="253">
        <v>600000</v>
      </c>
      <c r="M15" s="253">
        <f t="shared" si="1"/>
        <v>510000</v>
      </c>
      <c r="N15" s="250">
        <v>2019</v>
      </c>
      <c r="O15" s="250">
        <v>2022</v>
      </c>
      <c r="P15" s="250" t="s">
        <v>99</v>
      </c>
      <c r="Q15" s="250"/>
      <c r="R15" s="250"/>
      <c r="S15" s="251" t="s">
        <v>142</v>
      </c>
    </row>
    <row r="16" spans="1:21" s="23" customFormat="1" ht="55.5" customHeight="1" x14ac:dyDescent="0.25">
      <c r="A16" s="380"/>
      <c r="B16" s="386"/>
      <c r="C16" s="395"/>
      <c r="D16" s="377"/>
      <c r="E16" s="401"/>
      <c r="F16" s="377"/>
      <c r="G16" s="309" t="s">
        <v>227</v>
      </c>
      <c r="H16" s="250" t="s">
        <v>97</v>
      </c>
      <c r="I16" s="250" t="s">
        <v>98</v>
      </c>
      <c r="J16" s="250" t="s">
        <v>98</v>
      </c>
      <c r="K16" s="247" t="s">
        <v>228</v>
      </c>
      <c r="L16" s="254">
        <v>400000</v>
      </c>
      <c r="M16" s="253">
        <f t="shared" si="1"/>
        <v>340000</v>
      </c>
      <c r="N16" s="250">
        <v>2019</v>
      </c>
      <c r="O16" s="250">
        <v>2021</v>
      </c>
      <c r="P16" s="250" t="s">
        <v>99</v>
      </c>
      <c r="Q16" s="250"/>
      <c r="R16" s="250"/>
      <c r="S16" s="251" t="s">
        <v>142</v>
      </c>
    </row>
    <row r="17" spans="1:19" s="23" customFormat="1" ht="54.6" customHeight="1" x14ac:dyDescent="0.25">
      <c r="A17" s="380"/>
      <c r="B17" s="386"/>
      <c r="C17" s="395"/>
      <c r="D17" s="377"/>
      <c r="E17" s="401"/>
      <c r="F17" s="377"/>
      <c r="G17" s="309" t="s">
        <v>229</v>
      </c>
      <c r="H17" s="250" t="s">
        <v>97</v>
      </c>
      <c r="I17" s="250" t="s">
        <v>98</v>
      </c>
      <c r="J17" s="250" t="s">
        <v>98</v>
      </c>
      <c r="K17" s="247" t="s">
        <v>230</v>
      </c>
      <c r="L17" s="253">
        <v>500000</v>
      </c>
      <c r="M17" s="253">
        <f t="shared" si="1"/>
        <v>425000</v>
      </c>
      <c r="N17" s="250">
        <v>2019</v>
      </c>
      <c r="O17" s="106" t="s">
        <v>468</v>
      </c>
      <c r="P17" s="250" t="s">
        <v>99</v>
      </c>
      <c r="Q17" s="250"/>
      <c r="R17" s="250"/>
      <c r="S17" s="251" t="s">
        <v>142</v>
      </c>
    </row>
    <row r="18" spans="1:19" s="23" customFormat="1" ht="54" customHeight="1" x14ac:dyDescent="0.25">
      <c r="A18" s="380"/>
      <c r="B18" s="386"/>
      <c r="C18" s="395"/>
      <c r="D18" s="377"/>
      <c r="E18" s="401"/>
      <c r="F18" s="377"/>
      <c r="G18" s="309" t="s">
        <v>231</v>
      </c>
      <c r="H18" s="250" t="s">
        <v>97</v>
      </c>
      <c r="I18" s="250" t="s">
        <v>98</v>
      </c>
      <c r="J18" s="250" t="s">
        <v>98</v>
      </c>
      <c r="K18" s="247" t="s">
        <v>232</v>
      </c>
      <c r="L18" s="253">
        <v>400000</v>
      </c>
      <c r="M18" s="253">
        <f t="shared" si="1"/>
        <v>340000</v>
      </c>
      <c r="N18" s="250">
        <v>2019</v>
      </c>
      <c r="O18" s="250">
        <v>2023</v>
      </c>
      <c r="P18" s="250" t="s">
        <v>99</v>
      </c>
      <c r="Q18" s="250"/>
      <c r="R18" s="250"/>
      <c r="S18" s="251" t="s">
        <v>142</v>
      </c>
    </row>
    <row r="19" spans="1:19" s="23" customFormat="1" ht="71.099999999999994" customHeight="1" x14ac:dyDescent="0.25">
      <c r="A19" s="380"/>
      <c r="B19" s="386"/>
      <c r="C19" s="395"/>
      <c r="D19" s="377"/>
      <c r="E19" s="401"/>
      <c r="F19" s="377"/>
      <c r="G19" s="310" t="s">
        <v>233</v>
      </c>
      <c r="H19" s="250" t="s">
        <v>97</v>
      </c>
      <c r="I19" s="250" t="s">
        <v>98</v>
      </c>
      <c r="J19" s="250" t="s">
        <v>98</v>
      </c>
      <c r="K19" s="246" t="s">
        <v>245</v>
      </c>
      <c r="L19" s="255">
        <v>40000000</v>
      </c>
      <c r="M19" s="253">
        <f t="shared" si="1"/>
        <v>34000000</v>
      </c>
      <c r="N19" s="250">
        <v>2020</v>
      </c>
      <c r="O19" s="250">
        <v>2022</v>
      </c>
      <c r="P19" s="250" t="s">
        <v>99</v>
      </c>
      <c r="Q19" s="250"/>
      <c r="R19" s="106" t="s">
        <v>252</v>
      </c>
      <c r="S19" s="251" t="s">
        <v>142</v>
      </c>
    </row>
    <row r="20" spans="1:19" s="23" customFormat="1" ht="62.25" customHeight="1" x14ac:dyDescent="0.25">
      <c r="A20" s="380"/>
      <c r="B20" s="386"/>
      <c r="C20" s="395"/>
      <c r="D20" s="377"/>
      <c r="E20" s="401"/>
      <c r="F20" s="377"/>
      <c r="G20" s="310" t="s">
        <v>253</v>
      </c>
      <c r="H20" s="250" t="s">
        <v>97</v>
      </c>
      <c r="I20" s="250" t="s">
        <v>98</v>
      </c>
      <c r="J20" s="250" t="s">
        <v>98</v>
      </c>
      <c r="K20" s="247" t="s">
        <v>251</v>
      </c>
      <c r="L20" s="255">
        <v>2500000</v>
      </c>
      <c r="M20" s="253">
        <f t="shared" si="1"/>
        <v>2125000</v>
      </c>
      <c r="N20" s="250">
        <v>2021</v>
      </c>
      <c r="O20" s="250">
        <v>2022</v>
      </c>
      <c r="P20" s="250" t="s">
        <v>99</v>
      </c>
      <c r="Q20" s="250"/>
      <c r="R20" s="106" t="s">
        <v>252</v>
      </c>
      <c r="S20" s="251" t="s">
        <v>142</v>
      </c>
    </row>
    <row r="21" spans="1:19" s="23" customFormat="1" ht="204.75" customHeight="1" x14ac:dyDescent="0.25">
      <c r="A21" s="380"/>
      <c r="B21" s="386"/>
      <c r="C21" s="395"/>
      <c r="D21" s="377"/>
      <c r="E21" s="401"/>
      <c r="F21" s="377"/>
      <c r="G21" s="310" t="s">
        <v>254</v>
      </c>
      <c r="H21" s="250" t="s">
        <v>97</v>
      </c>
      <c r="I21" s="250" t="s">
        <v>98</v>
      </c>
      <c r="J21" s="250" t="s">
        <v>98</v>
      </c>
      <c r="K21" s="247" t="s">
        <v>265</v>
      </c>
      <c r="L21" s="255">
        <v>7000000</v>
      </c>
      <c r="M21" s="253">
        <f t="shared" si="1"/>
        <v>5950000</v>
      </c>
      <c r="N21" s="250">
        <v>2021</v>
      </c>
      <c r="O21" s="250">
        <v>2022</v>
      </c>
      <c r="P21" s="250" t="s">
        <v>99</v>
      </c>
      <c r="Q21" s="250" t="s">
        <v>99</v>
      </c>
      <c r="R21" s="106" t="s">
        <v>252</v>
      </c>
      <c r="S21" s="251" t="s">
        <v>142</v>
      </c>
    </row>
    <row r="22" spans="1:19" s="23" customFormat="1" ht="36" customHeight="1" x14ac:dyDescent="0.25">
      <c r="A22" s="380"/>
      <c r="B22" s="386"/>
      <c r="C22" s="395"/>
      <c r="D22" s="377"/>
      <c r="E22" s="401"/>
      <c r="F22" s="377"/>
      <c r="G22" s="310" t="s">
        <v>262</v>
      </c>
      <c r="H22" s="250" t="s">
        <v>97</v>
      </c>
      <c r="I22" s="250" t="s">
        <v>98</v>
      </c>
      <c r="J22" s="308" t="s">
        <v>98</v>
      </c>
      <c r="K22" s="247" t="s">
        <v>264</v>
      </c>
      <c r="L22" s="258">
        <v>100000</v>
      </c>
      <c r="M22" s="253">
        <f t="shared" si="1"/>
        <v>85000</v>
      </c>
      <c r="N22" s="250">
        <v>2021</v>
      </c>
      <c r="O22" s="250">
        <v>2022</v>
      </c>
      <c r="P22" s="250" t="s">
        <v>99</v>
      </c>
      <c r="Q22" s="250"/>
      <c r="R22" s="106" t="s">
        <v>252</v>
      </c>
      <c r="S22" s="251" t="s">
        <v>142</v>
      </c>
    </row>
    <row r="23" spans="1:19" s="23" customFormat="1" ht="64.5" customHeight="1" x14ac:dyDescent="0.25">
      <c r="A23" s="380"/>
      <c r="B23" s="386"/>
      <c r="C23" s="395"/>
      <c r="D23" s="377"/>
      <c r="E23" s="401"/>
      <c r="F23" s="377"/>
      <c r="G23" s="309" t="s">
        <v>234</v>
      </c>
      <c r="H23" s="250" t="s">
        <v>97</v>
      </c>
      <c r="I23" s="250" t="s">
        <v>98</v>
      </c>
      <c r="J23" s="308" t="s">
        <v>98</v>
      </c>
      <c r="K23" s="256" t="s">
        <v>235</v>
      </c>
      <c r="L23" s="254">
        <v>5000000</v>
      </c>
      <c r="M23" s="242"/>
      <c r="N23" s="250">
        <v>2021</v>
      </c>
      <c r="O23" s="250">
        <v>2023</v>
      </c>
      <c r="P23" s="250" t="s">
        <v>99</v>
      </c>
      <c r="Q23" s="25"/>
      <c r="R23" s="25"/>
      <c r="S23" s="109" t="s">
        <v>142</v>
      </c>
    </row>
    <row r="24" spans="1:19" s="23" customFormat="1" ht="64.5" customHeight="1" thickBot="1" x14ac:dyDescent="0.3">
      <c r="A24" s="381"/>
      <c r="B24" s="387"/>
      <c r="C24" s="396"/>
      <c r="D24" s="378"/>
      <c r="E24" s="402"/>
      <c r="F24" s="378"/>
      <c r="G24" s="311" t="s">
        <v>285</v>
      </c>
      <c r="H24" s="261" t="s">
        <v>97</v>
      </c>
      <c r="I24" s="261" t="s">
        <v>98</v>
      </c>
      <c r="J24" s="312" t="s">
        <v>98</v>
      </c>
      <c r="K24" s="257" t="s">
        <v>296</v>
      </c>
      <c r="L24" s="259">
        <v>12000000</v>
      </c>
      <c r="M24" s="260">
        <f t="shared" si="1"/>
        <v>10200000</v>
      </c>
      <c r="N24" s="261">
        <v>2021</v>
      </c>
      <c r="O24" s="261">
        <v>2027</v>
      </c>
      <c r="P24" s="261" t="s">
        <v>99</v>
      </c>
      <c r="Q24" s="261" t="s">
        <v>99</v>
      </c>
      <c r="R24" s="262" t="s">
        <v>345</v>
      </c>
      <c r="S24" s="173" t="s">
        <v>142</v>
      </c>
    </row>
    <row r="25" spans="1:19" ht="90" customHeight="1" x14ac:dyDescent="0.25">
      <c r="A25" s="379">
        <v>4</v>
      </c>
      <c r="B25" s="385" t="s">
        <v>365</v>
      </c>
      <c r="C25" s="394" t="s">
        <v>91</v>
      </c>
      <c r="D25" s="376">
        <v>49872192</v>
      </c>
      <c r="E25" s="400" t="s">
        <v>357</v>
      </c>
      <c r="F25" s="376">
        <v>600083420</v>
      </c>
      <c r="G25" s="284" t="s">
        <v>366</v>
      </c>
      <c r="H25" s="226" t="s">
        <v>97</v>
      </c>
      <c r="I25" s="226" t="s">
        <v>98</v>
      </c>
      <c r="J25" s="226" t="s">
        <v>98</v>
      </c>
      <c r="K25" s="265" t="s">
        <v>444</v>
      </c>
      <c r="L25" s="266">
        <v>1500000</v>
      </c>
      <c r="M25" s="238">
        <f t="shared" si="1"/>
        <v>1275000</v>
      </c>
      <c r="N25" s="232">
        <v>2019</v>
      </c>
      <c r="O25" s="232">
        <v>2023</v>
      </c>
      <c r="P25" s="232" t="s">
        <v>99</v>
      </c>
      <c r="Q25" s="232"/>
      <c r="R25" s="270" t="s">
        <v>488</v>
      </c>
      <c r="S25" s="348" t="s">
        <v>490</v>
      </c>
    </row>
    <row r="26" spans="1:19" s="23" customFormat="1" ht="69.95" customHeight="1" x14ac:dyDescent="0.25">
      <c r="A26" s="380"/>
      <c r="B26" s="386"/>
      <c r="C26" s="395"/>
      <c r="D26" s="377"/>
      <c r="E26" s="401"/>
      <c r="F26" s="377"/>
      <c r="G26" s="285" t="s">
        <v>367</v>
      </c>
      <c r="H26" s="25" t="s">
        <v>97</v>
      </c>
      <c r="I26" s="25" t="s">
        <v>98</v>
      </c>
      <c r="J26" s="25" t="s">
        <v>98</v>
      </c>
      <c r="K26" s="155" t="s">
        <v>445</v>
      </c>
      <c r="L26" s="267">
        <v>300000</v>
      </c>
      <c r="M26" s="240">
        <f t="shared" si="1"/>
        <v>255000</v>
      </c>
      <c r="N26" s="127">
        <v>2019</v>
      </c>
      <c r="O26" s="127">
        <v>2023</v>
      </c>
      <c r="P26" s="127" t="s">
        <v>99</v>
      </c>
      <c r="Q26" s="127"/>
      <c r="R26" s="111" t="s">
        <v>488</v>
      </c>
      <c r="S26" s="347" t="s">
        <v>490</v>
      </c>
    </row>
    <row r="27" spans="1:19" s="23" customFormat="1" ht="63.95" customHeight="1" x14ac:dyDescent="0.25">
      <c r="A27" s="380"/>
      <c r="B27" s="386"/>
      <c r="C27" s="395"/>
      <c r="D27" s="377"/>
      <c r="E27" s="401"/>
      <c r="F27" s="377"/>
      <c r="G27" s="285" t="s">
        <v>368</v>
      </c>
      <c r="H27" s="25" t="s">
        <v>97</v>
      </c>
      <c r="I27" s="127" t="s">
        <v>98</v>
      </c>
      <c r="J27" s="127" t="s">
        <v>98</v>
      </c>
      <c r="K27" s="154" t="s">
        <v>446</v>
      </c>
      <c r="L27" s="268" t="s">
        <v>447</v>
      </c>
      <c r="M27" s="240">
        <v>10200000</v>
      </c>
      <c r="N27" s="127">
        <v>2021</v>
      </c>
      <c r="O27" s="127">
        <v>2022</v>
      </c>
      <c r="P27" s="127" t="s">
        <v>99</v>
      </c>
      <c r="Q27" s="127"/>
      <c r="R27" s="106" t="s">
        <v>489</v>
      </c>
      <c r="S27" s="347" t="s">
        <v>490</v>
      </c>
    </row>
    <row r="28" spans="1:19" s="23" customFormat="1" ht="66.599999999999994" customHeight="1" x14ac:dyDescent="0.25">
      <c r="A28" s="380"/>
      <c r="B28" s="386"/>
      <c r="C28" s="395"/>
      <c r="D28" s="377"/>
      <c r="E28" s="401"/>
      <c r="F28" s="377"/>
      <c r="G28" s="285" t="s">
        <v>369</v>
      </c>
      <c r="H28" s="25" t="s">
        <v>97</v>
      </c>
      <c r="I28" s="127" t="s">
        <v>98</v>
      </c>
      <c r="J28" s="127" t="s">
        <v>98</v>
      </c>
      <c r="K28" s="154" t="s">
        <v>448</v>
      </c>
      <c r="L28" s="268" t="s">
        <v>449</v>
      </c>
      <c r="M28" s="240">
        <v>3400000</v>
      </c>
      <c r="N28" s="127">
        <v>2021</v>
      </c>
      <c r="O28" s="127">
        <v>2023</v>
      </c>
      <c r="P28" s="127" t="s">
        <v>99</v>
      </c>
      <c r="Q28" s="127"/>
      <c r="R28" s="106" t="s">
        <v>489</v>
      </c>
      <c r="S28" s="347" t="s">
        <v>490</v>
      </c>
    </row>
    <row r="29" spans="1:19" s="23" customFormat="1" ht="66.599999999999994" customHeight="1" thickBot="1" x14ac:dyDescent="0.3">
      <c r="A29" s="381"/>
      <c r="B29" s="387"/>
      <c r="C29" s="396"/>
      <c r="D29" s="378"/>
      <c r="E29" s="402"/>
      <c r="F29" s="378"/>
      <c r="G29" s="313" t="s">
        <v>370</v>
      </c>
      <c r="H29" s="119" t="s">
        <v>97</v>
      </c>
      <c r="I29" s="129" t="s">
        <v>98</v>
      </c>
      <c r="J29" s="212" t="s">
        <v>98</v>
      </c>
      <c r="K29" s="264" t="s">
        <v>255</v>
      </c>
      <c r="L29" s="277">
        <v>1000000</v>
      </c>
      <c r="M29" s="269">
        <f t="shared" si="1"/>
        <v>850000</v>
      </c>
      <c r="N29" s="129">
        <v>2021</v>
      </c>
      <c r="O29" s="129">
        <v>2022</v>
      </c>
      <c r="P29" s="129" t="s">
        <v>99</v>
      </c>
      <c r="Q29" s="129"/>
      <c r="R29" s="118" t="s">
        <v>491</v>
      </c>
      <c r="S29" s="349" t="s">
        <v>490</v>
      </c>
    </row>
    <row r="30" spans="1:19" ht="187.5" customHeight="1" thickBot="1" x14ac:dyDescent="0.3">
      <c r="A30" s="97">
        <v>5</v>
      </c>
      <c r="B30" s="94" t="s">
        <v>83</v>
      </c>
      <c r="C30" s="60" t="s">
        <v>91</v>
      </c>
      <c r="D30" s="61">
        <v>49872214</v>
      </c>
      <c r="E30" s="62">
        <v>600083446</v>
      </c>
      <c r="F30" s="61">
        <v>600083446</v>
      </c>
      <c r="G30" s="271" t="s">
        <v>256</v>
      </c>
      <c r="H30" s="272" t="s">
        <v>97</v>
      </c>
      <c r="I30" s="272" t="s">
        <v>98</v>
      </c>
      <c r="J30" s="273" t="s">
        <v>98</v>
      </c>
      <c r="K30" s="274" t="s">
        <v>238</v>
      </c>
      <c r="L30" s="275">
        <v>5000000</v>
      </c>
      <c r="M30" s="272"/>
      <c r="N30" s="272">
        <v>2020</v>
      </c>
      <c r="O30" s="272">
        <v>2024</v>
      </c>
      <c r="P30" s="272" t="s">
        <v>99</v>
      </c>
      <c r="Q30" s="272"/>
      <c r="R30" s="272" t="s">
        <v>143</v>
      </c>
      <c r="S30" s="276" t="s">
        <v>142</v>
      </c>
    </row>
    <row r="31" spans="1:19" ht="66" customHeight="1" x14ac:dyDescent="0.25">
      <c r="A31" s="382">
        <v>6</v>
      </c>
      <c r="B31" s="385" t="s">
        <v>84</v>
      </c>
      <c r="C31" s="388"/>
      <c r="D31" s="376">
        <v>72743611</v>
      </c>
      <c r="E31" s="391">
        <v>600083560</v>
      </c>
      <c r="F31" s="376">
        <v>600083560</v>
      </c>
      <c r="G31" s="314" t="s">
        <v>188</v>
      </c>
      <c r="H31" s="226" t="s">
        <v>97</v>
      </c>
      <c r="I31" s="226" t="s">
        <v>98</v>
      </c>
      <c r="J31" s="226" t="s">
        <v>246</v>
      </c>
      <c r="K31" s="228" t="s">
        <v>189</v>
      </c>
      <c r="L31" s="237">
        <v>500000</v>
      </c>
      <c r="M31" s="238">
        <f>L31*0.85</f>
        <v>425000</v>
      </c>
      <c r="N31" s="232">
        <v>2019</v>
      </c>
      <c r="O31" s="232">
        <v>2023</v>
      </c>
      <c r="P31" s="232" t="s">
        <v>99</v>
      </c>
      <c r="Q31" s="232"/>
      <c r="R31" s="232"/>
      <c r="S31" s="280"/>
    </row>
    <row r="32" spans="1:19" s="23" customFormat="1" ht="66" customHeight="1" x14ac:dyDescent="0.25">
      <c r="A32" s="383"/>
      <c r="B32" s="386"/>
      <c r="C32" s="389"/>
      <c r="D32" s="377"/>
      <c r="E32" s="392"/>
      <c r="F32" s="377"/>
      <c r="G32" s="315" t="s">
        <v>190</v>
      </c>
      <c r="H32" s="25" t="s">
        <v>97</v>
      </c>
      <c r="I32" s="25" t="s">
        <v>98</v>
      </c>
      <c r="J32" s="25" t="s">
        <v>246</v>
      </c>
      <c r="K32" s="278" t="s">
        <v>191</v>
      </c>
      <c r="L32" s="239">
        <v>150000</v>
      </c>
      <c r="M32" s="240">
        <f t="shared" ref="M32:M50" si="3">L32*0.85</f>
        <v>127500</v>
      </c>
      <c r="N32" s="127">
        <v>2019</v>
      </c>
      <c r="O32" s="127">
        <v>2023</v>
      </c>
      <c r="P32" s="127" t="s">
        <v>99</v>
      </c>
      <c r="Q32" s="127"/>
      <c r="R32" s="127"/>
      <c r="S32" s="281"/>
    </row>
    <row r="33" spans="1:19" s="23" customFormat="1" ht="66" customHeight="1" x14ac:dyDescent="0.25">
      <c r="A33" s="383"/>
      <c r="B33" s="386"/>
      <c r="C33" s="389"/>
      <c r="D33" s="377"/>
      <c r="E33" s="392"/>
      <c r="F33" s="377"/>
      <c r="G33" s="286" t="s">
        <v>193</v>
      </c>
      <c r="H33" s="25" t="s">
        <v>97</v>
      </c>
      <c r="I33" s="25" t="s">
        <v>98</v>
      </c>
      <c r="J33" s="25" t="s">
        <v>246</v>
      </c>
      <c r="K33" s="229" t="s">
        <v>192</v>
      </c>
      <c r="L33" s="239">
        <v>100000</v>
      </c>
      <c r="M33" s="240">
        <f t="shared" si="3"/>
        <v>85000</v>
      </c>
      <c r="N33" s="127">
        <v>2019</v>
      </c>
      <c r="O33" s="127">
        <v>2023</v>
      </c>
      <c r="P33" s="127" t="s">
        <v>99</v>
      </c>
      <c r="Q33" s="127"/>
      <c r="R33" s="127"/>
      <c r="S33" s="281"/>
    </row>
    <row r="34" spans="1:19" s="23" customFormat="1" ht="66" customHeight="1" thickBot="1" x14ac:dyDescent="0.3">
      <c r="A34" s="384"/>
      <c r="B34" s="387"/>
      <c r="C34" s="390"/>
      <c r="D34" s="378"/>
      <c r="E34" s="393"/>
      <c r="F34" s="378"/>
      <c r="G34" s="313" t="s">
        <v>194</v>
      </c>
      <c r="H34" s="119" t="s">
        <v>97</v>
      </c>
      <c r="I34" s="119" t="s">
        <v>98</v>
      </c>
      <c r="J34" s="119" t="s">
        <v>246</v>
      </c>
      <c r="K34" s="279" t="s">
        <v>195</v>
      </c>
      <c r="L34" s="282">
        <v>200000</v>
      </c>
      <c r="M34" s="269">
        <f t="shared" si="3"/>
        <v>170000</v>
      </c>
      <c r="N34" s="129">
        <v>2019</v>
      </c>
      <c r="O34" s="129">
        <v>2023</v>
      </c>
      <c r="P34" s="129" t="s">
        <v>99</v>
      </c>
      <c r="Q34" s="129"/>
      <c r="R34" s="129"/>
      <c r="S34" s="283"/>
    </row>
    <row r="35" spans="1:19" ht="90" customHeight="1" x14ac:dyDescent="0.25">
      <c r="A35" s="382">
        <v>7</v>
      </c>
      <c r="B35" s="385" t="s">
        <v>85</v>
      </c>
      <c r="C35" s="388"/>
      <c r="D35" s="376">
        <v>70982210</v>
      </c>
      <c r="E35" s="391">
        <v>600083268</v>
      </c>
      <c r="F35" s="376">
        <v>600083268</v>
      </c>
      <c r="G35" s="284" t="s">
        <v>201</v>
      </c>
      <c r="H35" s="226" t="s">
        <v>97</v>
      </c>
      <c r="I35" s="226" t="s">
        <v>98</v>
      </c>
      <c r="J35" s="226" t="s">
        <v>167</v>
      </c>
      <c r="K35" s="228" t="s">
        <v>202</v>
      </c>
      <c r="L35" s="237">
        <v>1000000</v>
      </c>
      <c r="M35" s="238">
        <f t="shared" si="3"/>
        <v>850000</v>
      </c>
      <c r="N35" s="232">
        <v>2019</v>
      </c>
      <c r="O35" s="232">
        <v>2023</v>
      </c>
      <c r="P35" s="232" t="s">
        <v>99</v>
      </c>
      <c r="Q35" s="232"/>
      <c r="R35" s="232"/>
      <c r="S35" s="280"/>
    </row>
    <row r="36" spans="1:19" s="23" customFormat="1" ht="90" customHeight="1" x14ac:dyDescent="0.25">
      <c r="A36" s="383"/>
      <c r="B36" s="386"/>
      <c r="C36" s="389"/>
      <c r="D36" s="377"/>
      <c r="E36" s="392"/>
      <c r="F36" s="377"/>
      <c r="G36" s="285" t="s">
        <v>203</v>
      </c>
      <c r="H36" s="107" t="s">
        <v>97</v>
      </c>
      <c r="I36" s="25" t="s">
        <v>98</v>
      </c>
      <c r="J36" s="108" t="s">
        <v>167</v>
      </c>
      <c r="K36" s="229" t="s">
        <v>204</v>
      </c>
      <c r="L36" s="287">
        <v>600000</v>
      </c>
      <c r="M36" s="240">
        <f t="shared" si="3"/>
        <v>510000</v>
      </c>
      <c r="N36" s="127">
        <v>2019</v>
      </c>
      <c r="O36" s="127">
        <v>2023</v>
      </c>
      <c r="P36" s="127" t="s">
        <v>99</v>
      </c>
      <c r="Q36" s="127"/>
      <c r="R36" s="127"/>
      <c r="S36" s="281"/>
    </row>
    <row r="37" spans="1:19" s="23" customFormat="1" ht="90" customHeight="1" x14ac:dyDescent="0.25">
      <c r="A37" s="383"/>
      <c r="B37" s="386"/>
      <c r="C37" s="389"/>
      <c r="D37" s="377"/>
      <c r="E37" s="392"/>
      <c r="F37" s="377"/>
      <c r="G37" s="285" t="s">
        <v>205</v>
      </c>
      <c r="H37" s="25" t="s">
        <v>97</v>
      </c>
      <c r="I37" s="25" t="s">
        <v>98</v>
      </c>
      <c r="J37" s="108" t="s">
        <v>167</v>
      </c>
      <c r="K37" s="229" t="s">
        <v>206</v>
      </c>
      <c r="L37" s="287">
        <v>1000000</v>
      </c>
      <c r="M37" s="240">
        <f t="shared" si="3"/>
        <v>850000</v>
      </c>
      <c r="N37" s="127">
        <v>2019</v>
      </c>
      <c r="O37" s="127">
        <v>2023</v>
      </c>
      <c r="P37" s="127" t="s">
        <v>99</v>
      </c>
      <c r="Q37" s="127"/>
      <c r="R37" s="127"/>
      <c r="S37" s="281"/>
    </row>
    <row r="38" spans="1:19" s="23" customFormat="1" ht="90" customHeight="1" x14ac:dyDescent="0.25">
      <c r="A38" s="383"/>
      <c r="B38" s="386"/>
      <c r="C38" s="389"/>
      <c r="D38" s="377"/>
      <c r="E38" s="392"/>
      <c r="F38" s="377"/>
      <c r="G38" s="285" t="s">
        <v>207</v>
      </c>
      <c r="H38" s="25" t="s">
        <v>97</v>
      </c>
      <c r="I38" s="25" t="s">
        <v>98</v>
      </c>
      <c r="J38" s="25" t="s">
        <v>167</v>
      </c>
      <c r="K38" s="229" t="s">
        <v>208</v>
      </c>
      <c r="L38" s="239">
        <v>1500000</v>
      </c>
      <c r="M38" s="240">
        <f t="shared" si="3"/>
        <v>1275000</v>
      </c>
      <c r="N38" s="127">
        <v>2019</v>
      </c>
      <c r="O38" s="127">
        <v>2023</v>
      </c>
      <c r="P38" s="127" t="s">
        <v>99</v>
      </c>
      <c r="Q38" s="25"/>
      <c r="R38" s="25"/>
      <c r="S38" s="281"/>
    </row>
    <row r="39" spans="1:19" s="23" customFormat="1" ht="90" customHeight="1" x14ac:dyDescent="0.25">
      <c r="A39" s="383"/>
      <c r="B39" s="386"/>
      <c r="C39" s="389"/>
      <c r="D39" s="377"/>
      <c r="E39" s="392"/>
      <c r="F39" s="377"/>
      <c r="G39" s="286" t="s">
        <v>209</v>
      </c>
      <c r="H39" s="25" t="s">
        <v>97</v>
      </c>
      <c r="I39" s="25" t="s">
        <v>98</v>
      </c>
      <c r="J39" s="25" t="s">
        <v>167</v>
      </c>
      <c r="K39" s="229" t="s">
        <v>210</v>
      </c>
      <c r="L39" s="239">
        <v>70000</v>
      </c>
      <c r="M39" s="240">
        <f t="shared" si="3"/>
        <v>59500</v>
      </c>
      <c r="N39" s="127">
        <v>2019</v>
      </c>
      <c r="O39" s="127">
        <v>2023</v>
      </c>
      <c r="P39" s="127" t="s">
        <v>99</v>
      </c>
      <c r="Q39" s="25"/>
      <c r="R39" s="25"/>
      <c r="S39" s="281"/>
    </row>
    <row r="40" spans="1:19" s="23" customFormat="1" ht="78.75" customHeight="1" x14ac:dyDescent="0.25">
      <c r="A40" s="383"/>
      <c r="B40" s="386"/>
      <c r="C40" s="389"/>
      <c r="D40" s="377"/>
      <c r="E40" s="392"/>
      <c r="F40" s="377"/>
      <c r="G40" s="286" t="s">
        <v>211</v>
      </c>
      <c r="H40" s="25" t="s">
        <v>97</v>
      </c>
      <c r="I40" s="25" t="s">
        <v>98</v>
      </c>
      <c r="J40" s="25" t="s">
        <v>167</v>
      </c>
      <c r="K40" s="229" t="s">
        <v>212</v>
      </c>
      <c r="L40" s="239">
        <v>800000</v>
      </c>
      <c r="M40" s="240">
        <f t="shared" si="3"/>
        <v>680000</v>
      </c>
      <c r="N40" s="127">
        <v>2019</v>
      </c>
      <c r="O40" s="127">
        <v>2023</v>
      </c>
      <c r="P40" s="127" t="s">
        <v>99</v>
      </c>
      <c r="Q40" s="25"/>
      <c r="R40" s="25"/>
      <c r="S40" s="281"/>
    </row>
    <row r="41" spans="1:19" s="23" customFormat="1" ht="90" customHeight="1" x14ac:dyDescent="0.25">
      <c r="A41" s="383"/>
      <c r="B41" s="386"/>
      <c r="C41" s="389"/>
      <c r="D41" s="377"/>
      <c r="E41" s="392"/>
      <c r="F41" s="377"/>
      <c r="G41" s="285" t="s">
        <v>213</v>
      </c>
      <c r="H41" s="25" t="s">
        <v>97</v>
      </c>
      <c r="I41" s="25" t="s">
        <v>98</v>
      </c>
      <c r="J41" s="25" t="s">
        <v>167</v>
      </c>
      <c r="K41" s="229" t="s">
        <v>214</v>
      </c>
      <c r="L41" s="239">
        <v>1000000</v>
      </c>
      <c r="M41" s="240">
        <f t="shared" si="3"/>
        <v>850000</v>
      </c>
      <c r="N41" s="127">
        <v>2019</v>
      </c>
      <c r="O41" s="127">
        <v>2023</v>
      </c>
      <c r="P41" s="127" t="s">
        <v>99</v>
      </c>
      <c r="Q41" s="25"/>
      <c r="R41" s="25"/>
      <c r="S41" s="281"/>
    </row>
    <row r="42" spans="1:19" s="23" customFormat="1" ht="68.25" customHeight="1" x14ac:dyDescent="0.25">
      <c r="A42" s="383"/>
      <c r="B42" s="386"/>
      <c r="C42" s="389"/>
      <c r="D42" s="377"/>
      <c r="E42" s="392"/>
      <c r="F42" s="377"/>
      <c r="G42" s="286" t="s">
        <v>215</v>
      </c>
      <c r="H42" s="25" t="s">
        <v>97</v>
      </c>
      <c r="I42" s="25" t="s">
        <v>98</v>
      </c>
      <c r="J42" s="25" t="s">
        <v>167</v>
      </c>
      <c r="K42" s="229" t="s">
        <v>216</v>
      </c>
      <c r="L42" s="239">
        <v>500000</v>
      </c>
      <c r="M42" s="240">
        <f t="shared" si="3"/>
        <v>425000</v>
      </c>
      <c r="N42" s="127">
        <v>2019</v>
      </c>
      <c r="O42" s="127">
        <v>2023</v>
      </c>
      <c r="P42" s="127" t="s">
        <v>99</v>
      </c>
      <c r="Q42" s="25"/>
      <c r="R42" s="25"/>
      <c r="S42" s="281"/>
    </row>
    <row r="43" spans="1:19" s="23" customFormat="1" ht="58.5" customHeight="1" x14ac:dyDescent="0.25">
      <c r="A43" s="383"/>
      <c r="B43" s="386"/>
      <c r="C43" s="389"/>
      <c r="D43" s="377"/>
      <c r="E43" s="392"/>
      <c r="F43" s="377"/>
      <c r="G43" s="286" t="s">
        <v>217</v>
      </c>
      <c r="H43" s="25" t="s">
        <v>97</v>
      </c>
      <c r="I43" s="25" t="s">
        <v>98</v>
      </c>
      <c r="J43" s="25" t="s">
        <v>167</v>
      </c>
      <c r="K43" s="278" t="s">
        <v>219</v>
      </c>
      <c r="L43" s="239">
        <v>500000</v>
      </c>
      <c r="M43" s="240">
        <f t="shared" si="3"/>
        <v>425000</v>
      </c>
      <c r="N43" s="127">
        <v>2021</v>
      </c>
      <c r="O43" s="127">
        <v>2027</v>
      </c>
      <c r="P43" s="127" t="s">
        <v>99</v>
      </c>
      <c r="Q43" s="25"/>
      <c r="R43" s="25"/>
      <c r="S43" s="281"/>
    </row>
    <row r="44" spans="1:19" s="23" customFormat="1" ht="62.25" customHeight="1" thickBot="1" x14ac:dyDescent="0.3">
      <c r="A44" s="384"/>
      <c r="B44" s="387"/>
      <c r="C44" s="390"/>
      <c r="D44" s="378"/>
      <c r="E44" s="393"/>
      <c r="F44" s="378"/>
      <c r="G44" s="289" t="s">
        <v>218</v>
      </c>
      <c r="H44" s="119" t="s">
        <v>97</v>
      </c>
      <c r="I44" s="119" t="s">
        <v>98</v>
      </c>
      <c r="J44" s="119" t="s">
        <v>167</v>
      </c>
      <c r="K44" s="288" t="s">
        <v>220</v>
      </c>
      <c r="L44" s="282">
        <v>1000000</v>
      </c>
      <c r="M44" s="269">
        <f t="shared" si="3"/>
        <v>850000</v>
      </c>
      <c r="N44" s="129">
        <v>2021</v>
      </c>
      <c r="O44" s="129">
        <v>2027</v>
      </c>
      <c r="P44" s="129" t="s">
        <v>99</v>
      </c>
      <c r="Q44" s="119"/>
      <c r="R44" s="119"/>
      <c r="S44" s="283"/>
    </row>
    <row r="45" spans="1:19" ht="89.25" customHeight="1" x14ac:dyDescent="0.25">
      <c r="A45" s="382">
        <v>8</v>
      </c>
      <c r="B45" s="385" t="s">
        <v>78</v>
      </c>
      <c r="C45" s="388"/>
      <c r="D45" s="376">
        <v>70983381</v>
      </c>
      <c r="E45" s="391">
        <v>600083683</v>
      </c>
      <c r="F45" s="376">
        <v>600083683</v>
      </c>
      <c r="G45" s="290" t="s">
        <v>158</v>
      </c>
      <c r="H45" s="232" t="s">
        <v>97</v>
      </c>
      <c r="I45" s="232" t="s">
        <v>98</v>
      </c>
      <c r="J45" s="232" t="s">
        <v>244</v>
      </c>
      <c r="K45" s="291" t="s">
        <v>159</v>
      </c>
      <c r="L45" s="238">
        <v>1000000</v>
      </c>
      <c r="M45" s="238">
        <f t="shared" si="3"/>
        <v>850000</v>
      </c>
      <c r="N45" s="232">
        <v>2020</v>
      </c>
      <c r="O45" s="232">
        <v>2027</v>
      </c>
      <c r="P45" s="232" t="s">
        <v>99</v>
      </c>
      <c r="Q45" s="232"/>
      <c r="R45" s="232" t="s">
        <v>143</v>
      </c>
      <c r="S45" s="234" t="s">
        <v>142</v>
      </c>
    </row>
    <row r="46" spans="1:19" s="23" customFormat="1" ht="56.45" customHeight="1" x14ac:dyDescent="0.25">
      <c r="A46" s="383"/>
      <c r="B46" s="386"/>
      <c r="C46" s="389"/>
      <c r="D46" s="377"/>
      <c r="E46" s="392"/>
      <c r="F46" s="377"/>
      <c r="G46" s="36" t="s">
        <v>196</v>
      </c>
      <c r="H46" s="127" t="s">
        <v>97</v>
      </c>
      <c r="I46" s="127" t="s">
        <v>98</v>
      </c>
      <c r="J46" s="165" t="s">
        <v>244</v>
      </c>
      <c r="K46" s="154"/>
      <c r="L46" s="267">
        <v>1000000</v>
      </c>
      <c r="M46" s="240">
        <f t="shared" si="3"/>
        <v>850000</v>
      </c>
      <c r="N46" s="127">
        <v>2020</v>
      </c>
      <c r="O46" s="127">
        <v>2027</v>
      </c>
      <c r="P46" s="127" t="s">
        <v>99</v>
      </c>
      <c r="Q46" s="127"/>
      <c r="R46" s="127" t="s">
        <v>143</v>
      </c>
      <c r="S46" s="138" t="s">
        <v>142</v>
      </c>
    </row>
    <row r="47" spans="1:19" s="23" customFormat="1" ht="56.45" customHeight="1" thickBot="1" x14ac:dyDescent="0.3">
      <c r="A47" s="384"/>
      <c r="B47" s="387"/>
      <c r="C47" s="390"/>
      <c r="D47" s="378"/>
      <c r="E47" s="393"/>
      <c r="F47" s="378"/>
      <c r="G47" s="128" t="s">
        <v>151</v>
      </c>
      <c r="H47" s="129" t="s">
        <v>274</v>
      </c>
      <c r="I47" s="129" t="s">
        <v>98</v>
      </c>
      <c r="J47" s="212" t="s">
        <v>244</v>
      </c>
      <c r="K47" s="264" t="s">
        <v>352</v>
      </c>
      <c r="L47" s="292">
        <v>1500000</v>
      </c>
      <c r="M47" s="269">
        <f t="shared" si="3"/>
        <v>1275000</v>
      </c>
      <c r="N47" s="129">
        <v>2020</v>
      </c>
      <c r="O47" s="129">
        <v>2027</v>
      </c>
      <c r="P47" s="129" t="s">
        <v>99</v>
      </c>
      <c r="Q47" s="129"/>
      <c r="R47" s="129" t="s">
        <v>143</v>
      </c>
      <c r="S47" s="147" t="s">
        <v>142</v>
      </c>
    </row>
    <row r="48" spans="1:19" ht="69.95" customHeight="1" thickBot="1" x14ac:dyDescent="0.3">
      <c r="A48" s="98">
        <v>9</v>
      </c>
      <c r="B48" s="95" t="s">
        <v>79</v>
      </c>
      <c r="C48" s="64"/>
      <c r="D48" s="41">
        <v>70921768</v>
      </c>
      <c r="E48" s="65">
        <v>600083926</v>
      </c>
      <c r="F48" s="41">
        <v>600083926</v>
      </c>
      <c r="G48" s="66"/>
      <c r="H48" s="43"/>
      <c r="I48" s="43"/>
      <c r="J48" s="43"/>
      <c r="K48" s="67"/>
      <c r="L48" s="68"/>
      <c r="M48" s="68"/>
      <c r="N48" s="43"/>
      <c r="O48" s="43"/>
      <c r="P48" s="43"/>
      <c r="Q48" s="43"/>
      <c r="R48" s="43"/>
      <c r="S48" s="53"/>
    </row>
    <row r="49" spans="1:19" ht="118.5" customHeight="1" x14ac:dyDescent="0.25">
      <c r="A49" s="382">
        <v>10</v>
      </c>
      <c r="B49" s="385" t="s">
        <v>81</v>
      </c>
      <c r="C49" s="388"/>
      <c r="D49" s="376">
        <v>25485920</v>
      </c>
      <c r="E49" s="391">
        <v>691005371</v>
      </c>
      <c r="F49" s="376">
        <v>691005371</v>
      </c>
      <c r="G49" s="293" t="s">
        <v>173</v>
      </c>
      <c r="H49" s="232" t="s">
        <v>97</v>
      </c>
      <c r="I49" s="232" t="s">
        <v>98</v>
      </c>
      <c r="J49" s="232" t="s">
        <v>98</v>
      </c>
      <c r="K49" s="294" t="s">
        <v>174</v>
      </c>
      <c r="L49" s="238">
        <v>15000000</v>
      </c>
      <c r="M49" s="238">
        <f t="shared" si="3"/>
        <v>12750000</v>
      </c>
      <c r="N49" s="232">
        <v>2020</v>
      </c>
      <c r="O49" s="232">
        <v>2025</v>
      </c>
      <c r="P49" s="232" t="s">
        <v>99</v>
      </c>
      <c r="Q49" s="232"/>
      <c r="R49" s="232" t="s">
        <v>237</v>
      </c>
      <c r="S49" s="234" t="s">
        <v>142</v>
      </c>
    </row>
    <row r="50" spans="1:19" s="23" customFormat="1" ht="214.5" customHeight="1" thickBot="1" x14ac:dyDescent="0.3">
      <c r="A50" s="384"/>
      <c r="B50" s="387"/>
      <c r="C50" s="390"/>
      <c r="D50" s="378"/>
      <c r="E50" s="393"/>
      <c r="F50" s="378"/>
      <c r="G50" s="128" t="s">
        <v>249</v>
      </c>
      <c r="H50" s="129" t="s">
        <v>97</v>
      </c>
      <c r="I50" s="129" t="s">
        <v>98</v>
      </c>
      <c r="J50" s="212" t="s">
        <v>98</v>
      </c>
      <c r="K50" s="215" t="s">
        <v>250</v>
      </c>
      <c r="L50" s="292">
        <v>90000000</v>
      </c>
      <c r="M50" s="269">
        <f t="shared" si="3"/>
        <v>76500000</v>
      </c>
      <c r="N50" s="129">
        <v>2021</v>
      </c>
      <c r="O50" s="129">
        <v>2027</v>
      </c>
      <c r="P50" s="129" t="s">
        <v>99</v>
      </c>
      <c r="Q50" s="129"/>
      <c r="R50" s="129"/>
      <c r="S50" s="147" t="s">
        <v>142</v>
      </c>
    </row>
    <row r="51" spans="1:19" ht="90" customHeight="1" thickBot="1" x14ac:dyDescent="0.3">
      <c r="A51" s="99">
        <v>11</v>
      </c>
      <c r="B51" s="96" t="s">
        <v>94</v>
      </c>
      <c r="C51" s="69"/>
      <c r="D51" s="70">
        <v>28740726</v>
      </c>
      <c r="E51" s="71">
        <v>181027313</v>
      </c>
      <c r="F51" s="70">
        <v>691002941</v>
      </c>
      <c r="G51" s="295"/>
      <c r="H51" s="296" t="s">
        <v>97</v>
      </c>
      <c r="I51" s="296" t="s">
        <v>98</v>
      </c>
      <c r="J51" s="297" t="s">
        <v>98</v>
      </c>
      <c r="K51" s="298"/>
      <c r="L51" s="299"/>
      <c r="M51" s="300"/>
      <c r="N51" s="295"/>
      <c r="O51" s="295"/>
      <c r="P51" s="295"/>
      <c r="Q51" s="295"/>
      <c r="R51" s="295"/>
      <c r="S51" s="301"/>
    </row>
    <row r="52" spans="1:19" x14ac:dyDescent="0.25">
      <c r="A52" s="4"/>
    </row>
    <row r="55" spans="1:19" x14ac:dyDescent="0.25">
      <c r="A55" s="6"/>
    </row>
  </sheetData>
  <mergeCells count="54">
    <mergeCell ref="B25:B29"/>
    <mergeCell ref="C25:C29"/>
    <mergeCell ref="F5:F10"/>
    <mergeCell ref="A11:A24"/>
    <mergeCell ref="B11:B24"/>
    <mergeCell ref="C11:C24"/>
    <mergeCell ref="D11:D24"/>
    <mergeCell ref="E11:E24"/>
    <mergeCell ref="F11:F24"/>
    <mergeCell ref="A5:A10"/>
    <mergeCell ref="B5:B10"/>
    <mergeCell ref="C5:C10"/>
    <mergeCell ref="D5:D10"/>
    <mergeCell ref="E5:E10"/>
    <mergeCell ref="D25:D29"/>
    <mergeCell ref="E25:E29"/>
    <mergeCell ref="A35:A44"/>
    <mergeCell ref="B35:B44"/>
    <mergeCell ref="C35:C44"/>
    <mergeCell ref="D35:D44"/>
    <mergeCell ref="E35:E44"/>
    <mergeCell ref="B31:B34"/>
    <mergeCell ref="C31:C34"/>
    <mergeCell ref="D31:D34"/>
    <mergeCell ref="E31:E34"/>
    <mergeCell ref="F31:F34"/>
    <mergeCell ref="F25:F29"/>
    <mergeCell ref="A25:A29"/>
    <mergeCell ref="F49:F50"/>
    <mergeCell ref="A45:A47"/>
    <mergeCell ref="B45:B47"/>
    <mergeCell ref="C45:C47"/>
    <mergeCell ref="D45:D47"/>
    <mergeCell ref="E45:E47"/>
    <mergeCell ref="F45:F47"/>
    <mergeCell ref="A49:A50"/>
    <mergeCell ref="B49:B50"/>
    <mergeCell ref="C49:C50"/>
    <mergeCell ref="D49:D50"/>
    <mergeCell ref="E49:E50"/>
    <mergeCell ref="F35:F44"/>
    <mergeCell ref="A31:A34"/>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8" scale="76" fitToHeight="0" orientation="landscape" r:id="rId1"/>
  <headerFooter>
    <oddFooter>Stránka &amp;P z &amp;N</oddFooter>
  </headerFooter>
  <rowBreaks count="4" manualBreakCount="4">
    <brk id="10" max="18" man="1"/>
    <brk id="24" max="18" man="1"/>
    <brk id="34" max="18" man="1"/>
    <brk id="44"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16"/>
  <sheetViews>
    <sheetView tabSelected="1" view="pageBreakPreview" topLeftCell="B34" zoomScale="80" zoomScaleNormal="70" zoomScaleSheetLayoutView="80" zoomScalePageLayoutView="71" workbookViewId="0">
      <selection activeCell="K29" sqref="K29"/>
    </sheetView>
  </sheetViews>
  <sheetFormatPr defaultColWidth="9.28515625" defaultRowHeight="15" x14ac:dyDescent="0.25"/>
  <cols>
    <col min="1" max="1" width="6.5703125" style="1" customWidth="1"/>
    <col min="2" max="2" width="11" style="1" customWidth="1"/>
    <col min="3" max="3" width="12.140625" style="1" customWidth="1"/>
    <col min="4" max="4" width="10.5703125" style="1" customWidth="1"/>
    <col min="5" max="5" width="13.140625" style="1" customWidth="1"/>
    <col min="6" max="6" width="12.140625" style="1" customWidth="1"/>
    <col min="7" max="7" width="16.28515625" style="1" customWidth="1"/>
    <col min="8" max="9" width="14.28515625" style="1" customWidth="1"/>
    <col min="10" max="10" width="8.85546875" style="1" customWidth="1"/>
    <col min="11" max="11" width="22.28515625" style="1" customWidth="1"/>
    <col min="12" max="12" width="22.5703125" style="1" customWidth="1"/>
    <col min="13" max="13" width="23.85546875" style="1" customWidth="1"/>
    <col min="14" max="14" width="9.28515625" style="1" customWidth="1"/>
    <col min="15"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3.7109375" style="1" customWidth="1"/>
    <col min="26" max="26" width="10.28515625" style="1" customWidth="1"/>
    <col min="27" max="16384" width="9.28515625" style="1"/>
  </cols>
  <sheetData>
    <row r="1" spans="1:26" ht="18" customHeight="1" thickBot="1" x14ac:dyDescent="0.35">
      <c r="A1" s="432" t="s">
        <v>35</v>
      </c>
      <c r="B1" s="433"/>
      <c r="C1" s="433"/>
      <c r="D1" s="433"/>
      <c r="E1" s="433"/>
      <c r="F1" s="433"/>
      <c r="G1" s="433"/>
      <c r="H1" s="433"/>
      <c r="I1" s="433"/>
      <c r="J1" s="433"/>
      <c r="K1" s="433"/>
      <c r="L1" s="433"/>
      <c r="M1" s="433"/>
      <c r="N1" s="433"/>
      <c r="O1" s="433"/>
      <c r="P1" s="433"/>
      <c r="Q1" s="433"/>
      <c r="R1" s="433"/>
      <c r="S1" s="433"/>
      <c r="T1" s="433"/>
      <c r="U1" s="433"/>
      <c r="V1" s="433"/>
      <c r="W1" s="433"/>
      <c r="X1" s="433"/>
      <c r="Y1" s="433"/>
      <c r="Z1" s="434"/>
    </row>
    <row r="2" spans="1:26" s="3" customFormat="1" ht="29.1" customHeight="1" thickBot="1" x14ac:dyDescent="0.3">
      <c r="A2" s="364" t="s">
        <v>12</v>
      </c>
      <c r="B2" s="465" t="s">
        <v>13</v>
      </c>
      <c r="C2" s="466"/>
      <c r="D2" s="466"/>
      <c r="E2" s="466"/>
      <c r="F2" s="467"/>
      <c r="G2" s="440" t="s">
        <v>14</v>
      </c>
      <c r="H2" s="484" t="s">
        <v>36</v>
      </c>
      <c r="I2" s="487" t="s">
        <v>61</v>
      </c>
      <c r="J2" s="443" t="s">
        <v>16</v>
      </c>
      <c r="K2" s="459" t="s">
        <v>17</v>
      </c>
      <c r="L2" s="468" t="s">
        <v>37</v>
      </c>
      <c r="M2" s="469"/>
      <c r="N2" s="470" t="s">
        <v>19</v>
      </c>
      <c r="O2" s="471"/>
      <c r="P2" s="452" t="s">
        <v>38</v>
      </c>
      <c r="Q2" s="453"/>
      <c r="R2" s="453"/>
      <c r="S2" s="453"/>
      <c r="T2" s="453"/>
      <c r="U2" s="453"/>
      <c r="V2" s="453"/>
      <c r="W2" s="454"/>
      <c r="X2" s="454"/>
      <c r="Y2" s="472" t="s">
        <v>21</v>
      </c>
      <c r="Z2" s="473"/>
    </row>
    <row r="3" spans="1:26" ht="14.85" customHeight="1" x14ac:dyDescent="0.25">
      <c r="A3" s="435"/>
      <c r="B3" s="455" t="s">
        <v>22</v>
      </c>
      <c r="C3" s="436" t="s">
        <v>23</v>
      </c>
      <c r="D3" s="436" t="s">
        <v>24</v>
      </c>
      <c r="E3" s="436" t="s">
        <v>25</v>
      </c>
      <c r="F3" s="438" t="s">
        <v>26</v>
      </c>
      <c r="G3" s="441"/>
      <c r="H3" s="485"/>
      <c r="I3" s="488"/>
      <c r="J3" s="444"/>
      <c r="K3" s="463"/>
      <c r="L3" s="478" t="s">
        <v>27</v>
      </c>
      <c r="M3" s="480" t="s">
        <v>39</v>
      </c>
      <c r="N3" s="482" t="s">
        <v>29</v>
      </c>
      <c r="O3" s="483" t="s">
        <v>30</v>
      </c>
      <c r="P3" s="457" t="s">
        <v>40</v>
      </c>
      <c r="Q3" s="458"/>
      <c r="R3" s="458"/>
      <c r="S3" s="459"/>
      <c r="T3" s="446" t="s">
        <v>41</v>
      </c>
      <c r="U3" s="448" t="s">
        <v>64</v>
      </c>
      <c r="V3" s="448" t="s">
        <v>65</v>
      </c>
      <c r="W3" s="446" t="s">
        <v>42</v>
      </c>
      <c r="X3" s="450" t="s">
        <v>63</v>
      </c>
      <c r="Y3" s="474" t="s">
        <v>33</v>
      </c>
      <c r="Z3" s="476" t="s">
        <v>34</v>
      </c>
    </row>
    <row r="4" spans="1:26" ht="118.5" customHeight="1" thickBot="1" x14ac:dyDescent="0.3">
      <c r="A4" s="365"/>
      <c r="B4" s="456"/>
      <c r="C4" s="437"/>
      <c r="D4" s="437"/>
      <c r="E4" s="437"/>
      <c r="F4" s="439"/>
      <c r="G4" s="442"/>
      <c r="H4" s="486"/>
      <c r="I4" s="489"/>
      <c r="J4" s="445"/>
      <c r="K4" s="464"/>
      <c r="L4" s="479"/>
      <c r="M4" s="481"/>
      <c r="N4" s="479"/>
      <c r="O4" s="481"/>
      <c r="P4" s="47" t="s">
        <v>58</v>
      </c>
      <c r="Q4" s="48" t="s">
        <v>43</v>
      </c>
      <c r="R4" s="48" t="s">
        <v>44</v>
      </c>
      <c r="S4" s="49" t="s">
        <v>45</v>
      </c>
      <c r="T4" s="447"/>
      <c r="U4" s="449"/>
      <c r="V4" s="449"/>
      <c r="W4" s="447"/>
      <c r="X4" s="451"/>
      <c r="Y4" s="475"/>
      <c r="Z4" s="477"/>
    </row>
    <row r="5" spans="1:26" ht="78.599999999999994" customHeight="1" x14ac:dyDescent="0.25">
      <c r="A5" s="379">
        <v>1</v>
      </c>
      <c r="B5" s="460" t="s">
        <v>90</v>
      </c>
      <c r="C5" s="394" t="s">
        <v>91</v>
      </c>
      <c r="D5" s="376">
        <v>49872184</v>
      </c>
      <c r="E5" s="391">
        <v>600083667</v>
      </c>
      <c r="F5" s="376">
        <v>600083667</v>
      </c>
      <c r="G5" s="123" t="s">
        <v>373</v>
      </c>
      <c r="H5" s="124" t="s">
        <v>97</v>
      </c>
      <c r="I5" s="124" t="s">
        <v>98</v>
      </c>
      <c r="J5" s="124" t="s">
        <v>98</v>
      </c>
      <c r="K5" s="149" t="s">
        <v>482</v>
      </c>
      <c r="L5" s="132" t="s">
        <v>374</v>
      </c>
      <c r="M5" s="184">
        <v>4250000</v>
      </c>
      <c r="N5" s="133" t="s">
        <v>375</v>
      </c>
      <c r="O5" s="134" t="s">
        <v>376</v>
      </c>
      <c r="P5" s="124" t="s">
        <v>99</v>
      </c>
      <c r="Q5" s="124" t="s">
        <v>99</v>
      </c>
      <c r="R5" s="124" t="s">
        <v>99</v>
      </c>
      <c r="S5" s="124" t="s">
        <v>99</v>
      </c>
      <c r="T5" s="124"/>
      <c r="U5" s="124"/>
      <c r="V5" s="124" t="s">
        <v>99</v>
      </c>
      <c r="W5" s="124"/>
      <c r="X5" s="124"/>
      <c r="Y5" s="134" t="s">
        <v>377</v>
      </c>
      <c r="Z5" s="135" t="s">
        <v>142</v>
      </c>
    </row>
    <row r="6" spans="1:26" ht="54" customHeight="1" x14ac:dyDescent="0.25">
      <c r="A6" s="380"/>
      <c r="B6" s="461"/>
      <c r="C6" s="395"/>
      <c r="D6" s="377"/>
      <c r="E6" s="392"/>
      <c r="F6" s="377"/>
      <c r="G6" s="125" t="s">
        <v>101</v>
      </c>
      <c r="H6" s="126" t="s">
        <v>97</v>
      </c>
      <c r="I6" s="126" t="s">
        <v>98</v>
      </c>
      <c r="J6" s="126" t="s">
        <v>98</v>
      </c>
      <c r="K6" s="148" t="s">
        <v>102</v>
      </c>
      <c r="L6" s="136">
        <v>3000000</v>
      </c>
      <c r="M6" s="185"/>
      <c r="N6" s="137">
        <v>2020</v>
      </c>
      <c r="O6" s="137">
        <v>2024</v>
      </c>
      <c r="P6" s="126" t="s">
        <v>99</v>
      </c>
      <c r="Q6" s="126"/>
      <c r="R6" s="126"/>
      <c r="S6" s="126"/>
      <c r="T6" s="126"/>
      <c r="U6" s="126"/>
      <c r="V6" s="126"/>
      <c r="W6" s="126"/>
      <c r="X6" s="126"/>
      <c r="Y6" s="137" t="s">
        <v>252</v>
      </c>
      <c r="Z6" s="138" t="s">
        <v>142</v>
      </c>
    </row>
    <row r="7" spans="1:26" ht="107.45" customHeight="1" x14ac:dyDescent="0.25">
      <c r="A7" s="380"/>
      <c r="B7" s="461"/>
      <c r="C7" s="395"/>
      <c r="D7" s="377"/>
      <c r="E7" s="392"/>
      <c r="F7" s="377"/>
      <c r="G7" s="125" t="s">
        <v>103</v>
      </c>
      <c r="H7" s="126" t="s">
        <v>97</v>
      </c>
      <c r="I7" s="126" t="s">
        <v>98</v>
      </c>
      <c r="J7" s="126" t="s">
        <v>98</v>
      </c>
      <c r="K7" s="148" t="s">
        <v>297</v>
      </c>
      <c r="L7" s="139">
        <v>1500000</v>
      </c>
      <c r="M7" s="185"/>
      <c r="N7" s="137">
        <v>2020</v>
      </c>
      <c r="O7" s="137">
        <v>2024</v>
      </c>
      <c r="P7" s="126"/>
      <c r="Q7" s="126" t="s">
        <v>99</v>
      </c>
      <c r="R7" s="126"/>
      <c r="S7" s="126"/>
      <c r="T7" s="126"/>
      <c r="U7" s="126"/>
      <c r="V7" s="126"/>
      <c r="W7" s="126"/>
      <c r="X7" s="126"/>
      <c r="Y7" s="126" t="s">
        <v>143</v>
      </c>
      <c r="Z7" s="138" t="s">
        <v>142</v>
      </c>
    </row>
    <row r="8" spans="1:26" ht="133.5" customHeight="1" x14ac:dyDescent="0.25">
      <c r="A8" s="380"/>
      <c r="B8" s="461"/>
      <c r="C8" s="395"/>
      <c r="D8" s="377"/>
      <c r="E8" s="392"/>
      <c r="F8" s="377"/>
      <c r="G8" s="125" t="s">
        <v>104</v>
      </c>
      <c r="H8" s="126" t="s">
        <v>97</v>
      </c>
      <c r="I8" s="126" t="s">
        <v>98</v>
      </c>
      <c r="J8" s="126" t="s">
        <v>98</v>
      </c>
      <c r="K8" s="148" t="s">
        <v>105</v>
      </c>
      <c r="L8" s="140">
        <v>1500000</v>
      </c>
      <c r="M8" s="185"/>
      <c r="N8" s="126">
        <v>2020</v>
      </c>
      <c r="O8" s="126">
        <v>2024</v>
      </c>
      <c r="P8" s="126" t="s">
        <v>99</v>
      </c>
      <c r="Q8" s="126" t="s">
        <v>99</v>
      </c>
      <c r="R8" s="126" t="s">
        <v>99</v>
      </c>
      <c r="S8" s="126" t="s">
        <v>99</v>
      </c>
      <c r="T8" s="126"/>
      <c r="U8" s="126"/>
      <c r="V8" s="126"/>
      <c r="W8" s="126"/>
      <c r="X8" s="126"/>
      <c r="Y8" s="357" t="s">
        <v>298</v>
      </c>
      <c r="Z8" s="138" t="s">
        <v>142</v>
      </c>
    </row>
    <row r="9" spans="1:26" ht="95.25" customHeight="1" x14ac:dyDescent="0.25">
      <c r="A9" s="380"/>
      <c r="B9" s="461"/>
      <c r="C9" s="395"/>
      <c r="D9" s="377"/>
      <c r="E9" s="392"/>
      <c r="F9" s="377"/>
      <c r="G9" s="36" t="s">
        <v>378</v>
      </c>
      <c r="H9" s="127" t="s">
        <v>97</v>
      </c>
      <c r="I9" s="127" t="s">
        <v>98</v>
      </c>
      <c r="J9" s="127" t="s">
        <v>98</v>
      </c>
      <c r="K9" s="33" t="s">
        <v>106</v>
      </c>
      <c r="L9" s="139" t="s">
        <v>379</v>
      </c>
      <c r="M9" s="186">
        <v>1700000</v>
      </c>
      <c r="N9" s="127">
        <v>2020</v>
      </c>
      <c r="O9" s="137" t="s">
        <v>380</v>
      </c>
      <c r="P9" s="127" t="s">
        <v>99</v>
      </c>
      <c r="Q9" s="127" t="s">
        <v>99</v>
      </c>
      <c r="R9" s="127" t="s">
        <v>99</v>
      </c>
      <c r="S9" s="127" t="s">
        <v>99</v>
      </c>
      <c r="T9" s="127"/>
      <c r="U9" s="127"/>
      <c r="V9" s="112" t="s">
        <v>99</v>
      </c>
      <c r="W9" s="127"/>
      <c r="X9" s="127"/>
      <c r="Y9" s="357" t="s">
        <v>500</v>
      </c>
      <c r="Z9" s="138" t="s">
        <v>142</v>
      </c>
    </row>
    <row r="10" spans="1:26" s="23" customFormat="1" ht="96" customHeight="1" x14ac:dyDescent="0.25">
      <c r="A10" s="380"/>
      <c r="B10" s="461"/>
      <c r="C10" s="395"/>
      <c r="D10" s="377"/>
      <c r="E10" s="392"/>
      <c r="F10" s="377"/>
      <c r="G10" s="36" t="s">
        <v>267</v>
      </c>
      <c r="H10" s="127" t="s">
        <v>97</v>
      </c>
      <c r="I10" s="127" t="s">
        <v>98</v>
      </c>
      <c r="J10" s="127" t="s">
        <v>98</v>
      </c>
      <c r="K10" s="20" t="s">
        <v>299</v>
      </c>
      <c r="L10" s="141">
        <v>3000000</v>
      </c>
      <c r="M10" s="186">
        <v>2550000</v>
      </c>
      <c r="N10" s="127">
        <v>2022</v>
      </c>
      <c r="O10" s="142">
        <v>2027</v>
      </c>
      <c r="P10" s="127"/>
      <c r="Q10" s="127"/>
      <c r="R10" s="127"/>
      <c r="S10" s="127"/>
      <c r="T10" s="127"/>
      <c r="U10" s="127"/>
      <c r="V10" s="127" t="s">
        <v>99</v>
      </c>
      <c r="W10" s="127" t="s">
        <v>99</v>
      </c>
      <c r="X10" s="127"/>
      <c r="Y10" s="142" t="s">
        <v>143</v>
      </c>
      <c r="Z10" s="138" t="s">
        <v>142</v>
      </c>
    </row>
    <row r="11" spans="1:26" ht="141.75" customHeight="1" x14ac:dyDescent="0.25">
      <c r="A11" s="380"/>
      <c r="B11" s="461"/>
      <c r="C11" s="395"/>
      <c r="D11" s="377"/>
      <c r="E11" s="392"/>
      <c r="F11" s="377"/>
      <c r="G11" s="125" t="s">
        <v>381</v>
      </c>
      <c r="H11" s="127" t="s">
        <v>97</v>
      </c>
      <c r="I11" s="127" t="s">
        <v>98</v>
      </c>
      <c r="J11" s="127" t="s">
        <v>98</v>
      </c>
      <c r="K11" s="130" t="s">
        <v>382</v>
      </c>
      <c r="L11" s="199">
        <v>10000000</v>
      </c>
      <c r="M11" s="186">
        <v>8500000</v>
      </c>
      <c r="N11" s="137" t="s">
        <v>383</v>
      </c>
      <c r="O11" s="142" t="s">
        <v>384</v>
      </c>
      <c r="P11" s="127"/>
      <c r="Q11" s="127"/>
      <c r="R11" s="127" t="s">
        <v>99</v>
      </c>
      <c r="S11" s="127" t="s">
        <v>99</v>
      </c>
      <c r="T11" s="127"/>
      <c r="U11" s="127"/>
      <c r="V11" s="127"/>
      <c r="W11" s="127"/>
      <c r="X11" s="127"/>
      <c r="Y11" s="142" t="s">
        <v>252</v>
      </c>
      <c r="Z11" s="138" t="s">
        <v>142</v>
      </c>
    </row>
    <row r="12" spans="1:26" ht="78.599999999999994" customHeight="1" x14ac:dyDescent="0.25">
      <c r="A12" s="380"/>
      <c r="B12" s="461"/>
      <c r="C12" s="395"/>
      <c r="D12" s="377"/>
      <c r="E12" s="392"/>
      <c r="F12" s="377"/>
      <c r="G12" s="36" t="s">
        <v>385</v>
      </c>
      <c r="H12" s="127" t="s">
        <v>97</v>
      </c>
      <c r="I12" s="127" t="s">
        <v>98</v>
      </c>
      <c r="J12" s="127" t="s">
        <v>98</v>
      </c>
      <c r="K12" s="33" t="s">
        <v>300</v>
      </c>
      <c r="L12" s="143" t="s">
        <v>470</v>
      </c>
      <c r="M12" s="187">
        <v>4420000</v>
      </c>
      <c r="N12" s="127">
        <v>2022</v>
      </c>
      <c r="O12" s="142" t="s">
        <v>387</v>
      </c>
      <c r="P12" s="127" t="s">
        <v>99</v>
      </c>
      <c r="Q12" s="250" t="s">
        <v>99</v>
      </c>
      <c r="R12" s="127"/>
      <c r="S12" s="127" t="s">
        <v>99</v>
      </c>
      <c r="T12" s="127"/>
      <c r="U12" s="127"/>
      <c r="V12" s="127"/>
      <c r="W12" s="127"/>
      <c r="X12" s="127"/>
      <c r="Y12" s="142" t="s">
        <v>252</v>
      </c>
      <c r="Z12" s="138" t="s">
        <v>142</v>
      </c>
    </row>
    <row r="13" spans="1:26" ht="126" customHeight="1" x14ac:dyDescent="0.25">
      <c r="A13" s="380"/>
      <c r="B13" s="461"/>
      <c r="C13" s="395"/>
      <c r="D13" s="377"/>
      <c r="E13" s="392"/>
      <c r="F13" s="377"/>
      <c r="G13" s="36" t="s">
        <v>388</v>
      </c>
      <c r="H13" s="127" t="s">
        <v>97</v>
      </c>
      <c r="I13" s="127" t="s">
        <v>98</v>
      </c>
      <c r="J13" s="127" t="s">
        <v>98</v>
      </c>
      <c r="K13" s="33" t="s">
        <v>301</v>
      </c>
      <c r="L13" s="143" t="s">
        <v>389</v>
      </c>
      <c r="M13" s="186">
        <v>5100000</v>
      </c>
      <c r="N13" s="127">
        <v>2022</v>
      </c>
      <c r="O13" s="142" t="s">
        <v>387</v>
      </c>
      <c r="P13" s="127"/>
      <c r="Q13" s="127" t="s">
        <v>99</v>
      </c>
      <c r="R13" s="127"/>
      <c r="S13" s="127" t="s">
        <v>99</v>
      </c>
      <c r="T13" s="127"/>
      <c r="U13" s="127"/>
      <c r="V13" s="127"/>
      <c r="W13" s="127"/>
      <c r="X13" s="127"/>
      <c r="Y13" s="142" t="s">
        <v>252</v>
      </c>
      <c r="Z13" s="138" t="s">
        <v>142</v>
      </c>
    </row>
    <row r="14" spans="1:26" ht="81" customHeight="1" x14ac:dyDescent="0.25">
      <c r="A14" s="380"/>
      <c r="B14" s="461"/>
      <c r="C14" s="395"/>
      <c r="D14" s="377"/>
      <c r="E14" s="392"/>
      <c r="F14" s="377"/>
      <c r="G14" s="36" t="s">
        <v>390</v>
      </c>
      <c r="H14" s="127" t="s">
        <v>97</v>
      </c>
      <c r="I14" s="127" t="s">
        <v>98</v>
      </c>
      <c r="J14" s="127" t="s">
        <v>98</v>
      </c>
      <c r="K14" s="35"/>
      <c r="L14" s="144" t="s">
        <v>471</v>
      </c>
      <c r="M14" s="187">
        <v>4420000</v>
      </c>
      <c r="N14" s="127">
        <v>2022</v>
      </c>
      <c r="O14" s="142" t="s">
        <v>387</v>
      </c>
      <c r="P14" s="127" t="s">
        <v>99</v>
      </c>
      <c r="Q14" s="127"/>
      <c r="R14" s="127"/>
      <c r="S14" s="127" t="s">
        <v>99</v>
      </c>
      <c r="T14" s="127"/>
      <c r="U14" s="127"/>
      <c r="V14" s="127"/>
      <c r="W14" s="127"/>
      <c r="X14" s="127"/>
      <c r="Y14" s="142" t="s">
        <v>252</v>
      </c>
      <c r="Z14" s="138" t="s">
        <v>142</v>
      </c>
    </row>
    <row r="15" spans="1:26" ht="115.5" customHeight="1" thickBot="1" x14ac:dyDescent="0.3">
      <c r="A15" s="381"/>
      <c r="B15" s="462"/>
      <c r="C15" s="396"/>
      <c r="D15" s="378"/>
      <c r="E15" s="393"/>
      <c r="F15" s="378"/>
      <c r="G15" s="128" t="s">
        <v>107</v>
      </c>
      <c r="H15" s="129" t="s">
        <v>97</v>
      </c>
      <c r="I15" s="129" t="s">
        <v>98</v>
      </c>
      <c r="J15" s="129" t="s">
        <v>98</v>
      </c>
      <c r="K15" s="131"/>
      <c r="L15" s="145" t="s">
        <v>391</v>
      </c>
      <c r="M15" s="188">
        <v>6800000</v>
      </c>
      <c r="N15" s="129">
        <v>2022</v>
      </c>
      <c r="O15" s="146" t="s">
        <v>387</v>
      </c>
      <c r="P15" s="129" t="s">
        <v>99</v>
      </c>
      <c r="Q15" s="129" t="s">
        <v>99</v>
      </c>
      <c r="R15" s="129" t="s">
        <v>99</v>
      </c>
      <c r="S15" s="129" t="s">
        <v>99</v>
      </c>
      <c r="T15" s="129"/>
      <c r="U15" s="129"/>
      <c r="V15" s="129"/>
      <c r="W15" s="129"/>
      <c r="X15" s="129" t="s">
        <v>99</v>
      </c>
      <c r="Y15" s="146" t="s">
        <v>252</v>
      </c>
      <c r="Z15" s="147" t="s">
        <v>142</v>
      </c>
    </row>
    <row r="16" spans="1:26" ht="124.5" customHeight="1" x14ac:dyDescent="0.25">
      <c r="A16" s="379">
        <v>2</v>
      </c>
      <c r="B16" s="385" t="s">
        <v>66</v>
      </c>
      <c r="C16" s="394" t="s">
        <v>91</v>
      </c>
      <c r="D16" s="376">
        <v>47326409</v>
      </c>
      <c r="E16" s="391">
        <v>600083781</v>
      </c>
      <c r="F16" s="376">
        <v>600083781</v>
      </c>
      <c r="G16" s="293" t="s">
        <v>392</v>
      </c>
      <c r="H16" s="232" t="s">
        <v>97</v>
      </c>
      <c r="I16" s="232" t="s">
        <v>98</v>
      </c>
      <c r="J16" s="345" t="s">
        <v>98</v>
      </c>
      <c r="K16" s="263" t="s">
        <v>393</v>
      </c>
      <c r="L16" s="331" t="s">
        <v>486</v>
      </c>
      <c r="M16" s="332">
        <v>4250000</v>
      </c>
      <c r="N16" s="333" t="s">
        <v>394</v>
      </c>
      <c r="O16" s="333" t="s">
        <v>395</v>
      </c>
      <c r="P16" s="232" t="s">
        <v>99</v>
      </c>
      <c r="Q16" s="232"/>
      <c r="R16" s="232"/>
      <c r="S16" s="232" t="s">
        <v>99</v>
      </c>
      <c r="T16" s="232"/>
      <c r="U16" s="232"/>
      <c r="V16" s="333" t="s">
        <v>396</v>
      </c>
      <c r="W16" s="232"/>
      <c r="X16" s="232"/>
      <c r="Y16" s="233" t="s">
        <v>108</v>
      </c>
      <c r="Z16" s="234" t="s">
        <v>142</v>
      </c>
    </row>
    <row r="17" spans="1:26" ht="78.75" customHeight="1" x14ac:dyDescent="0.25">
      <c r="A17" s="380"/>
      <c r="B17" s="386"/>
      <c r="C17" s="395"/>
      <c r="D17" s="377"/>
      <c r="E17" s="392"/>
      <c r="F17" s="377"/>
      <c r="G17" s="36" t="s">
        <v>109</v>
      </c>
      <c r="H17" s="127" t="s">
        <v>97</v>
      </c>
      <c r="I17" s="127" t="s">
        <v>98</v>
      </c>
      <c r="J17" s="112" t="s">
        <v>98</v>
      </c>
      <c r="K17" s="20" t="s">
        <v>110</v>
      </c>
      <c r="L17" s="143" t="s">
        <v>397</v>
      </c>
      <c r="M17" s="186">
        <v>3400000</v>
      </c>
      <c r="N17" s="137" t="s">
        <v>394</v>
      </c>
      <c r="O17" s="137" t="s">
        <v>395</v>
      </c>
      <c r="P17" s="127"/>
      <c r="Q17" s="127"/>
      <c r="R17" s="127" t="s">
        <v>99</v>
      </c>
      <c r="S17" s="127" t="s">
        <v>99</v>
      </c>
      <c r="T17" s="127"/>
      <c r="U17" s="127"/>
      <c r="V17" s="137" t="s">
        <v>396</v>
      </c>
      <c r="W17" s="127"/>
      <c r="X17" s="127"/>
      <c r="Y17" s="127" t="s">
        <v>108</v>
      </c>
      <c r="Z17" s="138" t="s">
        <v>142</v>
      </c>
    </row>
    <row r="18" spans="1:26" ht="54.6" customHeight="1" x14ac:dyDescent="0.25">
      <c r="A18" s="380"/>
      <c r="B18" s="386"/>
      <c r="C18" s="395"/>
      <c r="D18" s="377"/>
      <c r="E18" s="392"/>
      <c r="F18" s="377"/>
      <c r="G18" s="36" t="s">
        <v>111</v>
      </c>
      <c r="H18" s="127" t="s">
        <v>97</v>
      </c>
      <c r="I18" s="127" t="s">
        <v>98</v>
      </c>
      <c r="J18" s="127" t="s">
        <v>98</v>
      </c>
      <c r="K18" s="33" t="s">
        <v>112</v>
      </c>
      <c r="L18" s="144">
        <v>1200000</v>
      </c>
      <c r="M18" s="186">
        <v>1020000</v>
      </c>
      <c r="N18" s="137" t="s">
        <v>394</v>
      </c>
      <c r="O18" s="137" t="s">
        <v>395</v>
      </c>
      <c r="P18" s="127"/>
      <c r="Q18" s="127"/>
      <c r="R18" s="127"/>
      <c r="S18" s="127"/>
      <c r="T18" s="127"/>
      <c r="U18" s="127"/>
      <c r="V18" s="137" t="s">
        <v>396</v>
      </c>
      <c r="W18" s="127"/>
      <c r="X18" s="127"/>
      <c r="Y18" s="142" t="s">
        <v>108</v>
      </c>
      <c r="Z18" s="138" t="s">
        <v>142</v>
      </c>
    </row>
    <row r="19" spans="1:26" ht="129.75" customHeight="1" x14ac:dyDescent="0.25">
      <c r="A19" s="380"/>
      <c r="B19" s="386"/>
      <c r="C19" s="395"/>
      <c r="D19" s="377"/>
      <c r="E19" s="392"/>
      <c r="F19" s="377"/>
      <c r="G19" s="36" t="s">
        <v>113</v>
      </c>
      <c r="H19" s="127" t="s">
        <v>97</v>
      </c>
      <c r="I19" s="127" t="s">
        <v>98</v>
      </c>
      <c r="J19" s="127" t="s">
        <v>98</v>
      </c>
      <c r="K19" s="154" t="s">
        <v>398</v>
      </c>
      <c r="L19" s="143" t="s">
        <v>472</v>
      </c>
      <c r="M19" s="187">
        <v>2125000</v>
      </c>
      <c r="N19" s="137" t="s">
        <v>394</v>
      </c>
      <c r="O19" s="137" t="s">
        <v>395</v>
      </c>
      <c r="P19" s="127"/>
      <c r="Q19" s="127"/>
      <c r="R19" s="127" t="s">
        <v>99</v>
      </c>
      <c r="S19" s="127"/>
      <c r="T19" s="127"/>
      <c r="U19" s="127"/>
      <c r="V19" s="137" t="s">
        <v>396</v>
      </c>
      <c r="W19" s="127"/>
      <c r="X19" s="127"/>
      <c r="Y19" s="142" t="s">
        <v>108</v>
      </c>
      <c r="Z19" s="138" t="s">
        <v>142</v>
      </c>
    </row>
    <row r="20" spans="1:26" ht="63.95" customHeight="1" x14ac:dyDescent="0.25">
      <c r="A20" s="380"/>
      <c r="B20" s="386"/>
      <c r="C20" s="395"/>
      <c r="D20" s="377"/>
      <c r="E20" s="392"/>
      <c r="F20" s="377"/>
      <c r="G20" s="36" t="s">
        <v>114</v>
      </c>
      <c r="H20" s="127" t="s">
        <v>97</v>
      </c>
      <c r="I20" s="127" t="s">
        <v>98</v>
      </c>
      <c r="J20" s="127" t="s">
        <v>98</v>
      </c>
      <c r="K20" s="154" t="s">
        <v>115</v>
      </c>
      <c r="L20" s="143" t="s">
        <v>399</v>
      </c>
      <c r="M20" s="186">
        <v>5100000</v>
      </c>
      <c r="N20" s="137" t="s">
        <v>394</v>
      </c>
      <c r="O20" s="137" t="s">
        <v>395</v>
      </c>
      <c r="P20" s="127"/>
      <c r="Q20" s="127"/>
      <c r="R20" s="127"/>
      <c r="S20" s="250" t="s">
        <v>99</v>
      </c>
      <c r="T20" s="127"/>
      <c r="U20" s="127"/>
      <c r="V20" s="137" t="s">
        <v>396</v>
      </c>
      <c r="W20" s="127"/>
      <c r="X20" s="127" t="s">
        <v>99</v>
      </c>
      <c r="Y20" s="142" t="s">
        <v>108</v>
      </c>
      <c r="Z20" s="138" t="s">
        <v>142</v>
      </c>
    </row>
    <row r="21" spans="1:26" s="18" customFormat="1" ht="108.75" customHeight="1" x14ac:dyDescent="0.25">
      <c r="A21" s="380"/>
      <c r="B21" s="386"/>
      <c r="C21" s="395"/>
      <c r="D21" s="377"/>
      <c r="E21" s="392"/>
      <c r="F21" s="377"/>
      <c r="G21" s="125" t="s">
        <v>400</v>
      </c>
      <c r="H21" s="127" t="s">
        <v>97</v>
      </c>
      <c r="I21" s="127" t="s">
        <v>98</v>
      </c>
      <c r="J21" s="127" t="s">
        <v>98</v>
      </c>
      <c r="K21" s="155" t="s">
        <v>401</v>
      </c>
      <c r="L21" s="143" t="s">
        <v>386</v>
      </c>
      <c r="M21" s="186">
        <v>4250000</v>
      </c>
      <c r="N21" s="137" t="s">
        <v>394</v>
      </c>
      <c r="O21" s="137" t="s">
        <v>395</v>
      </c>
      <c r="P21" s="127"/>
      <c r="Q21" s="127"/>
      <c r="R21" s="127"/>
      <c r="S21" s="127" t="s">
        <v>99</v>
      </c>
      <c r="T21" s="127"/>
      <c r="U21" s="127"/>
      <c r="V21" s="137" t="s">
        <v>396</v>
      </c>
      <c r="W21" s="127"/>
      <c r="X21" s="127"/>
      <c r="Y21" s="142" t="s">
        <v>108</v>
      </c>
      <c r="Z21" s="138" t="s">
        <v>142</v>
      </c>
    </row>
    <row r="22" spans="1:26" s="19" customFormat="1" ht="99" customHeight="1" x14ac:dyDescent="0.25">
      <c r="A22" s="380"/>
      <c r="B22" s="386"/>
      <c r="C22" s="395"/>
      <c r="D22" s="377"/>
      <c r="E22" s="392"/>
      <c r="F22" s="377"/>
      <c r="G22" s="36" t="s">
        <v>402</v>
      </c>
      <c r="H22" s="127" t="s">
        <v>97</v>
      </c>
      <c r="I22" s="127" t="s">
        <v>98</v>
      </c>
      <c r="J22" s="127" t="s">
        <v>98</v>
      </c>
      <c r="K22" s="155" t="s">
        <v>403</v>
      </c>
      <c r="L22" s="143" t="s">
        <v>404</v>
      </c>
      <c r="M22" s="186">
        <v>4250000</v>
      </c>
      <c r="N22" s="137" t="s">
        <v>394</v>
      </c>
      <c r="O22" s="137" t="s">
        <v>395</v>
      </c>
      <c r="P22" s="127"/>
      <c r="Q22" s="127" t="s">
        <v>99</v>
      </c>
      <c r="R22" s="127" t="s">
        <v>99</v>
      </c>
      <c r="S22" s="127"/>
      <c r="T22" s="127"/>
      <c r="U22" s="127"/>
      <c r="V22" s="137" t="s">
        <v>405</v>
      </c>
      <c r="W22" s="127"/>
      <c r="X22" s="127"/>
      <c r="Y22" s="137" t="s">
        <v>406</v>
      </c>
      <c r="Z22" s="138" t="s">
        <v>142</v>
      </c>
    </row>
    <row r="23" spans="1:26" s="23" customFormat="1" ht="61.5" customHeight="1" x14ac:dyDescent="0.25">
      <c r="A23" s="380"/>
      <c r="B23" s="386"/>
      <c r="C23" s="395"/>
      <c r="D23" s="377"/>
      <c r="E23" s="392"/>
      <c r="F23" s="377"/>
      <c r="G23" s="152" t="s">
        <v>268</v>
      </c>
      <c r="H23" s="127" t="s">
        <v>97</v>
      </c>
      <c r="I23" s="127" t="s">
        <v>98</v>
      </c>
      <c r="J23" s="127" t="s">
        <v>98</v>
      </c>
      <c r="K23" s="156" t="s">
        <v>326</v>
      </c>
      <c r="L23" s="158">
        <v>4000000</v>
      </c>
      <c r="M23" s="186">
        <v>3400000</v>
      </c>
      <c r="N23" s="127">
        <v>2021</v>
      </c>
      <c r="O23" s="127">
        <v>2027</v>
      </c>
      <c r="P23" s="127"/>
      <c r="Q23" s="127"/>
      <c r="R23" s="127"/>
      <c r="S23" s="127"/>
      <c r="T23" s="127"/>
      <c r="U23" s="127"/>
      <c r="V23" s="127" t="s">
        <v>99</v>
      </c>
      <c r="W23" s="112" t="s">
        <v>99</v>
      </c>
      <c r="X23" s="127"/>
      <c r="Y23" s="142" t="s">
        <v>143</v>
      </c>
      <c r="Z23" s="138" t="s">
        <v>142</v>
      </c>
    </row>
    <row r="24" spans="1:26" s="23" customFormat="1" ht="108.75" customHeight="1" x14ac:dyDescent="0.25">
      <c r="A24" s="380"/>
      <c r="B24" s="386"/>
      <c r="C24" s="395"/>
      <c r="D24" s="377"/>
      <c r="E24" s="392"/>
      <c r="F24" s="377"/>
      <c r="G24" s="152" t="s">
        <v>327</v>
      </c>
      <c r="H24" s="127" t="s">
        <v>97</v>
      </c>
      <c r="I24" s="127" t="s">
        <v>98</v>
      </c>
      <c r="J24" s="127" t="s">
        <v>98</v>
      </c>
      <c r="K24" s="155" t="s">
        <v>328</v>
      </c>
      <c r="L24" s="159" t="s">
        <v>473</v>
      </c>
      <c r="M24" s="187">
        <v>4420000</v>
      </c>
      <c r="N24" s="127">
        <v>2021</v>
      </c>
      <c r="O24" s="127">
        <v>2027</v>
      </c>
      <c r="P24" s="127"/>
      <c r="Q24" s="127" t="s">
        <v>99</v>
      </c>
      <c r="R24" s="127"/>
      <c r="S24" s="127"/>
      <c r="T24" s="127"/>
      <c r="U24" s="127"/>
      <c r="V24" s="127"/>
      <c r="W24" s="127"/>
      <c r="X24" s="127"/>
      <c r="Y24" s="142" t="s">
        <v>257</v>
      </c>
      <c r="Z24" s="138" t="s">
        <v>142</v>
      </c>
    </row>
    <row r="25" spans="1:26" s="23" customFormat="1" ht="53.25" customHeight="1" x14ac:dyDescent="0.25">
      <c r="A25" s="380"/>
      <c r="B25" s="386"/>
      <c r="C25" s="395"/>
      <c r="D25" s="377"/>
      <c r="E25" s="392"/>
      <c r="F25" s="377"/>
      <c r="G25" s="152" t="s">
        <v>329</v>
      </c>
      <c r="H25" s="127" t="s">
        <v>97</v>
      </c>
      <c r="I25" s="127" t="s">
        <v>98</v>
      </c>
      <c r="J25" s="127" t="s">
        <v>98</v>
      </c>
      <c r="K25" s="156" t="s">
        <v>331</v>
      </c>
      <c r="L25" s="158">
        <v>3000000</v>
      </c>
      <c r="M25" s="186">
        <v>2550000</v>
      </c>
      <c r="N25" s="127">
        <v>2021</v>
      </c>
      <c r="O25" s="127">
        <v>2027</v>
      </c>
      <c r="P25" s="127" t="s">
        <v>99</v>
      </c>
      <c r="Q25" s="127" t="s">
        <v>99</v>
      </c>
      <c r="R25" s="127" t="s">
        <v>99</v>
      </c>
      <c r="S25" s="127" t="s">
        <v>99</v>
      </c>
      <c r="T25" s="127"/>
      <c r="U25" s="127"/>
      <c r="V25" s="112" t="s">
        <v>99</v>
      </c>
      <c r="W25" s="127"/>
      <c r="X25" s="127"/>
      <c r="Y25" s="142" t="s">
        <v>330</v>
      </c>
      <c r="Z25" s="138" t="s">
        <v>142</v>
      </c>
    </row>
    <row r="26" spans="1:26" s="23" customFormat="1" ht="108" customHeight="1" thickBot="1" x14ac:dyDescent="0.3">
      <c r="A26" s="381"/>
      <c r="B26" s="387"/>
      <c r="C26" s="396"/>
      <c r="D26" s="378"/>
      <c r="E26" s="393"/>
      <c r="F26" s="378"/>
      <c r="G26" s="153" t="s">
        <v>371</v>
      </c>
      <c r="H26" s="117" t="s">
        <v>274</v>
      </c>
      <c r="I26" s="117" t="s">
        <v>98</v>
      </c>
      <c r="J26" s="117" t="s">
        <v>98</v>
      </c>
      <c r="K26" s="157" t="s">
        <v>372</v>
      </c>
      <c r="L26" s="236" t="s">
        <v>494</v>
      </c>
      <c r="M26" s="189">
        <v>4250000</v>
      </c>
      <c r="N26" s="117">
        <v>2022</v>
      </c>
      <c r="O26" s="117">
        <v>2027</v>
      </c>
      <c r="P26" s="117" t="s">
        <v>99</v>
      </c>
      <c r="Q26" s="117"/>
      <c r="R26" s="117"/>
      <c r="S26" s="117" t="s">
        <v>99</v>
      </c>
      <c r="T26" s="117"/>
      <c r="U26" s="117"/>
      <c r="V26" s="117" t="s">
        <v>99</v>
      </c>
      <c r="W26" s="117"/>
      <c r="X26" s="117"/>
      <c r="Y26" s="118" t="s">
        <v>252</v>
      </c>
      <c r="Z26" s="120" t="s">
        <v>142</v>
      </c>
    </row>
    <row r="27" spans="1:26" s="23" customFormat="1" ht="372" customHeight="1" x14ac:dyDescent="0.25">
      <c r="A27" s="379">
        <v>3</v>
      </c>
      <c r="B27" s="460" t="s">
        <v>67</v>
      </c>
      <c r="C27" s="394" t="s">
        <v>91</v>
      </c>
      <c r="D27" s="376">
        <v>47325615</v>
      </c>
      <c r="E27" s="391">
        <v>600083811</v>
      </c>
      <c r="F27" s="376" t="s">
        <v>68</v>
      </c>
      <c r="G27" s="334" t="s">
        <v>337</v>
      </c>
      <c r="H27" s="232" t="s">
        <v>97</v>
      </c>
      <c r="I27" s="232" t="s">
        <v>98</v>
      </c>
      <c r="J27" s="232" t="s">
        <v>98</v>
      </c>
      <c r="K27" s="335" t="s">
        <v>338</v>
      </c>
      <c r="L27" s="336">
        <v>17000000</v>
      </c>
      <c r="M27" s="332">
        <v>14450000</v>
      </c>
      <c r="N27" s="232">
        <v>2021</v>
      </c>
      <c r="O27" s="232">
        <v>2027</v>
      </c>
      <c r="P27" s="232"/>
      <c r="Q27" s="232" t="s">
        <v>99</v>
      </c>
      <c r="R27" s="232" t="s">
        <v>99</v>
      </c>
      <c r="S27" s="232" t="s">
        <v>99</v>
      </c>
      <c r="T27" s="232"/>
      <c r="U27" s="232"/>
      <c r="V27" s="350" t="s">
        <v>493</v>
      </c>
      <c r="W27" s="232"/>
      <c r="X27" s="232"/>
      <c r="Y27" s="233" t="s">
        <v>258</v>
      </c>
      <c r="Z27" s="234" t="s">
        <v>142</v>
      </c>
    </row>
    <row r="28" spans="1:26" s="23" customFormat="1" ht="90" customHeight="1" x14ac:dyDescent="0.25">
      <c r="A28" s="380"/>
      <c r="B28" s="461"/>
      <c r="C28" s="395"/>
      <c r="D28" s="377"/>
      <c r="E28" s="392"/>
      <c r="F28" s="377"/>
      <c r="G28" s="152" t="s">
        <v>332</v>
      </c>
      <c r="H28" s="127" t="s">
        <v>97</v>
      </c>
      <c r="I28" s="127" t="s">
        <v>98</v>
      </c>
      <c r="J28" s="127" t="s">
        <v>98</v>
      </c>
      <c r="K28" s="150" t="s">
        <v>333</v>
      </c>
      <c r="L28" s="351" t="s">
        <v>492</v>
      </c>
      <c r="M28" s="187">
        <v>4420000</v>
      </c>
      <c r="N28" s="127">
        <v>2021</v>
      </c>
      <c r="O28" s="127">
        <v>2027</v>
      </c>
      <c r="P28" s="127"/>
      <c r="Q28" s="127" t="s">
        <v>99</v>
      </c>
      <c r="R28" s="127"/>
      <c r="S28" s="127" t="s">
        <v>99</v>
      </c>
      <c r="T28" s="127"/>
      <c r="U28" s="127"/>
      <c r="V28" s="352" t="s">
        <v>493</v>
      </c>
      <c r="W28" s="127"/>
      <c r="X28" s="127"/>
      <c r="Y28" s="142" t="s">
        <v>339</v>
      </c>
      <c r="Z28" s="138" t="s">
        <v>142</v>
      </c>
    </row>
    <row r="29" spans="1:26" s="23" customFormat="1" ht="209.25" customHeight="1" x14ac:dyDescent="0.25">
      <c r="A29" s="380"/>
      <c r="B29" s="461"/>
      <c r="C29" s="395"/>
      <c r="D29" s="377"/>
      <c r="E29" s="392"/>
      <c r="F29" s="377"/>
      <c r="G29" s="152" t="s">
        <v>334</v>
      </c>
      <c r="H29" s="127" t="s">
        <v>97</v>
      </c>
      <c r="I29" s="127" t="s">
        <v>98</v>
      </c>
      <c r="J29" s="127" t="s">
        <v>98</v>
      </c>
      <c r="K29" s="34" t="s">
        <v>335</v>
      </c>
      <c r="L29" s="235" t="s">
        <v>492</v>
      </c>
      <c r="M29" s="187">
        <v>4420000</v>
      </c>
      <c r="N29" s="127">
        <v>2021</v>
      </c>
      <c r="O29" s="127">
        <v>2027</v>
      </c>
      <c r="P29" s="127"/>
      <c r="Q29" s="127" t="s">
        <v>99</v>
      </c>
      <c r="R29" s="127"/>
      <c r="S29" s="127" t="s">
        <v>99</v>
      </c>
      <c r="T29" s="127"/>
      <c r="U29" s="127"/>
      <c r="V29" s="127" t="s">
        <v>99</v>
      </c>
      <c r="W29" s="127"/>
      <c r="X29" s="127"/>
      <c r="Y29" s="142" t="s">
        <v>339</v>
      </c>
      <c r="Z29" s="138" t="s">
        <v>142</v>
      </c>
    </row>
    <row r="30" spans="1:26" s="23" customFormat="1" ht="81.75" customHeight="1" x14ac:dyDescent="0.25">
      <c r="A30" s="380"/>
      <c r="B30" s="461"/>
      <c r="C30" s="395"/>
      <c r="D30" s="377"/>
      <c r="E30" s="392"/>
      <c r="F30" s="377"/>
      <c r="G30" s="152" t="s">
        <v>269</v>
      </c>
      <c r="H30" s="127" t="s">
        <v>97</v>
      </c>
      <c r="I30" s="127" t="s">
        <v>98</v>
      </c>
      <c r="J30" s="127" t="s">
        <v>98</v>
      </c>
      <c r="K30" s="353" t="s">
        <v>495</v>
      </c>
      <c r="L30" s="158">
        <v>3000000</v>
      </c>
      <c r="M30" s="186">
        <f t="shared" ref="M30:M37" si="0">L30*0.85</f>
        <v>2550000</v>
      </c>
      <c r="N30" s="127">
        <v>2021</v>
      </c>
      <c r="O30" s="127">
        <v>2027</v>
      </c>
      <c r="P30" s="127"/>
      <c r="Q30" s="127"/>
      <c r="R30" s="127"/>
      <c r="S30" s="127"/>
      <c r="T30" s="127"/>
      <c r="U30" s="127"/>
      <c r="V30" s="127" t="s">
        <v>99</v>
      </c>
      <c r="W30" s="127" t="s">
        <v>99</v>
      </c>
      <c r="X30" s="127"/>
      <c r="Y30" s="142" t="s">
        <v>339</v>
      </c>
      <c r="Z30" s="138" t="s">
        <v>142</v>
      </c>
    </row>
    <row r="31" spans="1:26" s="23" customFormat="1" ht="167.25" customHeight="1" thickBot="1" x14ac:dyDescent="0.3">
      <c r="A31" s="381"/>
      <c r="B31" s="462"/>
      <c r="C31" s="396"/>
      <c r="D31" s="378"/>
      <c r="E31" s="393"/>
      <c r="F31" s="378"/>
      <c r="G31" s="128" t="s">
        <v>305</v>
      </c>
      <c r="H31" s="129" t="s">
        <v>97</v>
      </c>
      <c r="I31" s="129" t="s">
        <v>98</v>
      </c>
      <c r="J31" s="129" t="s">
        <v>98</v>
      </c>
      <c r="K31" s="354" t="s">
        <v>336</v>
      </c>
      <c r="L31" s="162">
        <v>2000000</v>
      </c>
      <c r="M31" s="188">
        <f t="shared" si="0"/>
        <v>1700000</v>
      </c>
      <c r="N31" s="129">
        <v>2021</v>
      </c>
      <c r="O31" s="129">
        <v>2027</v>
      </c>
      <c r="P31" s="129"/>
      <c r="Q31" s="129"/>
      <c r="R31" s="129"/>
      <c r="S31" s="129"/>
      <c r="T31" s="129"/>
      <c r="U31" s="129" t="s">
        <v>99</v>
      </c>
      <c r="V31" s="129" t="s">
        <v>99</v>
      </c>
      <c r="W31" s="129" t="s">
        <v>99</v>
      </c>
      <c r="X31" s="129"/>
      <c r="Y31" s="146" t="s">
        <v>339</v>
      </c>
      <c r="Z31" s="147" t="s">
        <v>142</v>
      </c>
    </row>
    <row r="32" spans="1:26" ht="241.5" customHeight="1" x14ac:dyDescent="0.25">
      <c r="A32" s="379">
        <v>4</v>
      </c>
      <c r="B32" s="460" t="s">
        <v>69</v>
      </c>
      <c r="C32" s="394" t="s">
        <v>91</v>
      </c>
      <c r="D32" s="376">
        <v>49872265</v>
      </c>
      <c r="E32" s="391">
        <v>600083888</v>
      </c>
      <c r="F32" s="376">
        <v>600083888</v>
      </c>
      <c r="G32" s="293" t="s">
        <v>116</v>
      </c>
      <c r="H32" s="337" t="s">
        <v>97</v>
      </c>
      <c r="I32" s="232" t="s">
        <v>98</v>
      </c>
      <c r="J32" s="232" t="s">
        <v>98</v>
      </c>
      <c r="K32" s="338" t="s">
        <v>117</v>
      </c>
      <c r="L32" s="339">
        <v>2500000</v>
      </c>
      <c r="M32" s="332">
        <f t="shared" si="0"/>
        <v>2125000</v>
      </c>
      <c r="N32" s="232">
        <v>2021</v>
      </c>
      <c r="O32" s="232">
        <v>2025</v>
      </c>
      <c r="P32" s="232"/>
      <c r="Q32" s="232" t="s">
        <v>118</v>
      </c>
      <c r="R32" s="232"/>
      <c r="S32" s="232" t="s">
        <v>118</v>
      </c>
      <c r="T32" s="232"/>
      <c r="U32" s="232"/>
      <c r="V32" s="232"/>
      <c r="W32" s="232"/>
      <c r="X32" s="232"/>
      <c r="Y32" s="232" t="s">
        <v>143</v>
      </c>
      <c r="Z32" s="234" t="s">
        <v>142</v>
      </c>
    </row>
    <row r="33" spans="1:26" ht="180.75" customHeight="1" x14ac:dyDescent="0.25">
      <c r="A33" s="380"/>
      <c r="B33" s="461"/>
      <c r="C33" s="395"/>
      <c r="D33" s="377"/>
      <c r="E33" s="392"/>
      <c r="F33" s="377"/>
      <c r="G33" s="164" t="s">
        <v>119</v>
      </c>
      <c r="H33" s="127" t="s">
        <v>97</v>
      </c>
      <c r="I33" s="127" t="s">
        <v>98</v>
      </c>
      <c r="J33" s="127" t="s">
        <v>98</v>
      </c>
      <c r="K33" s="154" t="s">
        <v>120</v>
      </c>
      <c r="L33" s="141">
        <v>900000</v>
      </c>
      <c r="M33" s="186">
        <f t="shared" si="0"/>
        <v>765000</v>
      </c>
      <c r="N33" s="127">
        <v>2021</v>
      </c>
      <c r="O33" s="127">
        <v>2025</v>
      </c>
      <c r="P33" s="127"/>
      <c r="Q33" s="127"/>
      <c r="R33" s="127" t="s">
        <v>118</v>
      </c>
      <c r="S33" s="127"/>
      <c r="T33" s="127"/>
      <c r="U33" s="127"/>
      <c r="V33" s="127"/>
      <c r="W33" s="127"/>
      <c r="X33" s="127"/>
      <c r="Y33" s="127" t="s">
        <v>143</v>
      </c>
      <c r="Z33" s="138" t="s">
        <v>142</v>
      </c>
    </row>
    <row r="34" spans="1:26" ht="168.75" customHeight="1" x14ac:dyDescent="0.25">
      <c r="A34" s="380"/>
      <c r="B34" s="461"/>
      <c r="C34" s="395"/>
      <c r="D34" s="377"/>
      <c r="E34" s="392"/>
      <c r="F34" s="377"/>
      <c r="G34" s="36" t="s">
        <v>121</v>
      </c>
      <c r="H34" s="127" t="s">
        <v>97</v>
      </c>
      <c r="I34" s="127" t="s">
        <v>98</v>
      </c>
      <c r="J34" s="127" t="s">
        <v>98</v>
      </c>
      <c r="K34" s="163" t="s">
        <v>122</v>
      </c>
      <c r="L34" s="141">
        <v>700000</v>
      </c>
      <c r="M34" s="186">
        <f t="shared" si="0"/>
        <v>595000</v>
      </c>
      <c r="N34" s="127">
        <v>2023</v>
      </c>
      <c r="O34" s="127">
        <v>2025</v>
      </c>
      <c r="P34" s="127"/>
      <c r="Q34" s="127"/>
      <c r="R34" s="127"/>
      <c r="S34" s="127" t="s">
        <v>118</v>
      </c>
      <c r="T34" s="127"/>
      <c r="U34" s="127"/>
      <c r="V34" s="127"/>
      <c r="W34" s="127"/>
      <c r="X34" s="127"/>
      <c r="Y34" s="127" t="s">
        <v>143</v>
      </c>
      <c r="Z34" s="138" t="s">
        <v>142</v>
      </c>
    </row>
    <row r="35" spans="1:26" ht="90" customHeight="1" x14ac:dyDescent="0.25">
      <c r="A35" s="380"/>
      <c r="B35" s="461"/>
      <c r="C35" s="395"/>
      <c r="D35" s="377"/>
      <c r="E35" s="392"/>
      <c r="F35" s="377"/>
      <c r="G35" s="36" t="s">
        <v>111</v>
      </c>
      <c r="H35" s="127" t="s">
        <v>97</v>
      </c>
      <c r="I35" s="127" t="s">
        <v>98</v>
      </c>
      <c r="J35" s="165" t="s">
        <v>98</v>
      </c>
      <c r="K35" s="155" t="s">
        <v>123</v>
      </c>
      <c r="L35" s="176">
        <v>600000</v>
      </c>
      <c r="M35" s="186">
        <f t="shared" si="0"/>
        <v>510000</v>
      </c>
      <c r="N35" s="127">
        <v>2023</v>
      </c>
      <c r="O35" s="127">
        <v>2025</v>
      </c>
      <c r="P35" s="127"/>
      <c r="Q35" s="127" t="s">
        <v>99</v>
      </c>
      <c r="R35" s="127" t="s">
        <v>99</v>
      </c>
      <c r="S35" s="127" t="s">
        <v>99</v>
      </c>
      <c r="T35" s="127"/>
      <c r="U35" s="127"/>
      <c r="V35" s="127" t="s">
        <v>99</v>
      </c>
      <c r="W35" s="127"/>
      <c r="X35" s="127"/>
      <c r="Y35" s="127" t="s">
        <v>143</v>
      </c>
      <c r="Z35" s="138" t="s">
        <v>142</v>
      </c>
    </row>
    <row r="36" spans="1:26" ht="90" customHeight="1" x14ac:dyDescent="0.25">
      <c r="A36" s="380"/>
      <c r="B36" s="461"/>
      <c r="C36" s="395"/>
      <c r="D36" s="377"/>
      <c r="E36" s="392"/>
      <c r="F36" s="377"/>
      <c r="G36" s="36" t="s">
        <v>124</v>
      </c>
      <c r="H36" s="127" t="s">
        <v>97</v>
      </c>
      <c r="I36" s="127" t="s">
        <v>98</v>
      </c>
      <c r="J36" s="127" t="s">
        <v>98</v>
      </c>
      <c r="K36" s="154" t="s">
        <v>125</v>
      </c>
      <c r="L36" s="141">
        <v>70000</v>
      </c>
      <c r="M36" s="186">
        <f t="shared" si="0"/>
        <v>59500</v>
      </c>
      <c r="N36" s="127">
        <v>2021</v>
      </c>
      <c r="O36" s="127">
        <v>2025</v>
      </c>
      <c r="P36" s="127" t="s">
        <v>118</v>
      </c>
      <c r="Q36" s="127" t="s">
        <v>118</v>
      </c>
      <c r="R36" s="127" t="s">
        <v>118</v>
      </c>
      <c r="S36" s="127" t="s">
        <v>118</v>
      </c>
      <c r="T36" s="127"/>
      <c r="U36" s="127" t="s">
        <v>99</v>
      </c>
      <c r="V36" s="137" t="s">
        <v>396</v>
      </c>
      <c r="W36" s="127"/>
      <c r="X36" s="127"/>
      <c r="Y36" s="127" t="s">
        <v>143</v>
      </c>
      <c r="Z36" s="138" t="s">
        <v>142</v>
      </c>
    </row>
    <row r="37" spans="1:26" s="23" customFormat="1" ht="90" customHeight="1" thickBot="1" x14ac:dyDescent="0.3">
      <c r="A37" s="381"/>
      <c r="B37" s="462"/>
      <c r="C37" s="396"/>
      <c r="D37" s="378"/>
      <c r="E37" s="393"/>
      <c r="F37" s="378"/>
      <c r="G37" s="166" t="s">
        <v>239</v>
      </c>
      <c r="H37" s="167" t="s">
        <v>97</v>
      </c>
      <c r="I37" s="167" t="s">
        <v>98</v>
      </c>
      <c r="J37" s="167" t="s">
        <v>98</v>
      </c>
      <c r="K37" s="169" t="s">
        <v>240</v>
      </c>
      <c r="L37" s="171">
        <v>400000</v>
      </c>
      <c r="M37" s="190">
        <f t="shared" si="0"/>
        <v>340000</v>
      </c>
      <c r="N37" s="167">
        <v>2020</v>
      </c>
      <c r="O37" s="167">
        <v>2025</v>
      </c>
      <c r="P37" s="117"/>
      <c r="Q37" s="117"/>
      <c r="R37" s="117"/>
      <c r="S37" s="117"/>
      <c r="T37" s="117"/>
      <c r="U37" s="117"/>
      <c r="V37" s="172" t="s">
        <v>452</v>
      </c>
      <c r="W37" s="167"/>
      <c r="X37" s="167"/>
      <c r="Y37" s="167" t="s">
        <v>143</v>
      </c>
      <c r="Z37" s="173" t="s">
        <v>142</v>
      </c>
    </row>
    <row r="38" spans="1:26" ht="90" customHeight="1" x14ac:dyDescent="0.25">
      <c r="A38" s="379">
        <v>5</v>
      </c>
      <c r="B38" s="385" t="s">
        <v>70</v>
      </c>
      <c r="C38" s="394" t="s">
        <v>91</v>
      </c>
      <c r="D38" s="376">
        <v>47326204</v>
      </c>
      <c r="E38" s="391">
        <v>600083675</v>
      </c>
      <c r="F38" s="376">
        <v>600083675</v>
      </c>
      <c r="G38" s="340" t="s">
        <v>407</v>
      </c>
      <c r="H38" s="232" t="s">
        <v>97</v>
      </c>
      <c r="I38" s="232" t="s">
        <v>98</v>
      </c>
      <c r="J38" s="232" t="s">
        <v>98</v>
      </c>
      <c r="K38" s="291" t="s">
        <v>126</v>
      </c>
      <c r="L38" s="341" t="s">
        <v>408</v>
      </c>
      <c r="M38" s="332">
        <v>680000</v>
      </c>
      <c r="N38" s="233" t="s">
        <v>409</v>
      </c>
      <c r="O38" s="233" t="s">
        <v>410</v>
      </c>
      <c r="P38" s="232"/>
      <c r="Q38" s="232" t="s">
        <v>118</v>
      </c>
      <c r="R38" s="232"/>
      <c r="S38" s="232" t="s">
        <v>118</v>
      </c>
      <c r="T38" s="232"/>
      <c r="U38" s="232"/>
      <c r="V38" s="232"/>
      <c r="W38" s="232"/>
      <c r="X38" s="232"/>
      <c r="Y38" s="232" t="s">
        <v>257</v>
      </c>
      <c r="Z38" s="234" t="s">
        <v>142</v>
      </c>
    </row>
    <row r="39" spans="1:26" ht="90" customHeight="1" x14ac:dyDescent="0.25">
      <c r="A39" s="380"/>
      <c r="B39" s="386"/>
      <c r="C39" s="395"/>
      <c r="D39" s="377"/>
      <c r="E39" s="392"/>
      <c r="F39" s="377"/>
      <c r="G39" s="36" t="s">
        <v>127</v>
      </c>
      <c r="H39" s="127" t="s">
        <v>97</v>
      </c>
      <c r="I39" s="127" t="s">
        <v>98</v>
      </c>
      <c r="J39" s="127" t="s">
        <v>98</v>
      </c>
      <c r="K39" s="155" t="s">
        <v>128</v>
      </c>
      <c r="L39" s="139" t="s">
        <v>411</v>
      </c>
      <c r="M39" s="186">
        <v>680000</v>
      </c>
      <c r="N39" s="137" t="s">
        <v>412</v>
      </c>
      <c r="O39" s="137" t="s">
        <v>413</v>
      </c>
      <c r="P39" s="127"/>
      <c r="Q39" s="127"/>
      <c r="R39" s="127"/>
      <c r="S39" s="127" t="s">
        <v>118</v>
      </c>
      <c r="T39" s="127"/>
      <c r="U39" s="127"/>
      <c r="V39" s="127"/>
      <c r="W39" s="127"/>
      <c r="X39" s="127"/>
      <c r="Y39" s="127" t="s">
        <v>257</v>
      </c>
      <c r="Z39" s="138" t="s">
        <v>142</v>
      </c>
    </row>
    <row r="40" spans="1:26" ht="90" customHeight="1" x14ac:dyDescent="0.25">
      <c r="A40" s="380"/>
      <c r="B40" s="386"/>
      <c r="C40" s="395"/>
      <c r="D40" s="377"/>
      <c r="E40" s="392"/>
      <c r="F40" s="377"/>
      <c r="G40" s="36" t="s">
        <v>414</v>
      </c>
      <c r="H40" s="127" t="s">
        <v>97</v>
      </c>
      <c r="I40" s="127" t="s">
        <v>98</v>
      </c>
      <c r="J40" s="127" t="s">
        <v>98</v>
      </c>
      <c r="K40" s="154" t="s">
        <v>415</v>
      </c>
      <c r="L40" s="143" t="s">
        <v>416</v>
      </c>
      <c r="M40" s="186">
        <v>850000</v>
      </c>
      <c r="N40" s="142" t="s">
        <v>417</v>
      </c>
      <c r="O40" s="142" t="s">
        <v>418</v>
      </c>
      <c r="P40" s="127"/>
      <c r="Q40" s="127"/>
      <c r="R40" s="127"/>
      <c r="S40" s="127" t="s">
        <v>118</v>
      </c>
      <c r="T40" s="127"/>
      <c r="U40" s="127"/>
      <c r="V40" s="127"/>
      <c r="W40" s="127"/>
      <c r="X40" s="127"/>
      <c r="Y40" s="142" t="s">
        <v>290</v>
      </c>
      <c r="Z40" s="138" t="s">
        <v>142</v>
      </c>
    </row>
    <row r="41" spans="1:26" ht="105" customHeight="1" x14ac:dyDescent="0.25">
      <c r="A41" s="380"/>
      <c r="B41" s="386"/>
      <c r="C41" s="395"/>
      <c r="D41" s="377"/>
      <c r="E41" s="392"/>
      <c r="F41" s="377"/>
      <c r="G41" s="168" t="s">
        <v>130</v>
      </c>
      <c r="H41" s="127" t="s">
        <v>97</v>
      </c>
      <c r="I41" s="127" t="s">
        <v>98</v>
      </c>
      <c r="J41" s="165" t="s">
        <v>98</v>
      </c>
      <c r="K41" s="154" t="s">
        <v>131</v>
      </c>
      <c r="L41" s="175" t="s">
        <v>476</v>
      </c>
      <c r="M41" s="187">
        <v>4420000</v>
      </c>
      <c r="N41" s="142" t="s">
        <v>419</v>
      </c>
      <c r="O41" s="142" t="s">
        <v>420</v>
      </c>
      <c r="P41" s="127"/>
      <c r="Q41" s="127"/>
      <c r="R41" s="127" t="s">
        <v>118</v>
      </c>
      <c r="S41" s="127" t="s">
        <v>118</v>
      </c>
      <c r="T41" s="127"/>
      <c r="U41" s="127"/>
      <c r="V41" s="127"/>
      <c r="W41" s="127"/>
      <c r="X41" s="127"/>
      <c r="Y41" s="127" t="s">
        <v>257</v>
      </c>
      <c r="Z41" s="138" t="s">
        <v>142</v>
      </c>
    </row>
    <row r="42" spans="1:26" s="23" customFormat="1" ht="75" customHeight="1" x14ac:dyDescent="0.25">
      <c r="A42" s="380"/>
      <c r="B42" s="386"/>
      <c r="C42" s="395"/>
      <c r="D42" s="377"/>
      <c r="E42" s="392"/>
      <c r="F42" s="377"/>
      <c r="G42" s="125" t="s">
        <v>302</v>
      </c>
      <c r="H42" s="126" t="s">
        <v>97</v>
      </c>
      <c r="I42" s="126" t="s">
        <v>98</v>
      </c>
      <c r="J42" s="126" t="s">
        <v>98</v>
      </c>
      <c r="K42" s="148" t="s">
        <v>242</v>
      </c>
      <c r="L42" s="140">
        <v>800000</v>
      </c>
      <c r="M42" s="185"/>
      <c r="N42" s="137">
        <v>2023</v>
      </c>
      <c r="O42" s="137">
        <v>2024</v>
      </c>
      <c r="P42" s="126"/>
      <c r="Q42" s="126"/>
      <c r="R42" s="126"/>
      <c r="S42" s="126"/>
      <c r="T42" s="126"/>
      <c r="U42" s="126"/>
      <c r="V42" s="126" t="s">
        <v>150</v>
      </c>
      <c r="W42" s="126"/>
      <c r="X42" s="126"/>
      <c r="Y42" s="126" t="s">
        <v>100</v>
      </c>
      <c r="Z42" s="138" t="s">
        <v>142</v>
      </c>
    </row>
    <row r="43" spans="1:26" s="23" customFormat="1" ht="78.75" customHeight="1" x14ac:dyDescent="0.25">
      <c r="A43" s="380"/>
      <c r="B43" s="386"/>
      <c r="C43" s="395"/>
      <c r="D43" s="377"/>
      <c r="E43" s="392"/>
      <c r="F43" s="377"/>
      <c r="G43" s="36" t="s">
        <v>303</v>
      </c>
      <c r="H43" s="127" t="s">
        <v>97</v>
      </c>
      <c r="I43" s="127" t="s">
        <v>98</v>
      </c>
      <c r="J43" s="127" t="s">
        <v>98</v>
      </c>
      <c r="K43" s="156" t="s">
        <v>304</v>
      </c>
      <c r="L43" s="158">
        <v>8000000</v>
      </c>
      <c r="M43" s="186">
        <f>L43*0.85</f>
        <v>6800000</v>
      </c>
      <c r="N43" s="142">
        <v>2021</v>
      </c>
      <c r="O43" s="142">
        <v>2027</v>
      </c>
      <c r="P43" s="127"/>
      <c r="Q43" s="127"/>
      <c r="R43" s="127"/>
      <c r="S43" s="127"/>
      <c r="T43" s="127"/>
      <c r="U43" s="127"/>
      <c r="V43" s="127" t="s">
        <v>99</v>
      </c>
      <c r="W43" s="127" t="s">
        <v>99</v>
      </c>
      <c r="X43" s="127"/>
      <c r="Y43" s="142" t="s">
        <v>286</v>
      </c>
      <c r="Z43" s="138" t="s">
        <v>142</v>
      </c>
    </row>
    <row r="44" spans="1:26" s="23" customFormat="1" ht="111.75" customHeight="1" x14ac:dyDescent="0.25">
      <c r="A44" s="380"/>
      <c r="B44" s="386"/>
      <c r="C44" s="395"/>
      <c r="D44" s="377"/>
      <c r="E44" s="392"/>
      <c r="F44" s="377"/>
      <c r="G44" s="36" t="s">
        <v>305</v>
      </c>
      <c r="H44" s="127" t="s">
        <v>97</v>
      </c>
      <c r="I44" s="127" t="s">
        <v>98</v>
      </c>
      <c r="J44" s="127" t="s">
        <v>98</v>
      </c>
      <c r="K44" s="156" t="s">
        <v>287</v>
      </c>
      <c r="L44" s="158">
        <v>1000000</v>
      </c>
      <c r="M44" s="186">
        <f t="shared" ref="M44:M48" si="1">L44*0.85</f>
        <v>850000</v>
      </c>
      <c r="N44" s="142">
        <v>2021</v>
      </c>
      <c r="O44" s="142">
        <v>2027</v>
      </c>
      <c r="P44" s="127"/>
      <c r="Q44" s="127"/>
      <c r="R44" s="127"/>
      <c r="S44" s="127"/>
      <c r="T44" s="127"/>
      <c r="U44" s="127" t="s">
        <v>99</v>
      </c>
      <c r="V44" s="127" t="s">
        <v>99</v>
      </c>
      <c r="W44" s="127"/>
      <c r="X44" s="127"/>
      <c r="Y44" s="127" t="s">
        <v>257</v>
      </c>
      <c r="Z44" s="138" t="s">
        <v>142</v>
      </c>
    </row>
    <row r="45" spans="1:26" s="23" customFormat="1" ht="83.25" customHeight="1" x14ac:dyDescent="0.25">
      <c r="A45" s="380"/>
      <c r="B45" s="386"/>
      <c r="C45" s="395"/>
      <c r="D45" s="377"/>
      <c r="E45" s="392"/>
      <c r="F45" s="377"/>
      <c r="G45" s="168" t="s">
        <v>306</v>
      </c>
      <c r="H45" s="127" t="s">
        <v>274</v>
      </c>
      <c r="I45" s="127" t="s">
        <v>98</v>
      </c>
      <c r="J45" s="127" t="s">
        <v>98</v>
      </c>
      <c r="K45" s="156" t="s">
        <v>349</v>
      </c>
      <c r="L45" s="158">
        <v>1000000</v>
      </c>
      <c r="M45" s="186">
        <f t="shared" si="1"/>
        <v>850000</v>
      </c>
      <c r="N45" s="142">
        <v>2021</v>
      </c>
      <c r="O45" s="142">
        <v>2027</v>
      </c>
      <c r="P45" s="127"/>
      <c r="Q45" s="127"/>
      <c r="R45" s="127"/>
      <c r="S45" s="127"/>
      <c r="T45" s="127"/>
      <c r="U45" s="127"/>
      <c r="V45" s="127" t="s">
        <v>99</v>
      </c>
      <c r="W45" s="127"/>
      <c r="X45" s="127"/>
      <c r="Y45" s="127" t="s">
        <v>257</v>
      </c>
      <c r="Z45" s="138" t="s">
        <v>142</v>
      </c>
    </row>
    <row r="46" spans="1:26" s="23" customFormat="1" ht="75" customHeight="1" x14ac:dyDescent="0.25">
      <c r="A46" s="380"/>
      <c r="B46" s="386"/>
      <c r="C46" s="395"/>
      <c r="D46" s="377"/>
      <c r="E46" s="392"/>
      <c r="F46" s="377"/>
      <c r="G46" s="168" t="s">
        <v>307</v>
      </c>
      <c r="H46" s="127" t="s">
        <v>274</v>
      </c>
      <c r="I46" s="127" t="s">
        <v>98</v>
      </c>
      <c r="J46" s="127" t="s">
        <v>98</v>
      </c>
      <c r="K46" s="156" t="s">
        <v>350</v>
      </c>
      <c r="L46" s="159" t="s">
        <v>477</v>
      </c>
      <c r="M46" s="187">
        <v>4420000</v>
      </c>
      <c r="N46" s="142">
        <v>2021</v>
      </c>
      <c r="O46" s="142">
        <v>2027</v>
      </c>
      <c r="P46" s="127"/>
      <c r="Q46" s="127"/>
      <c r="R46" s="127"/>
      <c r="S46" s="127"/>
      <c r="T46" s="127"/>
      <c r="U46" s="127"/>
      <c r="V46" s="127" t="s">
        <v>99</v>
      </c>
      <c r="W46" s="127"/>
      <c r="X46" s="127"/>
      <c r="Y46" s="127" t="s">
        <v>257</v>
      </c>
      <c r="Z46" s="138" t="s">
        <v>142</v>
      </c>
    </row>
    <row r="47" spans="1:26" s="23" customFormat="1" ht="120" customHeight="1" x14ac:dyDescent="0.25">
      <c r="A47" s="380"/>
      <c r="B47" s="386"/>
      <c r="C47" s="395"/>
      <c r="D47" s="377"/>
      <c r="E47" s="392"/>
      <c r="F47" s="377"/>
      <c r="G47" s="168" t="s">
        <v>288</v>
      </c>
      <c r="H47" s="127" t="s">
        <v>274</v>
      </c>
      <c r="I47" s="127" t="s">
        <v>98</v>
      </c>
      <c r="J47" s="127" t="s">
        <v>98</v>
      </c>
      <c r="K47" s="178" t="s">
        <v>289</v>
      </c>
      <c r="L47" s="158">
        <v>1500000</v>
      </c>
      <c r="M47" s="186">
        <f t="shared" si="1"/>
        <v>1275000</v>
      </c>
      <c r="N47" s="142">
        <v>2021</v>
      </c>
      <c r="O47" s="142">
        <v>2027</v>
      </c>
      <c r="P47" s="127"/>
      <c r="Q47" s="127" t="s">
        <v>99</v>
      </c>
      <c r="R47" s="127" t="s">
        <v>99</v>
      </c>
      <c r="S47" s="127" t="s">
        <v>99</v>
      </c>
      <c r="T47" s="127"/>
      <c r="U47" s="127"/>
      <c r="V47" s="127" t="s">
        <v>99</v>
      </c>
      <c r="W47" s="127"/>
      <c r="X47" s="127"/>
      <c r="Y47" s="127" t="s">
        <v>257</v>
      </c>
      <c r="Z47" s="138" t="s">
        <v>142</v>
      </c>
    </row>
    <row r="48" spans="1:26" s="23" customFormat="1" ht="92.25" customHeight="1" thickBot="1" x14ac:dyDescent="0.3">
      <c r="A48" s="381"/>
      <c r="B48" s="387"/>
      <c r="C48" s="396"/>
      <c r="D48" s="378"/>
      <c r="E48" s="393"/>
      <c r="F48" s="378"/>
      <c r="G48" s="177" t="s">
        <v>346</v>
      </c>
      <c r="H48" s="129" t="s">
        <v>97</v>
      </c>
      <c r="I48" s="129" t="s">
        <v>98</v>
      </c>
      <c r="J48" s="129" t="s">
        <v>98</v>
      </c>
      <c r="K48" s="179" t="s">
        <v>347</v>
      </c>
      <c r="L48" s="162">
        <v>5000000</v>
      </c>
      <c r="M48" s="188">
        <f t="shared" si="1"/>
        <v>4250000</v>
      </c>
      <c r="N48" s="146">
        <v>2021</v>
      </c>
      <c r="O48" s="146">
        <v>2027</v>
      </c>
      <c r="P48" s="129" t="s">
        <v>99</v>
      </c>
      <c r="Q48" s="129" t="s">
        <v>99</v>
      </c>
      <c r="R48" s="129" t="s">
        <v>99</v>
      </c>
      <c r="S48" s="129" t="s">
        <v>99</v>
      </c>
      <c r="T48" s="129"/>
      <c r="U48" s="129"/>
      <c r="V48" s="129" t="s">
        <v>99</v>
      </c>
      <c r="W48" s="129"/>
      <c r="X48" s="129"/>
      <c r="Y48" s="129" t="s">
        <v>257</v>
      </c>
      <c r="Z48" s="147" t="s">
        <v>142</v>
      </c>
    </row>
    <row r="49" spans="1:26" ht="90" customHeight="1" x14ac:dyDescent="0.25">
      <c r="A49" s="379">
        <v>6</v>
      </c>
      <c r="B49" s="460" t="s">
        <v>71</v>
      </c>
      <c r="C49" s="394" t="s">
        <v>91</v>
      </c>
      <c r="D49" s="376">
        <v>47326328</v>
      </c>
      <c r="E49" s="391">
        <v>600083772</v>
      </c>
      <c r="F49" s="376">
        <v>600083772</v>
      </c>
      <c r="G49" s="293" t="s">
        <v>241</v>
      </c>
      <c r="H49" s="232" t="s">
        <v>97</v>
      </c>
      <c r="I49" s="232" t="s">
        <v>98</v>
      </c>
      <c r="J49" s="232" t="s">
        <v>98</v>
      </c>
      <c r="K49" s="265" t="s">
        <v>481</v>
      </c>
      <c r="L49" s="341" t="s">
        <v>421</v>
      </c>
      <c r="M49" s="332">
        <v>4250000</v>
      </c>
      <c r="N49" s="232">
        <v>2022</v>
      </c>
      <c r="O49" s="232">
        <v>2023</v>
      </c>
      <c r="P49" s="232" t="s">
        <v>99</v>
      </c>
      <c r="Q49" s="232" t="s">
        <v>99</v>
      </c>
      <c r="R49" s="232" t="s">
        <v>99</v>
      </c>
      <c r="S49" s="232" t="s">
        <v>99</v>
      </c>
      <c r="T49" s="232"/>
      <c r="U49" s="232"/>
      <c r="V49" s="232" t="s">
        <v>99</v>
      </c>
      <c r="W49" s="232"/>
      <c r="X49" s="232"/>
      <c r="Y49" s="232" t="s">
        <v>100</v>
      </c>
      <c r="Z49" s="234" t="s">
        <v>142</v>
      </c>
    </row>
    <row r="50" spans="1:26" ht="90" customHeight="1" x14ac:dyDescent="0.25">
      <c r="A50" s="380"/>
      <c r="B50" s="461"/>
      <c r="C50" s="395"/>
      <c r="D50" s="377"/>
      <c r="E50" s="392"/>
      <c r="F50" s="377"/>
      <c r="G50" s="180" t="s">
        <v>132</v>
      </c>
      <c r="H50" s="127" t="s">
        <v>97</v>
      </c>
      <c r="I50" s="127" t="s">
        <v>98</v>
      </c>
      <c r="J50" s="165" t="s">
        <v>98</v>
      </c>
      <c r="K50" s="155" t="s">
        <v>133</v>
      </c>
      <c r="L50" s="175" t="s">
        <v>422</v>
      </c>
      <c r="M50" s="186">
        <v>3400000</v>
      </c>
      <c r="N50" s="127">
        <v>2022</v>
      </c>
      <c r="O50" s="127">
        <v>2023</v>
      </c>
      <c r="P50" s="127"/>
      <c r="Q50" s="127"/>
      <c r="R50" s="127" t="s">
        <v>99</v>
      </c>
      <c r="S50" s="127"/>
      <c r="T50" s="127"/>
      <c r="U50" s="127"/>
      <c r="V50" s="127"/>
      <c r="W50" s="127"/>
      <c r="X50" s="127"/>
      <c r="Y50" s="127" t="s">
        <v>257</v>
      </c>
      <c r="Z50" s="138" t="s">
        <v>142</v>
      </c>
    </row>
    <row r="51" spans="1:26" ht="144.75" customHeight="1" x14ac:dyDescent="0.25">
      <c r="A51" s="380"/>
      <c r="B51" s="461"/>
      <c r="C51" s="395"/>
      <c r="D51" s="377"/>
      <c r="E51" s="392"/>
      <c r="F51" s="377"/>
      <c r="G51" s="412" t="s">
        <v>134</v>
      </c>
      <c r="H51" s="415" t="s">
        <v>97</v>
      </c>
      <c r="I51" s="415" t="s">
        <v>98</v>
      </c>
      <c r="J51" s="415" t="s">
        <v>98</v>
      </c>
      <c r="K51" s="163" t="s">
        <v>135</v>
      </c>
      <c r="L51" s="139" t="s">
        <v>423</v>
      </c>
      <c r="M51" s="186">
        <v>7650000</v>
      </c>
      <c r="N51" s="127">
        <v>2022</v>
      </c>
      <c r="O51" s="127">
        <v>2023</v>
      </c>
      <c r="P51" s="127" t="s">
        <v>99</v>
      </c>
      <c r="Q51" s="127"/>
      <c r="R51" s="127"/>
      <c r="S51" s="127" t="s">
        <v>99</v>
      </c>
      <c r="T51" s="127"/>
      <c r="U51" s="127"/>
      <c r="V51" s="127"/>
      <c r="W51" s="127"/>
      <c r="X51" s="127"/>
      <c r="Y51" s="127" t="s">
        <v>257</v>
      </c>
      <c r="Z51" s="138" t="s">
        <v>142</v>
      </c>
    </row>
    <row r="52" spans="1:26" ht="90" customHeight="1" x14ac:dyDescent="0.25">
      <c r="A52" s="380"/>
      <c r="B52" s="461"/>
      <c r="C52" s="395"/>
      <c r="D52" s="377"/>
      <c r="E52" s="392"/>
      <c r="F52" s="377"/>
      <c r="G52" s="413"/>
      <c r="H52" s="416"/>
      <c r="I52" s="416"/>
      <c r="J52" s="416"/>
      <c r="K52" s="154" t="s">
        <v>136</v>
      </c>
      <c r="L52" s="139" t="s">
        <v>424</v>
      </c>
      <c r="M52" s="186">
        <v>5100000</v>
      </c>
      <c r="N52" s="127">
        <v>2022</v>
      </c>
      <c r="O52" s="127">
        <v>2023</v>
      </c>
      <c r="P52" s="127"/>
      <c r="Q52" s="127" t="s">
        <v>99</v>
      </c>
      <c r="R52" s="127"/>
      <c r="S52" s="127" t="s">
        <v>99</v>
      </c>
      <c r="T52" s="127"/>
      <c r="U52" s="127"/>
      <c r="V52" s="127"/>
      <c r="W52" s="127"/>
      <c r="X52" s="127"/>
      <c r="Y52" s="127" t="s">
        <v>257</v>
      </c>
      <c r="Z52" s="138" t="s">
        <v>142</v>
      </c>
    </row>
    <row r="53" spans="1:26" ht="90" customHeight="1" x14ac:dyDescent="0.25">
      <c r="A53" s="380"/>
      <c r="B53" s="461"/>
      <c r="C53" s="395"/>
      <c r="D53" s="377"/>
      <c r="E53" s="392"/>
      <c r="F53" s="377"/>
      <c r="G53" s="414"/>
      <c r="H53" s="417"/>
      <c r="I53" s="417"/>
      <c r="J53" s="417"/>
      <c r="K53" s="163" t="s">
        <v>137</v>
      </c>
      <c r="L53" s="183" t="s">
        <v>475</v>
      </c>
      <c r="M53" s="191">
        <v>6375000</v>
      </c>
      <c r="N53" s="181">
        <v>2022</v>
      </c>
      <c r="O53" s="181">
        <v>2023</v>
      </c>
      <c r="P53" s="181" t="s">
        <v>99</v>
      </c>
      <c r="Q53" s="181"/>
      <c r="R53" s="181"/>
      <c r="S53" s="181" t="s">
        <v>99</v>
      </c>
      <c r="T53" s="181"/>
      <c r="U53" s="181"/>
      <c r="V53" s="181"/>
      <c r="W53" s="181"/>
      <c r="X53" s="181"/>
      <c r="Y53" s="181" t="s">
        <v>257</v>
      </c>
      <c r="Z53" s="138" t="s">
        <v>142</v>
      </c>
    </row>
    <row r="54" spans="1:26" s="23" customFormat="1" ht="90" customHeight="1" x14ac:dyDescent="0.25">
      <c r="A54" s="380"/>
      <c r="B54" s="461"/>
      <c r="C54" s="395"/>
      <c r="D54" s="377"/>
      <c r="E54" s="392"/>
      <c r="F54" s="377"/>
      <c r="G54" s="36" t="s">
        <v>247</v>
      </c>
      <c r="H54" s="197" t="s">
        <v>97</v>
      </c>
      <c r="I54" s="197" t="s">
        <v>98</v>
      </c>
      <c r="J54" s="197" t="s">
        <v>98</v>
      </c>
      <c r="K54" s="155" t="s">
        <v>255</v>
      </c>
      <c r="L54" s="139" t="s">
        <v>474</v>
      </c>
      <c r="M54" s="187">
        <v>4590000</v>
      </c>
      <c r="N54" s="127">
        <v>2022</v>
      </c>
      <c r="O54" s="127">
        <v>2023</v>
      </c>
      <c r="P54" s="127"/>
      <c r="Q54" s="127"/>
      <c r="R54" s="127"/>
      <c r="S54" s="127"/>
      <c r="T54" s="127"/>
      <c r="U54" s="127"/>
      <c r="V54" s="127"/>
      <c r="W54" s="127"/>
      <c r="X54" s="127" t="s">
        <v>99</v>
      </c>
      <c r="Y54" s="127" t="s">
        <v>257</v>
      </c>
      <c r="Z54" s="138" t="s">
        <v>142</v>
      </c>
    </row>
    <row r="55" spans="1:26" s="23" customFormat="1" ht="90" customHeight="1" thickBot="1" x14ac:dyDescent="0.3">
      <c r="A55" s="381"/>
      <c r="B55" s="462"/>
      <c r="C55" s="396"/>
      <c r="D55" s="378"/>
      <c r="E55" s="393"/>
      <c r="F55" s="378"/>
      <c r="G55" s="128" t="s">
        <v>248</v>
      </c>
      <c r="H55" s="198" t="s">
        <v>97</v>
      </c>
      <c r="I55" s="198" t="s">
        <v>98</v>
      </c>
      <c r="J55" s="198" t="s">
        <v>98</v>
      </c>
      <c r="K55" s="182" t="s">
        <v>263</v>
      </c>
      <c r="L55" s="145" t="s">
        <v>425</v>
      </c>
      <c r="M55" s="188">
        <v>170000</v>
      </c>
      <c r="N55" s="129">
        <v>2022</v>
      </c>
      <c r="O55" s="129">
        <v>2023</v>
      </c>
      <c r="P55" s="129" t="s">
        <v>99</v>
      </c>
      <c r="Q55" s="129" t="s">
        <v>99</v>
      </c>
      <c r="R55" s="129" t="s">
        <v>99</v>
      </c>
      <c r="S55" s="129" t="s">
        <v>99</v>
      </c>
      <c r="T55" s="129"/>
      <c r="U55" s="129"/>
      <c r="V55" s="129" t="s">
        <v>99</v>
      </c>
      <c r="W55" s="129"/>
      <c r="X55" s="129"/>
      <c r="Y55" s="129" t="s">
        <v>257</v>
      </c>
      <c r="Z55" s="147" t="s">
        <v>142</v>
      </c>
    </row>
    <row r="56" spans="1:26" ht="92.25" customHeight="1" x14ac:dyDescent="0.25">
      <c r="A56" s="379">
        <v>7</v>
      </c>
      <c r="B56" s="460" t="s">
        <v>72</v>
      </c>
      <c r="C56" s="394" t="s">
        <v>91</v>
      </c>
      <c r="D56" s="424">
        <v>47326239</v>
      </c>
      <c r="E56" s="490">
        <v>600083870</v>
      </c>
      <c r="F56" s="424">
        <v>600083870</v>
      </c>
      <c r="G56" s="200" t="s">
        <v>138</v>
      </c>
      <c r="H56" s="124" t="s">
        <v>97</v>
      </c>
      <c r="I56" s="124" t="s">
        <v>98</v>
      </c>
      <c r="J56" s="124" t="s">
        <v>98</v>
      </c>
      <c r="K56" s="149" t="s">
        <v>426</v>
      </c>
      <c r="L56" s="174" t="s">
        <v>478</v>
      </c>
      <c r="M56" s="184">
        <v>4420000</v>
      </c>
      <c r="N56" s="124">
        <v>2022</v>
      </c>
      <c r="O56" s="124">
        <v>2024</v>
      </c>
      <c r="P56" s="124" t="s">
        <v>99</v>
      </c>
      <c r="Q56" s="124"/>
      <c r="R56" s="124"/>
      <c r="S56" s="317" t="s">
        <v>99</v>
      </c>
      <c r="T56" s="124"/>
      <c r="U56" s="124"/>
      <c r="V56" s="346" t="s">
        <v>99</v>
      </c>
      <c r="W56" s="124"/>
      <c r="X56" s="346" t="s">
        <v>99</v>
      </c>
      <c r="Y56" s="133" t="s">
        <v>258</v>
      </c>
      <c r="Z56" s="135" t="s">
        <v>142</v>
      </c>
    </row>
    <row r="57" spans="1:26" ht="90" customHeight="1" x14ac:dyDescent="0.25">
      <c r="A57" s="380"/>
      <c r="B57" s="461"/>
      <c r="C57" s="395"/>
      <c r="D57" s="425"/>
      <c r="E57" s="491"/>
      <c r="F57" s="425"/>
      <c r="G57" s="125" t="s">
        <v>428</v>
      </c>
      <c r="H57" s="127" t="s">
        <v>97</v>
      </c>
      <c r="I57" s="127" t="s">
        <v>98</v>
      </c>
      <c r="J57" s="127" t="s">
        <v>98</v>
      </c>
      <c r="K57" s="155" t="s">
        <v>139</v>
      </c>
      <c r="L57" s="139" t="s">
        <v>429</v>
      </c>
      <c r="M57" s="186">
        <v>4250000</v>
      </c>
      <c r="N57" s="127">
        <v>2021</v>
      </c>
      <c r="O57" s="127">
        <v>2022</v>
      </c>
      <c r="P57" s="127"/>
      <c r="Q57" s="127" t="s">
        <v>99</v>
      </c>
      <c r="R57" s="127" t="s">
        <v>99</v>
      </c>
      <c r="S57" s="127"/>
      <c r="T57" s="127"/>
      <c r="U57" s="127"/>
      <c r="V57" s="127"/>
      <c r="W57" s="127"/>
      <c r="X57" s="127"/>
      <c r="Y57" s="137" t="s">
        <v>430</v>
      </c>
      <c r="Z57" s="138" t="s">
        <v>142</v>
      </c>
    </row>
    <row r="58" spans="1:26" ht="65.099999999999994" customHeight="1" x14ac:dyDescent="0.25">
      <c r="A58" s="380"/>
      <c r="B58" s="461"/>
      <c r="C58" s="395"/>
      <c r="D58" s="425"/>
      <c r="E58" s="491"/>
      <c r="F58" s="425"/>
      <c r="G58" s="36" t="s">
        <v>431</v>
      </c>
      <c r="H58" s="127" t="s">
        <v>97</v>
      </c>
      <c r="I58" s="127" t="s">
        <v>98</v>
      </c>
      <c r="J58" s="127" t="s">
        <v>98</v>
      </c>
      <c r="K58" s="33" t="s">
        <v>432</v>
      </c>
      <c r="L58" s="139" t="s">
        <v>479</v>
      </c>
      <c r="M58" s="187">
        <v>8840000</v>
      </c>
      <c r="N58" s="127">
        <v>2021</v>
      </c>
      <c r="O58" s="127">
        <v>2023</v>
      </c>
      <c r="P58" s="127"/>
      <c r="Q58" s="127"/>
      <c r="R58" s="127" t="s">
        <v>99</v>
      </c>
      <c r="S58" s="112" t="s">
        <v>99</v>
      </c>
      <c r="T58" s="127"/>
      <c r="U58" s="127"/>
      <c r="V58" s="127"/>
      <c r="W58" s="250" t="s">
        <v>99</v>
      </c>
      <c r="X58" s="127"/>
      <c r="Y58" s="142" t="s">
        <v>258</v>
      </c>
      <c r="Z58" s="138" t="s">
        <v>142</v>
      </c>
    </row>
    <row r="59" spans="1:26" ht="58.5" customHeight="1" x14ac:dyDescent="0.25">
      <c r="A59" s="380"/>
      <c r="B59" s="461"/>
      <c r="C59" s="395"/>
      <c r="D59" s="425"/>
      <c r="E59" s="491"/>
      <c r="F59" s="425"/>
      <c r="G59" s="36" t="s">
        <v>141</v>
      </c>
      <c r="H59" s="127" t="s">
        <v>97</v>
      </c>
      <c r="I59" s="127" t="s">
        <v>98</v>
      </c>
      <c r="J59" s="127" t="s">
        <v>98</v>
      </c>
      <c r="K59" s="33" t="s">
        <v>140</v>
      </c>
      <c r="L59" s="355" t="s">
        <v>496</v>
      </c>
      <c r="M59" s="187">
        <v>19125000</v>
      </c>
      <c r="N59" s="127">
        <v>2021</v>
      </c>
      <c r="O59" s="127">
        <v>2024</v>
      </c>
      <c r="P59" s="127" t="s">
        <v>99</v>
      </c>
      <c r="Q59" s="127"/>
      <c r="R59" s="127" t="s">
        <v>99</v>
      </c>
      <c r="S59" s="112" t="s">
        <v>99</v>
      </c>
      <c r="T59" s="127"/>
      <c r="U59" s="127"/>
      <c r="V59" s="127"/>
      <c r="W59" s="250" t="s">
        <v>99</v>
      </c>
      <c r="X59" s="127"/>
      <c r="Y59" s="142" t="s">
        <v>258</v>
      </c>
      <c r="Z59" s="138" t="s">
        <v>142</v>
      </c>
    </row>
    <row r="60" spans="1:26" ht="65.45" customHeight="1" x14ac:dyDescent="0.25">
      <c r="A60" s="380"/>
      <c r="B60" s="461"/>
      <c r="C60" s="395"/>
      <c r="D60" s="425"/>
      <c r="E60" s="491"/>
      <c r="F60" s="425"/>
      <c r="G60" s="356" t="s">
        <v>497</v>
      </c>
      <c r="H60" s="127" t="s">
        <v>97</v>
      </c>
      <c r="I60" s="127" t="s">
        <v>98</v>
      </c>
      <c r="J60" s="127" t="s">
        <v>98</v>
      </c>
      <c r="K60" s="33" t="s">
        <v>498</v>
      </c>
      <c r="L60" s="139" t="s">
        <v>499</v>
      </c>
      <c r="M60" s="187">
        <v>4250000</v>
      </c>
      <c r="N60" s="127">
        <v>2022</v>
      </c>
      <c r="O60" s="127">
        <v>2023</v>
      </c>
      <c r="P60" s="127" t="s">
        <v>99</v>
      </c>
      <c r="Q60" s="127" t="s">
        <v>99</v>
      </c>
      <c r="R60" s="127" t="s">
        <v>99</v>
      </c>
      <c r="S60" s="127" t="s">
        <v>99</v>
      </c>
      <c r="T60" s="127"/>
      <c r="U60" s="127"/>
      <c r="V60" s="127"/>
      <c r="W60" s="127"/>
      <c r="X60" s="127" t="s">
        <v>99</v>
      </c>
      <c r="Y60" s="142" t="s">
        <v>258</v>
      </c>
      <c r="Z60" s="138" t="s">
        <v>142</v>
      </c>
    </row>
    <row r="61" spans="1:26" s="23" customFormat="1" ht="65.45" customHeight="1" thickBot="1" x14ac:dyDescent="0.3">
      <c r="A61" s="381"/>
      <c r="B61" s="462"/>
      <c r="C61" s="396"/>
      <c r="D61" s="426"/>
      <c r="E61" s="492"/>
      <c r="F61" s="426"/>
      <c r="G61" s="38" t="s">
        <v>248</v>
      </c>
      <c r="H61" s="129" t="s">
        <v>97</v>
      </c>
      <c r="I61" s="129" t="s">
        <v>98</v>
      </c>
      <c r="J61" s="129" t="s">
        <v>98</v>
      </c>
      <c r="K61" s="39" t="s">
        <v>291</v>
      </c>
      <c r="L61" s="193">
        <v>300000</v>
      </c>
      <c r="M61" s="188">
        <v>255000</v>
      </c>
      <c r="N61" s="129">
        <v>2021</v>
      </c>
      <c r="O61" s="129">
        <v>2023</v>
      </c>
      <c r="P61" s="129" t="s">
        <v>99</v>
      </c>
      <c r="Q61" s="129" t="s">
        <v>99</v>
      </c>
      <c r="R61" s="129" t="s">
        <v>99</v>
      </c>
      <c r="S61" s="129" t="s">
        <v>99</v>
      </c>
      <c r="T61" s="129"/>
      <c r="U61" s="129"/>
      <c r="V61" s="129" t="s">
        <v>99</v>
      </c>
      <c r="W61" s="129"/>
      <c r="X61" s="129"/>
      <c r="Y61" s="146" t="s">
        <v>143</v>
      </c>
      <c r="Z61" s="147" t="s">
        <v>142</v>
      </c>
    </row>
    <row r="62" spans="1:26" ht="90" customHeight="1" x14ac:dyDescent="0.25">
      <c r="A62" s="379">
        <v>8</v>
      </c>
      <c r="B62" s="460" t="s">
        <v>73</v>
      </c>
      <c r="C62" s="394" t="s">
        <v>91</v>
      </c>
      <c r="D62" s="424">
        <v>830984</v>
      </c>
      <c r="E62" s="490">
        <v>600083730</v>
      </c>
      <c r="F62" s="424">
        <v>600083730</v>
      </c>
      <c r="G62" s="293" t="s">
        <v>433</v>
      </c>
      <c r="H62" s="232" t="s">
        <v>97</v>
      </c>
      <c r="I62" s="232" t="s">
        <v>98</v>
      </c>
      <c r="J62" s="232" t="s">
        <v>98</v>
      </c>
      <c r="K62" s="265" t="s">
        <v>434</v>
      </c>
      <c r="L62" s="331" t="s">
        <v>435</v>
      </c>
      <c r="M62" s="332">
        <v>5100000</v>
      </c>
      <c r="N62" s="232">
        <v>2019</v>
      </c>
      <c r="O62" s="333" t="s">
        <v>395</v>
      </c>
      <c r="P62" s="232"/>
      <c r="Q62" s="345" t="s">
        <v>99</v>
      </c>
      <c r="R62" s="232"/>
      <c r="S62" s="232"/>
      <c r="T62" s="232"/>
      <c r="U62" s="232"/>
      <c r="V62" s="345" t="s">
        <v>99</v>
      </c>
      <c r="W62" s="232"/>
      <c r="X62" s="232"/>
      <c r="Y62" s="232" t="s">
        <v>100</v>
      </c>
      <c r="Z62" s="234" t="s">
        <v>142</v>
      </c>
    </row>
    <row r="63" spans="1:26" s="23" customFormat="1" ht="90" customHeight="1" x14ac:dyDescent="0.25">
      <c r="A63" s="380"/>
      <c r="B63" s="461"/>
      <c r="C63" s="395"/>
      <c r="D63" s="425"/>
      <c r="E63" s="491"/>
      <c r="F63" s="425"/>
      <c r="G63" s="431" t="s">
        <v>292</v>
      </c>
      <c r="H63" s="415" t="s">
        <v>97</v>
      </c>
      <c r="I63" s="415" t="s">
        <v>98</v>
      </c>
      <c r="J63" s="415" t="s">
        <v>98</v>
      </c>
      <c r="K63" s="156" t="s">
        <v>293</v>
      </c>
      <c r="L63" s="141">
        <v>4000000</v>
      </c>
      <c r="M63" s="186">
        <v>3400000</v>
      </c>
      <c r="N63" s="127">
        <v>2021</v>
      </c>
      <c r="O63" s="127">
        <v>2027</v>
      </c>
      <c r="P63" s="127"/>
      <c r="Q63" s="127"/>
      <c r="R63" s="127"/>
      <c r="S63" s="127" t="s">
        <v>99</v>
      </c>
      <c r="T63" s="127"/>
      <c r="U63" s="127"/>
      <c r="V63" s="127"/>
      <c r="W63" s="127"/>
      <c r="X63" s="127"/>
      <c r="Y63" s="127"/>
      <c r="Z63" s="138" t="s">
        <v>142</v>
      </c>
    </row>
    <row r="64" spans="1:26" s="23" customFormat="1" ht="111.75" customHeight="1" x14ac:dyDescent="0.25">
      <c r="A64" s="380"/>
      <c r="B64" s="461"/>
      <c r="C64" s="395"/>
      <c r="D64" s="425"/>
      <c r="E64" s="491"/>
      <c r="F64" s="425"/>
      <c r="G64" s="419"/>
      <c r="H64" s="416"/>
      <c r="I64" s="416"/>
      <c r="J64" s="416"/>
      <c r="K64" s="156" t="s">
        <v>308</v>
      </c>
      <c r="L64" s="141">
        <v>5000000</v>
      </c>
      <c r="M64" s="186">
        <v>4250000</v>
      </c>
      <c r="N64" s="127">
        <v>2021</v>
      </c>
      <c r="O64" s="127">
        <v>2027</v>
      </c>
      <c r="P64" s="127" t="s">
        <v>99</v>
      </c>
      <c r="Q64" s="127"/>
      <c r="R64" s="127"/>
      <c r="S64" s="127"/>
      <c r="T64" s="127"/>
      <c r="U64" s="127"/>
      <c r="V64" s="127"/>
      <c r="W64" s="127"/>
      <c r="X64" s="127"/>
      <c r="Y64" s="127"/>
      <c r="Z64" s="138" t="s">
        <v>142</v>
      </c>
    </row>
    <row r="65" spans="1:26" s="23" customFormat="1" ht="114.75" customHeight="1" x14ac:dyDescent="0.25">
      <c r="A65" s="380"/>
      <c r="B65" s="461"/>
      <c r="C65" s="395"/>
      <c r="D65" s="425"/>
      <c r="E65" s="491"/>
      <c r="F65" s="425"/>
      <c r="G65" s="420"/>
      <c r="H65" s="417"/>
      <c r="I65" s="417"/>
      <c r="J65" s="417"/>
      <c r="K65" s="156" t="s">
        <v>309</v>
      </c>
      <c r="L65" s="141">
        <v>5000000</v>
      </c>
      <c r="M65" s="186">
        <f>L65*0.85</f>
        <v>4250000</v>
      </c>
      <c r="N65" s="127">
        <v>2021</v>
      </c>
      <c r="O65" s="127">
        <v>2027</v>
      </c>
      <c r="P65" s="127"/>
      <c r="Q65" s="127" t="s">
        <v>99</v>
      </c>
      <c r="R65" s="127"/>
      <c r="S65" s="127"/>
      <c r="T65" s="127"/>
      <c r="U65" s="127"/>
      <c r="V65" s="127"/>
      <c r="W65" s="127"/>
      <c r="X65" s="127"/>
      <c r="Y65" s="127"/>
      <c r="Z65" s="138" t="s">
        <v>142</v>
      </c>
    </row>
    <row r="66" spans="1:26" s="23" customFormat="1" ht="90" customHeight="1" x14ac:dyDescent="0.25">
      <c r="A66" s="380"/>
      <c r="B66" s="461"/>
      <c r="C66" s="395"/>
      <c r="D66" s="425"/>
      <c r="E66" s="491"/>
      <c r="F66" s="425"/>
      <c r="G66" s="37" t="s">
        <v>294</v>
      </c>
      <c r="H66" s="197" t="s">
        <v>97</v>
      </c>
      <c r="I66" s="197" t="s">
        <v>98</v>
      </c>
      <c r="J66" s="197" t="s">
        <v>98</v>
      </c>
      <c r="K66" s="156" t="s">
        <v>295</v>
      </c>
      <c r="L66" s="141">
        <v>15000000</v>
      </c>
      <c r="M66" s="186">
        <f t="shared" ref="M66:M77" si="2">L66*0.85</f>
        <v>12750000</v>
      </c>
      <c r="N66" s="127">
        <v>2021</v>
      </c>
      <c r="O66" s="127">
        <v>2027</v>
      </c>
      <c r="P66" s="127"/>
      <c r="Q66" s="127"/>
      <c r="R66" s="127"/>
      <c r="S66" s="127"/>
      <c r="T66" s="127"/>
      <c r="U66" s="127"/>
      <c r="V66" s="127" t="s">
        <v>99</v>
      </c>
      <c r="W66" s="127"/>
      <c r="X66" s="127"/>
      <c r="Y66" s="127"/>
      <c r="Z66" s="138" t="s">
        <v>142</v>
      </c>
    </row>
    <row r="67" spans="1:26" s="23" customFormat="1" ht="90" customHeight="1" thickBot="1" x14ac:dyDescent="0.3">
      <c r="A67" s="381"/>
      <c r="B67" s="462"/>
      <c r="C67" s="396"/>
      <c r="D67" s="426"/>
      <c r="E67" s="492"/>
      <c r="F67" s="426"/>
      <c r="G67" s="38" t="s">
        <v>236</v>
      </c>
      <c r="H67" s="198" t="s">
        <v>97</v>
      </c>
      <c r="I67" s="198" t="s">
        <v>98</v>
      </c>
      <c r="J67" s="198" t="s">
        <v>98</v>
      </c>
      <c r="K67" s="194" t="s">
        <v>310</v>
      </c>
      <c r="L67" s="193">
        <v>1000000</v>
      </c>
      <c r="M67" s="188">
        <f t="shared" si="2"/>
        <v>850000</v>
      </c>
      <c r="N67" s="129">
        <v>2021</v>
      </c>
      <c r="O67" s="129">
        <v>2027</v>
      </c>
      <c r="P67" s="129" t="s">
        <v>99</v>
      </c>
      <c r="Q67" s="129" t="s">
        <v>99</v>
      </c>
      <c r="R67" s="129"/>
      <c r="S67" s="129" t="s">
        <v>99</v>
      </c>
      <c r="T67" s="129"/>
      <c r="U67" s="129"/>
      <c r="V67" s="129" t="s">
        <v>99</v>
      </c>
      <c r="W67" s="129"/>
      <c r="X67" s="129"/>
      <c r="Y67" s="129"/>
      <c r="Z67" s="147" t="s">
        <v>142</v>
      </c>
    </row>
    <row r="68" spans="1:26" s="23" customFormat="1" ht="87.75" customHeight="1" x14ac:dyDescent="0.25">
      <c r="A68" s="379">
        <v>9</v>
      </c>
      <c r="B68" s="460" t="s">
        <v>74</v>
      </c>
      <c r="C68" s="394" t="s">
        <v>91</v>
      </c>
      <c r="D68" s="424">
        <v>47324082</v>
      </c>
      <c r="E68" s="490">
        <v>600083900</v>
      </c>
      <c r="F68" s="424" t="s">
        <v>75</v>
      </c>
      <c r="G68" s="418" t="s">
        <v>351</v>
      </c>
      <c r="H68" s="421" t="s">
        <v>97</v>
      </c>
      <c r="I68" s="421" t="s">
        <v>98</v>
      </c>
      <c r="J68" s="421" t="s">
        <v>98</v>
      </c>
      <c r="K68" s="195" t="s">
        <v>311</v>
      </c>
      <c r="L68" s="161">
        <v>5000000</v>
      </c>
      <c r="M68" s="184">
        <f t="shared" si="2"/>
        <v>4250000</v>
      </c>
      <c r="N68" s="124">
        <v>2021</v>
      </c>
      <c r="O68" s="124">
        <v>2027</v>
      </c>
      <c r="P68" s="124" t="s">
        <v>99</v>
      </c>
      <c r="Q68" s="124"/>
      <c r="R68" s="124"/>
      <c r="S68" s="124" t="s">
        <v>99</v>
      </c>
      <c r="T68" s="124"/>
      <c r="U68" s="124"/>
      <c r="V68" s="124"/>
      <c r="W68" s="124"/>
      <c r="X68" s="232"/>
      <c r="Y68" s="124" t="s">
        <v>339</v>
      </c>
      <c r="Z68" s="135" t="s">
        <v>142</v>
      </c>
    </row>
    <row r="69" spans="1:26" s="23" customFormat="1" ht="87.75" customHeight="1" x14ac:dyDescent="0.25">
      <c r="A69" s="380"/>
      <c r="B69" s="461"/>
      <c r="C69" s="395"/>
      <c r="D69" s="425"/>
      <c r="E69" s="491"/>
      <c r="F69" s="425"/>
      <c r="G69" s="419"/>
      <c r="H69" s="416"/>
      <c r="I69" s="416"/>
      <c r="J69" s="416"/>
      <c r="K69" s="196" t="s">
        <v>312</v>
      </c>
      <c r="L69" s="158">
        <v>5000000</v>
      </c>
      <c r="M69" s="186">
        <f t="shared" si="2"/>
        <v>4250000</v>
      </c>
      <c r="N69" s="127">
        <v>2021</v>
      </c>
      <c r="O69" s="127">
        <v>2027</v>
      </c>
      <c r="P69" s="127" t="s">
        <v>99</v>
      </c>
      <c r="Q69" s="127"/>
      <c r="R69" s="127"/>
      <c r="S69" s="127"/>
      <c r="T69" s="127"/>
      <c r="U69" s="127"/>
      <c r="V69" s="127"/>
      <c r="W69" s="127"/>
      <c r="X69" s="127"/>
      <c r="Y69" s="127" t="s">
        <v>339</v>
      </c>
      <c r="Z69" s="138" t="s">
        <v>142</v>
      </c>
    </row>
    <row r="70" spans="1:26" s="23" customFormat="1" ht="99" customHeight="1" x14ac:dyDescent="0.25">
      <c r="A70" s="380"/>
      <c r="B70" s="461"/>
      <c r="C70" s="395"/>
      <c r="D70" s="425"/>
      <c r="E70" s="491"/>
      <c r="F70" s="425"/>
      <c r="G70" s="420"/>
      <c r="H70" s="417"/>
      <c r="I70" s="417"/>
      <c r="J70" s="417"/>
      <c r="K70" s="196" t="s">
        <v>313</v>
      </c>
      <c r="L70" s="158">
        <v>5000000</v>
      </c>
      <c r="M70" s="186">
        <f t="shared" si="2"/>
        <v>4250000</v>
      </c>
      <c r="N70" s="127">
        <v>2021</v>
      </c>
      <c r="O70" s="127">
        <v>2027</v>
      </c>
      <c r="P70" s="127"/>
      <c r="Q70" s="127" t="s">
        <v>99</v>
      </c>
      <c r="R70" s="127"/>
      <c r="S70" s="127"/>
      <c r="T70" s="127"/>
      <c r="U70" s="127"/>
      <c r="V70" s="127"/>
      <c r="W70" s="127"/>
      <c r="X70" s="127"/>
      <c r="Y70" s="127" t="s">
        <v>339</v>
      </c>
      <c r="Z70" s="138" t="s">
        <v>142</v>
      </c>
    </row>
    <row r="71" spans="1:26" s="23" customFormat="1" ht="156.75" customHeight="1" x14ac:dyDescent="0.25">
      <c r="A71" s="380"/>
      <c r="B71" s="461"/>
      <c r="C71" s="395"/>
      <c r="D71" s="425"/>
      <c r="E71" s="491"/>
      <c r="F71" s="425"/>
      <c r="G71" s="37" t="s">
        <v>314</v>
      </c>
      <c r="H71" s="127" t="s">
        <v>97</v>
      </c>
      <c r="I71" s="127" t="s">
        <v>98</v>
      </c>
      <c r="J71" s="127" t="s">
        <v>98</v>
      </c>
      <c r="K71" s="154" t="s">
        <v>315</v>
      </c>
      <c r="L71" s="158">
        <v>7500000</v>
      </c>
      <c r="M71" s="186">
        <f t="shared" si="2"/>
        <v>6375000</v>
      </c>
      <c r="N71" s="197">
        <v>2022</v>
      </c>
      <c r="O71" s="127">
        <v>2023</v>
      </c>
      <c r="P71" s="127"/>
      <c r="Q71" s="127"/>
      <c r="R71" s="127" t="s">
        <v>99</v>
      </c>
      <c r="S71" s="127" t="s">
        <v>99</v>
      </c>
      <c r="T71" s="127"/>
      <c r="U71" s="127"/>
      <c r="V71" s="127" t="s">
        <v>99</v>
      </c>
      <c r="W71" s="127" t="s">
        <v>99</v>
      </c>
      <c r="X71" s="127"/>
      <c r="Y71" s="127" t="s">
        <v>143</v>
      </c>
      <c r="Z71" s="138" t="s">
        <v>142</v>
      </c>
    </row>
    <row r="72" spans="1:26" s="23" customFormat="1" ht="91.5" customHeight="1" x14ac:dyDescent="0.25">
      <c r="A72" s="380"/>
      <c r="B72" s="461"/>
      <c r="C72" s="395"/>
      <c r="D72" s="425"/>
      <c r="E72" s="491"/>
      <c r="F72" s="425"/>
      <c r="G72" s="37" t="s">
        <v>270</v>
      </c>
      <c r="H72" s="127" t="s">
        <v>274</v>
      </c>
      <c r="I72" s="127" t="s">
        <v>98</v>
      </c>
      <c r="J72" s="127" t="s">
        <v>98</v>
      </c>
      <c r="K72" s="155" t="s">
        <v>271</v>
      </c>
      <c r="L72" s="158">
        <v>6000000</v>
      </c>
      <c r="M72" s="186">
        <f t="shared" si="2"/>
        <v>5100000</v>
      </c>
      <c r="N72" s="197">
        <v>2024</v>
      </c>
      <c r="O72" s="127">
        <v>2027</v>
      </c>
      <c r="P72" s="127"/>
      <c r="Q72" s="127"/>
      <c r="R72" s="127"/>
      <c r="S72" s="127"/>
      <c r="T72" s="127"/>
      <c r="U72" s="127"/>
      <c r="V72" s="127" t="s">
        <v>99</v>
      </c>
      <c r="W72" s="127"/>
      <c r="X72" s="127"/>
      <c r="Y72" s="127" t="s">
        <v>143</v>
      </c>
      <c r="Z72" s="138" t="s">
        <v>142</v>
      </c>
    </row>
    <row r="73" spans="1:26" s="23" customFormat="1" ht="77.25" customHeight="1" x14ac:dyDescent="0.25">
      <c r="A73" s="380"/>
      <c r="B73" s="461"/>
      <c r="C73" s="395"/>
      <c r="D73" s="425"/>
      <c r="E73" s="491"/>
      <c r="F73" s="425"/>
      <c r="G73" s="37" t="s">
        <v>272</v>
      </c>
      <c r="H73" s="127" t="s">
        <v>274</v>
      </c>
      <c r="I73" s="127" t="s">
        <v>98</v>
      </c>
      <c r="J73" s="127" t="s">
        <v>98</v>
      </c>
      <c r="K73" s="155" t="s">
        <v>273</v>
      </c>
      <c r="L73" s="158">
        <v>150000</v>
      </c>
      <c r="M73" s="186">
        <f t="shared" si="2"/>
        <v>127500</v>
      </c>
      <c r="N73" s="197">
        <v>2022</v>
      </c>
      <c r="O73" s="127">
        <v>2023</v>
      </c>
      <c r="P73" s="127"/>
      <c r="Q73" s="127"/>
      <c r="R73" s="127"/>
      <c r="S73" s="127"/>
      <c r="T73" s="127"/>
      <c r="U73" s="127" t="s">
        <v>99</v>
      </c>
      <c r="V73" s="127" t="s">
        <v>99</v>
      </c>
      <c r="W73" s="127"/>
      <c r="X73" s="127"/>
      <c r="Y73" s="127" t="s">
        <v>339</v>
      </c>
      <c r="Z73" s="138" t="s">
        <v>142</v>
      </c>
    </row>
    <row r="74" spans="1:26" s="23" customFormat="1" ht="76.5" customHeight="1" thickBot="1" x14ac:dyDescent="0.3">
      <c r="A74" s="381"/>
      <c r="B74" s="462"/>
      <c r="C74" s="396"/>
      <c r="D74" s="426"/>
      <c r="E74" s="492"/>
      <c r="F74" s="426"/>
      <c r="G74" s="38" t="s">
        <v>316</v>
      </c>
      <c r="H74" s="129" t="s">
        <v>274</v>
      </c>
      <c r="I74" s="129" t="s">
        <v>98</v>
      </c>
      <c r="J74" s="129" t="s">
        <v>98</v>
      </c>
      <c r="K74" s="182" t="s">
        <v>317</v>
      </c>
      <c r="L74" s="162">
        <v>2000000</v>
      </c>
      <c r="M74" s="188">
        <f t="shared" si="2"/>
        <v>1700000</v>
      </c>
      <c r="N74" s="198">
        <v>2021</v>
      </c>
      <c r="O74" s="129">
        <v>2027</v>
      </c>
      <c r="P74" s="129"/>
      <c r="Q74" s="129" t="s">
        <v>99</v>
      </c>
      <c r="R74" s="129" t="s">
        <v>99</v>
      </c>
      <c r="S74" s="129" t="s">
        <v>99</v>
      </c>
      <c r="T74" s="129"/>
      <c r="U74" s="129"/>
      <c r="V74" s="129" t="s">
        <v>99</v>
      </c>
      <c r="W74" s="129"/>
      <c r="X74" s="129"/>
      <c r="Y74" s="129" t="s">
        <v>339</v>
      </c>
      <c r="Z74" s="147" t="s">
        <v>142</v>
      </c>
    </row>
    <row r="75" spans="1:26" ht="90" customHeight="1" x14ac:dyDescent="0.25">
      <c r="A75" s="379">
        <v>10</v>
      </c>
      <c r="B75" s="385" t="s">
        <v>76</v>
      </c>
      <c r="C75" s="394" t="s">
        <v>91</v>
      </c>
      <c r="D75" s="424">
        <v>47324180</v>
      </c>
      <c r="E75" s="490">
        <v>600083764</v>
      </c>
      <c r="F75" s="424">
        <v>600083764</v>
      </c>
      <c r="G75" s="290" t="s">
        <v>144</v>
      </c>
      <c r="H75" s="232" t="s">
        <v>97</v>
      </c>
      <c r="I75" s="232" t="s">
        <v>98</v>
      </c>
      <c r="J75" s="232" t="s">
        <v>98</v>
      </c>
      <c r="K75" s="265" t="s">
        <v>145</v>
      </c>
      <c r="L75" s="336">
        <v>3000000</v>
      </c>
      <c r="M75" s="332">
        <f t="shared" si="2"/>
        <v>2550000</v>
      </c>
      <c r="N75" s="333" t="s">
        <v>412</v>
      </c>
      <c r="O75" s="333" t="s">
        <v>436</v>
      </c>
      <c r="P75" s="232" t="s">
        <v>99</v>
      </c>
      <c r="Q75" s="232" t="s">
        <v>99</v>
      </c>
      <c r="R75" s="232" t="s">
        <v>99</v>
      </c>
      <c r="S75" s="232" t="s">
        <v>99</v>
      </c>
      <c r="T75" s="232"/>
      <c r="U75" s="232"/>
      <c r="V75" s="232"/>
      <c r="W75" s="232" t="s">
        <v>99</v>
      </c>
      <c r="X75" s="232"/>
      <c r="Y75" s="232" t="s">
        <v>143</v>
      </c>
      <c r="Z75" s="234" t="s">
        <v>142</v>
      </c>
    </row>
    <row r="76" spans="1:26" s="18" customFormat="1" ht="54.95" customHeight="1" x14ac:dyDescent="0.25">
      <c r="A76" s="380"/>
      <c r="B76" s="386"/>
      <c r="C76" s="395"/>
      <c r="D76" s="425"/>
      <c r="E76" s="491"/>
      <c r="F76" s="425"/>
      <c r="G76" s="36" t="s">
        <v>146</v>
      </c>
      <c r="H76" s="127" t="s">
        <v>97</v>
      </c>
      <c r="I76" s="127" t="s">
        <v>98</v>
      </c>
      <c r="J76" s="127" t="s">
        <v>98</v>
      </c>
      <c r="K76" s="155" t="s">
        <v>147</v>
      </c>
      <c r="L76" s="158">
        <v>500000</v>
      </c>
      <c r="M76" s="186">
        <f t="shared" si="2"/>
        <v>425000</v>
      </c>
      <c r="N76" s="137" t="s">
        <v>412</v>
      </c>
      <c r="O76" s="137" t="s">
        <v>436</v>
      </c>
      <c r="P76" s="127"/>
      <c r="Q76" s="127"/>
      <c r="R76" s="127" t="s">
        <v>99</v>
      </c>
      <c r="S76" s="127"/>
      <c r="T76" s="127"/>
      <c r="U76" s="127"/>
      <c r="V76" s="127"/>
      <c r="W76" s="127"/>
      <c r="X76" s="127"/>
      <c r="Y76" s="127" t="s">
        <v>143</v>
      </c>
      <c r="Z76" s="138" t="s">
        <v>142</v>
      </c>
    </row>
    <row r="77" spans="1:26" s="18" customFormat="1" ht="60.6" customHeight="1" thickBot="1" x14ac:dyDescent="0.3">
      <c r="A77" s="381"/>
      <c r="B77" s="387"/>
      <c r="C77" s="396"/>
      <c r="D77" s="426"/>
      <c r="E77" s="492"/>
      <c r="F77" s="426"/>
      <c r="G77" s="206" t="s">
        <v>148</v>
      </c>
      <c r="H77" s="129" t="s">
        <v>97</v>
      </c>
      <c r="I77" s="129" t="s">
        <v>98</v>
      </c>
      <c r="J77" s="129" t="s">
        <v>98</v>
      </c>
      <c r="K77" s="182" t="s">
        <v>149</v>
      </c>
      <c r="L77" s="162">
        <v>200000</v>
      </c>
      <c r="M77" s="188">
        <f t="shared" si="2"/>
        <v>170000</v>
      </c>
      <c r="N77" s="201" t="s">
        <v>412</v>
      </c>
      <c r="O77" s="201" t="s">
        <v>436</v>
      </c>
      <c r="P77" s="129"/>
      <c r="Q77" s="129" t="s">
        <v>99</v>
      </c>
      <c r="R77" s="129"/>
      <c r="S77" s="129"/>
      <c r="T77" s="129"/>
      <c r="U77" s="129"/>
      <c r="V77" s="129" t="s">
        <v>99</v>
      </c>
      <c r="W77" s="129"/>
      <c r="X77" s="129"/>
      <c r="Y77" s="129" t="s">
        <v>143</v>
      </c>
      <c r="Z77" s="147" t="s">
        <v>142</v>
      </c>
    </row>
    <row r="78" spans="1:26" ht="90" customHeight="1" x14ac:dyDescent="0.25">
      <c r="A78" s="379">
        <v>11</v>
      </c>
      <c r="B78" s="460" t="s">
        <v>77</v>
      </c>
      <c r="C78" s="394" t="s">
        <v>91</v>
      </c>
      <c r="D78" s="376">
        <v>47326417</v>
      </c>
      <c r="E78" s="391">
        <v>600083748</v>
      </c>
      <c r="F78" s="376">
        <v>600083748</v>
      </c>
      <c r="G78" s="151" t="s">
        <v>124</v>
      </c>
      <c r="H78" s="124" t="s">
        <v>97</v>
      </c>
      <c r="I78" s="124" t="s">
        <v>98</v>
      </c>
      <c r="J78" s="124" t="s">
        <v>98</v>
      </c>
      <c r="K78" s="149" t="s">
        <v>437</v>
      </c>
      <c r="L78" s="174" t="s">
        <v>379</v>
      </c>
      <c r="M78" s="184">
        <v>1700000</v>
      </c>
      <c r="N78" s="124">
        <v>2019</v>
      </c>
      <c r="O78" s="134" t="s">
        <v>395</v>
      </c>
      <c r="P78" s="124" t="s">
        <v>99</v>
      </c>
      <c r="Q78" s="124" t="s">
        <v>99</v>
      </c>
      <c r="R78" s="124" t="s">
        <v>99</v>
      </c>
      <c r="S78" s="124" t="s">
        <v>99</v>
      </c>
      <c r="T78" s="124"/>
      <c r="U78" s="124" t="s">
        <v>99</v>
      </c>
      <c r="V78" s="124"/>
      <c r="W78" s="124"/>
      <c r="X78" s="124"/>
      <c r="Y78" s="124"/>
      <c r="Z78" s="135" t="s">
        <v>142</v>
      </c>
    </row>
    <row r="79" spans="1:26" s="23" customFormat="1" ht="113.25" customHeight="1" x14ac:dyDescent="0.25">
      <c r="A79" s="380"/>
      <c r="B79" s="461"/>
      <c r="C79" s="395"/>
      <c r="D79" s="377"/>
      <c r="E79" s="392"/>
      <c r="F79" s="377"/>
      <c r="G79" s="36" t="s">
        <v>129</v>
      </c>
      <c r="H79" s="127" t="s">
        <v>97</v>
      </c>
      <c r="I79" s="127" t="s">
        <v>98</v>
      </c>
      <c r="J79" s="127" t="s">
        <v>98</v>
      </c>
      <c r="K79" s="156" t="s">
        <v>342</v>
      </c>
      <c r="L79" s="136" t="s">
        <v>438</v>
      </c>
      <c r="M79" s="186">
        <v>4250000</v>
      </c>
      <c r="N79" s="127">
        <v>2021</v>
      </c>
      <c r="O79" s="142">
        <v>2027</v>
      </c>
      <c r="P79" s="127"/>
      <c r="Q79" s="127"/>
      <c r="R79" s="127"/>
      <c r="S79" s="127" t="s">
        <v>99</v>
      </c>
      <c r="T79" s="127"/>
      <c r="U79" s="127"/>
      <c r="V79" s="127"/>
      <c r="W79" s="127"/>
      <c r="X79" s="127"/>
      <c r="Y79" s="142" t="s">
        <v>339</v>
      </c>
      <c r="Z79" s="138" t="s">
        <v>142</v>
      </c>
    </row>
    <row r="80" spans="1:26" s="23" customFormat="1" ht="90" customHeight="1" x14ac:dyDescent="0.25">
      <c r="A80" s="380"/>
      <c r="B80" s="461"/>
      <c r="C80" s="395"/>
      <c r="D80" s="377"/>
      <c r="E80" s="392"/>
      <c r="F80" s="377"/>
      <c r="G80" s="36" t="s">
        <v>343</v>
      </c>
      <c r="H80" s="127" t="s">
        <v>97</v>
      </c>
      <c r="I80" s="127" t="s">
        <v>98</v>
      </c>
      <c r="J80" s="127" t="s">
        <v>98</v>
      </c>
      <c r="K80" s="155" t="s">
        <v>344</v>
      </c>
      <c r="L80" s="141">
        <v>5000000</v>
      </c>
      <c r="M80" s="186">
        <f>L80*0.85</f>
        <v>4250000</v>
      </c>
      <c r="N80" s="127">
        <v>2021</v>
      </c>
      <c r="O80" s="142">
        <v>2027</v>
      </c>
      <c r="P80" s="127" t="s">
        <v>99</v>
      </c>
      <c r="Q80" s="127" t="s">
        <v>99</v>
      </c>
      <c r="R80" s="127" t="s">
        <v>99</v>
      </c>
      <c r="S80" s="127" t="s">
        <v>99</v>
      </c>
      <c r="T80" s="127"/>
      <c r="U80" s="127"/>
      <c r="V80" s="127" t="s">
        <v>99</v>
      </c>
      <c r="W80" s="127"/>
      <c r="X80" s="127"/>
      <c r="Y80" s="142" t="s">
        <v>339</v>
      </c>
      <c r="Z80" s="138" t="s">
        <v>142</v>
      </c>
    </row>
    <row r="81" spans="1:26" s="23" customFormat="1" ht="90" customHeight="1" thickBot="1" x14ac:dyDescent="0.3">
      <c r="A81" s="381"/>
      <c r="B81" s="462"/>
      <c r="C81" s="396"/>
      <c r="D81" s="378"/>
      <c r="E81" s="393"/>
      <c r="F81" s="378"/>
      <c r="G81" s="38" t="s">
        <v>340</v>
      </c>
      <c r="H81" s="129" t="s">
        <v>97</v>
      </c>
      <c r="I81" s="129" t="s">
        <v>98</v>
      </c>
      <c r="J81" s="129" t="s">
        <v>98</v>
      </c>
      <c r="K81" s="192" t="s">
        <v>341</v>
      </c>
      <c r="L81" s="202" t="s">
        <v>480</v>
      </c>
      <c r="M81" s="189">
        <v>10625000</v>
      </c>
      <c r="N81" s="129">
        <v>2021</v>
      </c>
      <c r="O81" s="146">
        <v>2027</v>
      </c>
      <c r="P81" s="129" t="s">
        <v>99</v>
      </c>
      <c r="Q81" s="129" t="s">
        <v>99</v>
      </c>
      <c r="R81" s="129" t="s">
        <v>99</v>
      </c>
      <c r="S81" s="129" t="s">
        <v>99</v>
      </c>
      <c r="T81" s="129"/>
      <c r="U81" s="129"/>
      <c r="V81" s="129" t="s">
        <v>99</v>
      </c>
      <c r="W81" s="129"/>
      <c r="X81" s="129"/>
      <c r="Y81" s="146" t="s">
        <v>339</v>
      </c>
      <c r="Z81" s="147" t="s">
        <v>142</v>
      </c>
    </row>
    <row r="82" spans="1:26" ht="104.25" customHeight="1" x14ac:dyDescent="0.25">
      <c r="A82" s="379">
        <v>12</v>
      </c>
      <c r="B82" s="460" t="s">
        <v>78</v>
      </c>
      <c r="C82" s="493" t="s">
        <v>91</v>
      </c>
      <c r="D82" s="376">
        <v>70983381</v>
      </c>
      <c r="E82" s="391">
        <v>600083683</v>
      </c>
      <c r="F82" s="376">
        <v>600083683</v>
      </c>
      <c r="G82" s="200" t="s">
        <v>151</v>
      </c>
      <c r="H82" s="124" t="s">
        <v>97</v>
      </c>
      <c r="I82" s="124" t="s">
        <v>98</v>
      </c>
      <c r="J82" s="124" t="s">
        <v>244</v>
      </c>
      <c r="K82" s="149" t="s">
        <v>439</v>
      </c>
      <c r="L82" s="161">
        <v>1500000</v>
      </c>
      <c r="M82" s="184">
        <f t="shared" ref="M82:M99" si="3">L82*0.85</f>
        <v>1275000</v>
      </c>
      <c r="N82" s="124">
        <v>2020</v>
      </c>
      <c r="O82" s="124">
        <v>2027</v>
      </c>
      <c r="P82" s="124"/>
      <c r="Q82" s="124" t="s">
        <v>99</v>
      </c>
      <c r="R82" s="124" t="s">
        <v>99</v>
      </c>
      <c r="S82" s="124"/>
      <c r="T82" s="124"/>
      <c r="U82" s="124"/>
      <c r="V82" s="134" t="s">
        <v>440</v>
      </c>
      <c r="W82" s="124"/>
      <c r="X82" s="124"/>
      <c r="Y82" s="124" t="s">
        <v>143</v>
      </c>
      <c r="Z82" s="135" t="s">
        <v>142</v>
      </c>
    </row>
    <row r="83" spans="1:26" s="19" customFormat="1" ht="68.25" customHeight="1" x14ac:dyDescent="0.25">
      <c r="A83" s="380"/>
      <c r="B83" s="461"/>
      <c r="C83" s="494"/>
      <c r="D83" s="377"/>
      <c r="E83" s="392"/>
      <c r="F83" s="377"/>
      <c r="G83" s="203" t="s">
        <v>152</v>
      </c>
      <c r="H83" s="127" t="s">
        <v>97</v>
      </c>
      <c r="I83" s="127" t="s">
        <v>98</v>
      </c>
      <c r="J83" s="127" t="s">
        <v>244</v>
      </c>
      <c r="K83" s="32" t="s">
        <v>153</v>
      </c>
      <c r="L83" s="139" t="s">
        <v>487</v>
      </c>
      <c r="M83" s="186">
        <v>510000</v>
      </c>
      <c r="N83" s="127">
        <v>2020</v>
      </c>
      <c r="O83" s="127">
        <v>2027</v>
      </c>
      <c r="P83" s="127"/>
      <c r="Q83" s="127"/>
      <c r="R83" s="127" t="s">
        <v>99</v>
      </c>
      <c r="S83" s="127"/>
      <c r="T83" s="127"/>
      <c r="U83" s="127"/>
      <c r="V83" s="137" t="s">
        <v>440</v>
      </c>
      <c r="W83" s="127"/>
      <c r="X83" s="127"/>
      <c r="Y83" s="127" t="s">
        <v>143</v>
      </c>
      <c r="Z83" s="138" t="s">
        <v>142</v>
      </c>
    </row>
    <row r="84" spans="1:26" s="19" customFormat="1" ht="54" customHeight="1" x14ac:dyDescent="0.25">
      <c r="A84" s="380"/>
      <c r="B84" s="461"/>
      <c r="C84" s="494"/>
      <c r="D84" s="377"/>
      <c r="E84" s="392"/>
      <c r="F84" s="377"/>
      <c r="G84" s="203" t="s">
        <v>154</v>
      </c>
      <c r="H84" s="127" t="s">
        <v>97</v>
      </c>
      <c r="I84" s="127" t="s">
        <v>98</v>
      </c>
      <c r="J84" s="127" t="s">
        <v>244</v>
      </c>
      <c r="K84" s="170" t="s">
        <v>155</v>
      </c>
      <c r="L84" s="139" t="s">
        <v>427</v>
      </c>
      <c r="M84" s="186">
        <v>4250000</v>
      </c>
      <c r="N84" s="127">
        <v>2020</v>
      </c>
      <c r="O84" s="127">
        <v>2027</v>
      </c>
      <c r="P84" s="127" t="s">
        <v>99</v>
      </c>
      <c r="Q84" s="127" t="s">
        <v>99</v>
      </c>
      <c r="R84" s="127" t="s">
        <v>99</v>
      </c>
      <c r="S84" s="127" t="s">
        <v>99</v>
      </c>
      <c r="T84" s="127"/>
      <c r="U84" s="127"/>
      <c r="V84" s="127"/>
      <c r="W84" s="127"/>
      <c r="X84" s="127"/>
      <c r="Y84" s="127"/>
      <c r="Z84" s="138" t="s">
        <v>142</v>
      </c>
    </row>
    <row r="85" spans="1:26" s="19" customFormat="1" ht="62.1" customHeight="1" x14ac:dyDescent="0.25">
      <c r="A85" s="380"/>
      <c r="B85" s="461"/>
      <c r="C85" s="494"/>
      <c r="D85" s="377"/>
      <c r="E85" s="392"/>
      <c r="F85" s="377"/>
      <c r="G85" s="164" t="s">
        <v>156</v>
      </c>
      <c r="H85" s="127" t="s">
        <v>97</v>
      </c>
      <c r="I85" s="127" t="s">
        <v>98</v>
      </c>
      <c r="J85" s="127" t="s">
        <v>244</v>
      </c>
      <c r="K85" s="205" t="s">
        <v>157</v>
      </c>
      <c r="L85" s="158">
        <v>1000000</v>
      </c>
      <c r="M85" s="186">
        <f t="shared" si="3"/>
        <v>850000</v>
      </c>
      <c r="N85" s="127">
        <v>2020</v>
      </c>
      <c r="O85" s="127">
        <v>2027</v>
      </c>
      <c r="P85" s="127" t="s">
        <v>99</v>
      </c>
      <c r="Q85" s="127" t="s">
        <v>99</v>
      </c>
      <c r="R85" s="127" t="s">
        <v>99</v>
      </c>
      <c r="S85" s="127" t="s">
        <v>99</v>
      </c>
      <c r="T85" s="127"/>
      <c r="U85" s="127"/>
      <c r="V85" s="127"/>
      <c r="W85" s="127"/>
      <c r="X85" s="127" t="s">
        <v>99</v>
      </c>
      <c r="Y85" s="127" t="s">
        <v>143</v>
      </c>
      <c r="Z85" s="138" t="s">
        <v>142</v>
      </c>
    </row>
    <row r="86" spans="1:26" s="19" customFormat="1" ht="62.45" customHeight="1" x14ac:dyDescent="0.25">
      <c r="A86" s="380"/>
      <c r="B86" s="461"/>
      <c r="C86" s="494"/>
      <c r="D86" s="377"/>
      <c r="E86" s="392"/>
      <c r="F86" s="377"/>
      <c r="G86" s="203" t="s">
        <v>158</v>
      </c>
      <c r="H86" s="127" t="s">
        <v>97</v>
      </c>
      <c r="I86" s="127" t="s">
        <v>98</v>
      </c>
      <c r="J86" s="127" t="s">
        <v>244</v>
      </c>
      <c r="K86" s="155" t="s">
        <v>159</v>
      </c>
      <c r="L86" s="158">
        <v>1000000</v>
      </c>
      <c r="M86" s="186">
        <f t="shared" si="3"/>
        <v>850000</v>
      </c>
      <c r="N86" s="127">
        <v>2020</v>
      </c>
      <c r="O86" s="127">
        <v>2027</v>
      </c>
      <c r="P86" s="127"/>
      <c r="Q86" s="127" t="s">
        <v>99</v>
      </c>
      <c r="R86" s="127"/>
      <c r="S86" s="127" t="s">
        <v>99</v>
      </c>
      <c r="T86" s="127"/>
      <c r="U86" s="127"/>
      <c r="V86" s="127"/>
      <c r="W86" s="127"/>
      <c r="X86" s="127"/>
      <c r="Y86" s="127"/>
      <c r="Z86" s="138" t="s">
        <v>142</v>
      </c>
    </row>
    <row r="87" spans="1:26" s="19" customFormat="1" ht="73.5" customHeight="1" x14ac:dyDescent="0.25">
      <c r="A87" s="380"/>
      <c r="B87" s="461"/>
      <c r="C87" s="494"/>
      <c r="D87" s="377"/>
      <c r="E87" s="392"/>
      <c r="F87" s="377"/>
      <c r="G87" s="36" t="s">
        <v>160</v>
      </c>
      <c r="H87" s="127" t="s">
        <v>97</v>
      </c>
      <c r="I87" s="127" t="s">
        <v>98</v>
      </c>
      <c r="J87" s="127" t="s">
        <v>244</v>
      </c>
      <c r="K87" s="155" t="s">
        <v>161</v>
      </c>
      <c r="L87" s="158">
        <v>1500000</v>
      </c>
      <c r="M87" s="186">
        <f t="shared" si="3"/>
        <v>1275000</v>
      </c>
      <c r="N87" s="127">
        <v>2020</v>
      </c>
      <c r="O87" s="127">
        <v>2027</v>
      </c>
      <c r="P87" s="127"/>
      <c r="Q87" s="127" t="s">
        <v>99</v>
      </c>
      <c r="R87" s="127" t="s">
        <v>99</v>
      </c>
      <c r="S87" s="127" t="s">
        <v>99</v>
      </c>
      <c r="T87" s="127"/>
      <c r="U87" s="127"/>
      <c r="V87" s="127"/>
      <c r="W87" s="127" t="s">
        <v>99</v>
      </c>
      <c r="X87" s="127" t="s">
        <v>99</v>
      </c>
      <c r="Y87" s="127" t="s">
        <v>143</v>
      </c>
      <c r="Z87" s="138" t="s">
        <v>142</v>
      </c>
    </row>
    <row r="88" spans="1:26" s="23" customFormat="1" ht="73.5" customHeight="1" thickBot="1" x14ac:dyDescent="0.3">
      <c r="A88" s="381"/>
      <c r="B88" s="462"/>
      <c r="C88" s="495"/>
      <c r="D88" s="378"/>
      <c r="E88" s="393"/>
      <c r="F88" s="378"/>
      <c r="G88" s="153" t="s">
        <v>450</v>
      </c>
      <c r="H88" s="117" t="s">
        <v>97</v>
      </c>
      <c r="I88" s="117" t="s">
        <v>98</v>
      </c>
      <c r="J88" s="117" t="s">
        <v>244</v>
      </c>
      <c r="K88" s="204" t="s">
        <v>451</v>
      </c>
      <c r="L88" s="160">
        <v>5000000</v>
      </c>
      <c r="M88" s="189">
        <v>4950000</v>
      </c>
      <c r="N88" s="117">
        <v>2023</v>
      </c>
      <c r="O88" s="117">
        <v>2027</v>
      </c>
      <c r="P88" s="117"/>
      <c r="Q88" s="117"/>
      <c r="R88" s="117" t="s">
        <v>99</v>
      </c>
      <c r="S88" s="117"/>
      <c r="T88" s="117"/>
      <c r="U88" s="117"/>
      <c r="V88" s="117" t="s">
        <v>99</v>
      </c>
      <c r="W88" s="117" t="s">
        <v>99</v>
      </c>
      <c r="X88" s="117"/>
      <c r="Y88" s="117" t="s">
        <v>143</v>
      </c>
      <c r="Z88" s="120"/>
    </row>
    <row r="89" spans="1:26" ht="73.5" customHeight="1" x14ac:dyDescent="0.25">
      <c r="A89" s="382">
        <v>13</v>
      </c>
      <c r="B89" s="460" t="s">
        <v>79</v>
      </c>
      <c r="C89" s="388"/>
      <c r="D89" s="376">
        <v>70921768</v>
      </c>
      <c r="E89" s="391">
        <v>600083926</v>
      </c>
      <c r="F89" s="376">
        <v>600083926</v>
      </c>
      <c r="G89" s="290" t="s">
        <v>162</v>
      </c>
      <c r="H89" s="232" t="s">
        <v>97</v>
      </c>
      <c r="I89" s="232" t="s">
        <v>98</v>
      </c>
      <c r="J89" s="232" t="s">
        <v>243</v>
      </c>
      <c r="K89" s="265" t="s">
        <v>163</v>
      </c>
      <c r="L89" s="336">
        <v>300000</v>
      </c>
      <c r="M89" s="332">
        <f t="shared" si="3"/>
        <v>255000</v>
      </c>
      <c r="N89" s="232">
        <v>2021</v>
      </c>
      <c r="O89" s="232">
        <v>2023</v>
      </c>
      <c r="P89" s="232" t="s">
        <v>99</v>
      </c>
      <c r="Q89" s="232"/>
      <c r="R89" s="232" t="s">
        <v>99</v>
      </c>
      <c r="S89" s="232" t="s">
        <v>99</v>
      </c>
      <c r="T89" s="232"/>
      <c r="U89" s="232"/>
      <c r="V89" s="232"/>
      <c r="W89" s="232"/>
      <c r="X89" s="232"/>
      <c r="Y89" s="270" t="s">
        <v>453</v>
      </c>
      <c r="Z89" s="234" t="s">
        <v>142</v>
      </c>
    </row>
    <row r="90" spans="1:26" s="19" customFormat="1" ht="46.5" customHeight="1" thickBot="1" x14ac:dyDescent="0.3">
      <c r="A90" s="384"/>
      <c r="B90" s="462"/>
      <c r="C90" s="390"/>
      <c r="D90" s="378"/>
      <c r="E90" s="393"/>
      <c r="F90" s="378"/>
      <c r="G90" s="206" t="s">
        <v>164</v>
      </c>
      <c r="H90" s="129" t="s">
        <v>97</v>
      </c>
      <c r="I90" s="129" t="s">
        <v>98</v>
      </c>
      <c r="J90" s="129" t="s">
        <v>243</v>
      </c>
      <c r="K90" s="182" t="s">
        <v>165</v>
      </c>
      <c r="L90" s="162">
        <v>250000</v>
      </c>
      <c r="M90" s="188">
        <f t="shared" si="3"/>
        <v>212500</v>
      </c>
      <c r="N90" s="129">
        <v>2021</v>
      </c>
      <c r="O90" s="129">
        <v>2023</v>
      </c>
      <c r="P90" s="129" t="s">
        <v>99</v>
      </c>
      <c r="Q90" s="129" t="s">
        <v>99</v>
      </c>
      <c r="R90" s="129" t="s">
        <v>99</v>
      </c>
      <c r="S90" s="129" t="s">
        <v>99</v>
      </c>
      <c r="T90" s="129"/>
      <c r="U90" s="129"/>
      <c r="V90" s="129"/>
      <c r="W90" s="129"/>
      <c r="X90" s="129" t="s">
        <v>99</v>
      </c>
      <c r="Y90" s="118" t="s">
        <v>453</v>
      </c>
      <c r="Z90" s="147" t="s">
        <v>142</v>
      </c>
    </row>
    <row r="91" spans="1:26" ht="127.5" customHeight="1" x14ac:dyDescent="0.25">
      <c r="A91" s="382">
        <v>14</v>
      </c>
      <c r="B91" s="460" t="s">
        <v>80</v>
      </c>
      <c r="C91" s="388"/>
      <c r="D91" s="376">
        <v>70982236</v>
      </c>
      <c r="E91" s="391">
        <v>600083802</v>
      </c>
      <c r="F91" s="376">
        <v>6000083802</v>
      </c>
      <c r="G91" s="290" t="s">
        <v>166</v>
      </c>
      <c r="H91" s="232" t="s">
        <v>97</v>
      </c>
      <c r="I91" s="232" t="s">
        <v>98</v>
      </c>
      <c r="J91" s="232" t="s">
        <v>167</v>
      </c>
      <c r="K91" s="265" t="s">
        <v>168</v>
      </c>
      <c r="L91" s="343" t="s">
        <v>483</v>
      </c>
      <c r="M91" s="344">
        <v>8500000</v>
      </c>
      <c r="N91" s="232">
        <v>2021</v>
      </c>
      <c r="O91" s="232">
        <v>2027</v>
      </c>
      <c r="P91" s="232" t="s">
        <v>99</v>
      </c>
      <c r="Q91" s="232" t="s">
        <v>99</v>
      </c>
      <c r="R91" s="232"/>
      <c r="S91" s="232"/>
      <c r="T91" s="232"/>
      <c r="U91" s="232"/>
      <c r="V91" s="232" t="s">
        <v>99</v>
      </c>
      <c r="W91" s="232"/>
      <c r="X91" s="232"/>
      <c r="Y91" s="232"/>
      <c r="Z91" s="234" t="s">
        <v>142</v>
      </c>
    </row>
    <row r="92" spans="1:26" s="21" customFormat="1" ht="386.25" customHeight="1" x14ac:dyDescent="0.25">
      <c r="A92" s="383"/>
      <c r="B92" s="461"/>
      <c r="C92" s="389"/>
      <c r="D92" s="377"/>
      <c r="E92" s="392"/>
      <c r="F92" s="377"/>
      <c r="G92" s="36" t="s">
        <v>169</v>
      </c>
      <c r="H92" s="127" t="s">
        <v>97</v>
      </c>
      <c r="I92" s="127" t="s">
        <v>98</v>
      </c>
      <c r="J92" s="127" t="s">
        <v>167</v>
      </c>
      <c r="K92" s="20" t="s">
        <v>170</v>
      </c>
      <c r="L92" s="110" t="s">
        <v>484</v>
      </c>
      <c r="M92" s="187">
        <v>1275000</v>
      </c>
      <c r="N92" s="127">
        <v>2022</v>
      </c>
      <c r="O92" s="127">
        <v>2025</v>
      </c>
      <c r="P92" s="127"/>
      <c r="Q92" s="127" t="s">
        <v>99</v>
      </c>
      <c r="R92" s="127" t="s">
        <v>99</v>
      </c>
      <c r="S92" s="127" t="s">
        <v>99</v>
      </c>
      <c r="T92" s="127" t="s">
        <v>99</v>
      </c>
      <c r="U92" s="127"/>
      <c r="V92" s="127"/>
      <c r="W92" s="127"/>
      <c r="X92" s="127"/>
      <c r="Y92" s="127"/>
      <c r="Z92" s="138" t="s">
        <v>142</v>
      </c>
    </row>
    <row r="93" spans="1:26" s="21" customFormat="1" ht="125.1" customHeight="1" x14ac:dyDescent="0.25">
      <c r="A93" s="383"/>
      <c r="B93" s="461"/>
      <c r="C93" s="389"/>
      <c r="D93" s="377"/>
      <c r="E93" s="392"/>
      <c r="F93" s="377"/>
      <c r="G93" s="37" t="s">
        <v>171</v>
      </c>
      <c r="H93" s="127" t="s">
        <v>97</v>
      </c>
      <c r="I93" s="127" t="s">
        <v>98</v>
      </c>
      <c r="J93" s="127" t="s">
        <v>167</v>
      </c>
      <c r="K93" s="20" t="s">
        <v>172</v>
      </c>
      <c r="L93" s="105" t="s">
        <v>485</v>
      </c>
      <c r="M93" s="187">
        <v>2125000</v>
      </c>
      <c r="N93" s="127">
        <v>2022</v>
      </c>
      <c r="O93" s="127">
        <v>2025</v>
      </c>
      <c r="P93" s="127"/>
      <c r="Q93" s="127"/>
      <c r="R93" s="127" t="s">
        <v>99</v>
      </c>
      <c r="S93" s="127"/>
      <c r="T93" s="127"/>
      <c r="U93" s="127"/>
      <c r="V93" s="127" t="s">
        <v>99</v>
      </c>
      <c r="W93" s="127" t="s">
        <v>99</v>
      </c>
      <c r="X93" s="127"/>
      <c r="Y93" s="127"/>
      <c r="Z93" s="138" t="s">
        <v>142</v>
      </c>
    </row>
    <row r="94" spans="1:26" s="23" customFormat="1" ht="140.25" customHeight="1" x14ac:dyDescent="0.25">
      <c r="A94" s="383"/>
      <c r="B94" s="461"/>
      <c r="C94" s="389"/>
      <c r="D94" s="377"/>
      <c r="E94" s="392"/>
      <c r="F94" s="377"/>
      <c r="G94" s="208" t="s">
        <v>454</v>
      </c>
      <c r="H94" s="112" t="s">
        <v>455</v>
      </c>
      <c r="I94" s="112" t="s">
        <v>98</v>
      </c>
      <c r="J94" s="112" t="s">
        <v>167</v>
      </c>
      <c r="K94" s="52" t="s">
        <v>456</v>
      </c>
      <c r="L94" s="209">
        <v>1000000</v>
      </c>
      <c r="M94" s="187">
        <f t="shared" si="3"/>
        <v>850000</v>
      </c>
      <c r="N94" s="112">
        <v>2022</v>
      </c>
      <c r="O94" s="112">
        <v>2025</v>
      </c>
      <c r="P94" s="112" t="s">
        <v>99</v>
      </c>
      <c r="Q94" s="112" t="s">
        <v>99</v>
      </c>
      <c r="R94" s="112"/>
      <c r="S94" s="112" t="s">
        <v>99</v>
      </c>
      <c r="T94" s="127"/>
      <c r="U94" s="127"/>
      <c r="V94" s="127"/>
      <c r="W94" s="127"/>
      <c r="X94" s="127"/>
      <c r="Y94" s="127"/>
      <c r="Z94" s="138"/>
    </row>
    <row r="95" spans="1:26" s="23" customFormat="1" ht="90.75" customHeight="1" x14ac:dyDescent="0.25">
      <c r="A95" s="383"/>
      <c r="B95" s="461"/>
      <c r="C95" s="389"/>
      <c r="D95" s="377"/>
      <c r="E95" s="392"/>
      <c r="F95" s="377"/>
      <c r="G95" s="208" t="s">
        <v>457</v>
      </c>
      <c r="H95" s="112" t="s">
        <v>274</v>
      </c>
      <c r="I95" s="112" t="s">
        <v>98</v>
      </c>
      <c r="J95" s="112" t="s">
        <v>167</v>
      </c>
      <c r="K95" s="210" t="s">
        <v>458</v>
      </c>
      <c r="L95" s="209">
        <v>5000000</v>
      </c>
      <c r="M95" s="187">
        <f t="shared" si="3"/>
        <v>4250000</v>
      </c>
      <c r="N95" s="112">
        <v>2022</v>
      </c>
      <c r="O95" s="112">
        <v>2026</v>
      </c>
      <c r="P95" s="112"/>
      <c r="Q95" s="112"/>
      <c r="R95" s="112"/>
      <c r="S95" s="112"/>
      <c r="T95" s="127"/>
      <c r="U95" s="112"/>
      <c r="V95" s="112" t="s">
        <v>99</v>
      </c>
      <c r="W95" s="112" t="s">
        <v>99</v>
      </c>
      <c r="X95" s="112"/>
      <c r="Y95" s="112"/>
      <c r="Z95" s="109" t="s">
        <v>142</v>
      </c>
    </row>
    <row r="96" spans="1:26" s="23" customFormat="1" ht="125.1" customHeight="1" x14ac:dyDescent="0.25">
      <c r="A96" s="383"/>
      <c r="B96" s="461"/>
      <c r="C96" s="389"/>
      <c r="D96" s="377"/>
      <c r="E96" s="392"/>
      <c r="F96" s="377"/>
      <c r="G96" s="208" t="s">
        <v>459</v>
      </c>
      <c r="H96" s="112" t="s">
        <v>274</v>
      </c>
      <c r="I96" s="112" t="s">
        <v>98</v>
      </c>
      <c r="J96" s="112" t="s">
        <v>167</v>
      </c>
      <c r="K96" s="211" t="s">
        <v>460</v>
      </c>
      <c r="L96" s="209">
        <v>3000000</v>
      </c>
      <c r="M96" s="187">
        <f t="shared" si="3"/>
        <v>2550000</v>
      </c>
      <c r="N96" s="112">
        <v>2022</v>
      </c>
      <c r="O96" s="112">
        <v>2026</v>
      </c>
      <c r="P96" s="112"/>
      <c r="Q96" s="112"/>
      <c r="R96" s="112"/>
      <c r="S96" s="112"/>
      <c r="T96" s="127"/>
      <c r="U96" s="112"/>
      <c r="V96" s="112" t="s">
        <v>99</v>
      </c>
      <c r="W96" s="112" t="s">
        <v>99</v>
      </c>
      <c r="X96" s="112"/>
      <c r="Y96" s="112"/>
      <c r="Z96" s="109" t="s">
        <v>142</v>
      </c>
    </row>
    <row r="97" spans="1:26" s="23" customFormat="1" ht="93.75" customHeight="1" thickBot="1" x14ac:dyDescent="0.3">
      <c r="A97" s="384"/>
      <c r="B97" s="462"/>
      <c r="C97" s="390"/>
      <c r="D97" s="378"/>
      <c r="E97" s="393"/>
      <c r="F97" s="378"/>
      <c r="G97" s="303" t="s">
        <v>124</v>
      </c>
      <c r="H97" s="117" t="s">
        <v>462</v>
      </c>
      <c r="I97" s="117" t="s">
        <v>98</v>
      </c>
      <c r="J97" s="117" t="s">
        <v>167</v>
      </c>
      <c r="K97" s="204" t="s">
        <v>461</v>
      </c>
      <c r="L97" s="160">
        <v>1200000</v>
      </c>
      <c r="M97" s="189">
        <f t="shared" si="3"/>
        <v>1020000</v>
      </c>
      <c r="N97" s="117">
        <v>2022</v>
      </c>
      <c r="O97" s="117">
        <v>2026</v>
      </c>
      <c r="P97" s="117"/>
      <c r="Q97" s="117"/>
      <c r="R97" s="117"/>
      <c r="S97" s="117"/>
      <c r="T97" s="129"/>
      <c r="U97" s="117" t="s">
        <v>99</v>
      </c>
      <c r="V97" s="117" t="s">
        <v>99</v>
      </c>
      <c r="W97" s="117" t="s">
        <v>99</v>
      </c>
      <c r="X97" s="117"/>
      <c r="Y97" s="117"/>
      <c r="Z97" s="120" t="s">
        <v>142</v>
      </c>
    </row>
    <row r="98" spans="1:26" ht="213" customHeight="1" x14ac:dyDescent="0.25">
      <c r="A98" s="382">
        <v>15</v>
      </c>
      <c r="B98" s="460" t="s">
        <v>81</v>
      </c>
      <c r="C98" s="496"/>
      <c r="D98" s="376">
        <v>25485920</v>
      </c>
      <c r="E98" s="391">
        <v>691005371</v>
      </c>
      <c r="F98" s="376">
        <v>691005371</v>
      </c>
      <c r="G98" s="293" t="s">
        <v>173</v>
      </c>
      <c r="H98" s="232" t="s">
        <v>97</v>
      </c>
      <c r="I98" s="232" t="s">
        <v>98</v>
      </c>
      <c r="J98" s="232" t="s">
        <v>98</v>
      </c>
      <c r="K98" s="342" t="s">
        <v>174</v>
      </c>
      <c r="L98" s="336">
        <v>15000000</v>
      </c>
      <c r="M98" s="332">
        <f t="shared" si="3"/>
        <v>12750000</v>
      </c>
      <c r="N98" s="232">
        <v>2020</v>
      </c>
      <c r="O98" s="232">
        <v>2025</v>
      </c>
      <c r="P98" s="232" t="s">
        <v>99</v>
      </c>
      <c r="Q98" s="232" t="s">
        <v>99</v>
      </c>
      <c r="R98" s="232" t="s">
        <v>99</v>
      </c>
      <c r="S98" s="232" t="s">
        <v>99</v>
      </c>
      <c r="T98" s="232"/>
      <c r="U98" s="232"/>
      <c r="V98" s="232"/>
      <c r="W98" s="232"/>
      <c r="X98" s="232" t="s">
        <v>99</v>
      </c>
      <c r="Y98" s="233" t="s">
        <v>175</v>
      </c>
      <c r="Z98" s="234" t="s">
        <v>142</v>
      </c>
    </row>
    <row r="99" spans="1:26" s="22" customFormat="1" ht="82.5" customHeight="1" x14ac:dyDescent="0.25">
      <c r="A99" s="383"/>
      <c r="B99" s="461"/>
      <c r="C99" s="497"/>
      <c r="D99" s="377"/>
      <c r="E99" s="392"/>
      <c r="F99" s="377"/>
      <c r="G99" s="36" t="s">
        <v>176</v>
      </c>
      <c r="H99" s="127" t="s">
        <v>97</v>
      </c>
      <c r="I99" s="127" t="s">
        <v>98</v>
      </c>
      <c r="J99" s="127" t="s">
        <v>98</v>
      </c>
      <c r="K99" s="154" t="s">
        <v>177</v>
      </c>
      <c r="L99" s="158">
        <v>2000000</v>
      </c>
      <c r="M99" s="186">
        <f t="shared" si="3"/>
        <v>1700000</v>
      </c>
      <c r="N99" s="127">
        <v>2021</v>
      </c>
      <c r="O99" s="127">
        <v>2023</v>
      </c>
      <c r="P99" s="127" t="s">
        <v>99</v>
      </c>
      <c r="Q99" s="127" t="s">
        <v>99</v>
      </c>
      <c r="R99" s="127" t="s">
        <v>99</v>
      </c>
      <c r="S99" s="127" t="s">
        <v>99</v>
      </c>
      <c r="T99" s="127"/>
      <c r="U99" s="127"/>
      <c r="V99" s="127"/>
      <c r="W99" s="127" t="s">
        <v>99</v>
      </c>
      <c r="X99" s="127" t="s">
        <v>99</v>
      </c>
      <c r="Y99" s="127" t="s">
        <v>143</v>
      </c>
      <c r="Z99" s="138" t="s">
        <v>142</v>
      </c>
    </row>
    <row r="100" spans="1:26" s="22" customFormat="1" ht="195" customHeight="1" x14ac:dyDescent="0.25">
      <c r="A100" s="383"/>
      <c r="B100" s="461"/>
      <c r="C100" s="497"/>
      <c r="D100" s="377"/>
      <c r="E100" s="392"/>
      <c r="F100" s="377"/>
      <c r="G100" s="36" t="s">
        <v>178</v>
      </c>
      <c r="H100" s="127" t="s">
        <v>97</v>
      </c>
      <c r="I100" s="127" t="s">
        <v>98</v>
      </c>
      <c r="J100" s="127" t="s">
        <v>98</v>
      </c>
      <c r="K100" s="214" t="s">
        <v>441</v>
      </c>
      <c r="L100" s="139" t="s">
        <v>442</v>
      </c>
      <c r="M100" s="186">
        <v>12750000</v>
      </c>
      <c r="N100" s="127">
        <v>2022</v>
      </c>
      <c r="O100" s="127">
        <v>2027</v>
      </c>
      <c r="P100" s="127" t="s">
        <v>99</v>
      </c>
      <c r="Q100" s="127" t="s">
        <v>99</v>
      </c>
      <c r="R100" s="127" t="s">
        <v>99</v>
      </c>
      <c r="S100" s="127" t="s">
        <v>99</v>
      </c>
      <c r="T100" s="127"/>
      <c r="U100" s="127"/>
      <c r="V100" s="127"/>
      <c r="W100" s="127"/>
      <c r="X100" s="127" t="s">
        <v>99</v>
      </c>
      <c r="Y100" s="127" t="s">
        <v>179</v>
      </c>
      <c r="Z100" s="138" t="s">
        <v>142</v>
      </c>
    </row>
    <row r="101" spans="1:26" s="23" customFormat="1" ht="237" customHeight="1" thickBot="1" x14ac:dyDescent="0.3">
      <c r="A101" s="384"/>
      <c r="B101" s="462"/>
      <c r="C101" s="498"/>
      <c r="D101" s="378"/>
      <c r="E101" s="393"/>
      <c r="F101" s="378"/>
      <c r="G101" s="128" t="s">
        <v>249</v>
      </c>
      <c r="H101" s="129" t="s">
        <v>97</v>
      </c>
      <c r="I101" s="129" t="s">
        <v>98</v>
      </c>
      <c r="J101" s="212" t="s">
        <v>98</v>
      </c>
      <c r="K101" s="182" t="s">
        <v>250</v>
      </c>
      <c r="L101" s="218">
        <v>90000000</v>
      </c>
      <c r="M101" s="188">
        <f>L101*0.85</f>
        <v>76500000</v>
      </c>
      <c r="N101" s="129">
        <v>2021</v>
      </c>
      <c r="O101" s="129">
        <v>2027</v>
      </c>
      <c r="P101" s="129" t="s">
        <v>99</v>
      </c>
      <c r="Q101" s="129" t="s">
        <v>99</v>
      </c>
      <c r="R101" s="129" t="s">
        <v>99</v>
      </c>
      <c r="S101" s="129" t="s">
        <v>99</v>
      </c>
      <c r="T101" s="129"/>
      <c r="U101" s="129" t="s">
        <v>99</v>
      </c>
      <c r="V101" s="129" t="s">
        <v>99</v>
      </c>
      <c r="W101" s="129"/>
      <c r="X101" s="129"/>
      <c r="Y101" s="129" t="s">
        <v>143</v>
      </c>
      <c r="Z101" s="147" t="s">
        <v>142</v>
      </c>
    </row>
    <row r="102" spans="1:26" ht="79.5" customHeight="1" x14ac:dyDescent="0.25">
      <c r="A102" s="382">
        <v>16</v>
      </c>
      <c r="B102" s="427" t="s">
        <v>82</v>
      </c>
      <c r="C102" s="429"/>
      <c r="D102" s="376">
        <v>4677846</v>
      </c>
      <c r="E102" s="422">
        <v>691009406</v>
      </c>
      <c r="F102" s="376">
        <v>691009406</v>
      </c>
      <c r="G102" s="219" t="s">
        <v>180</v>
      </c>
      <c r="H102" s="124" t="s">
        <v>97</v>
      </c>
      <c r="I102" s="124" t="s">
        <v>98</v>
      </c>
      <c r="J102" s="124" t="s">
        <v>98</v>
      </c>
      <c r="K102" s="149" t="s">
        <v>181</v>
      </c>
      <c r="L102" s="161">
        <v>400000</v>
      </c>
      <c r="M102" s="184">
        <f t="shared" ref="M102:M103" si="4">L102*0.85</f>
        <v>340000</v>
      </c>
      <c r="N102" s="124">
        <v>2018</v>
      </c>
      <c r="O102" s="124">
        <v>2023</v>
      </c>
      <c r="P102" s="124" t="s">
        <v>99</v>
      </c>
      <c r="Q102" s="124" t="s">
        <v>99</v>
      </c>
      <c r="R102" s="124" t="s">
        <v>99</v>
      </c>
      <c r="S102" s="124" t="s">
        <v>99</v>
      </c>
      <c r="T102" s="124" t="s">
        <v>99</v>
      </c>
      <c r="U102" s="346" t="s">
        <v>142</v>
      </c>
      <c r="V102" s="134" t="s">
        <v>443</v>
      </c>
      <c r="W102" s="124"/>
      <c r="X102" s="124"/>
      <c r="Y102" s="133" t="s">
        <v>182</v>
      </c>
      <c r="Z102" s="135" t="s">
        <v>142</v>
      </c>
    </row>
    <row r="103" spans="1:26" s="23" customFormat="1" ht="105" customHeight="1" thickBot="1" x14ac:dyDescent="0.3">
      <c r="A103" s="384"/>
      <c r="B103" s="428"/>
      <c r="C103" s="430"/>
      <c r="D103" s="378"/>
      <c r="E103" s="423"/>
      <c r="F103" s="378"/>
      <c r="G103" s="177" t="s">
        <v>183</v>
      </c>
      <c r="H103" s="129" t="s">
        <v>97</v>
      </c>
      <c r="I103" s="129" t="s">
        <v>98</v>
      </c>
      <c r="J103" s="129" t="s">
        <v>98</v>
      </c>
      <c r="K103" s="216" t="s">
        <v>184</v>
      </c>
      <c r="L103" s="162">
        <v>200000</v>
      </c>
      <c r="M103" s="188">
        <f t="shared" si="4"/>
        <v>170000</v>
      </c>
      <c r="N103" s="129">
        <v>2020</v>
      </c>
      <c r="O103" s="129">
        <v>2025</v>
      </c>
      <c r="P103" s="129" t="s">
        <v>99</v>
      </c>
      <c r="Q103" s="129" t="s">
        <v>99</v>
      </c>
      <c r="R103" s="129" t="s">
        <v>99</v>
      </c>
      <c r="S103" s="129" t="s">
        <v>99</v>
      </c>
      <c r="T103" s="129"/>
      <c r="U103" s="129"/>
      <c r="V103" s="129"/>
      <c r="W103" s="129"/>
      <c r="X103" s="129"/>
      <c r="Y103" s="146" t="s">
        <v>143</v>
      </c>
      <c r="Z103" s="147" t="s">
        <v>142</v>
      </c>
    </row>
    <row r="104" spans="1:26" ht="168.75" customHeight="1" thickBot="1" x14ac:dyDescent="0.3">
      <c r="A104" s="101">
        <v>17</v>
      </c>
      <c r="B104" s="100" t="s">
        <v>92</v>
      </c>
      <c r="C104" s="40"/>
      <c r="D104" s="41">
        <v>62209485</v>
      </c>
      <c r="E104" s="42">
        <v>600023630</v>
      </c>
      <c r="F104" s="41">
        <v>600023630</v>
      </c>
      <c r="G104" s="213"/>
      <c r="H104" s="213"/>
      <c r="I104" s="213"/>
      <c r="J104" s="213"/>
      <c r="K104" s="217"/>
      <c r="L104" s="44"/>
      <c r="M104" s="43"/>
      <c r="N104" s="43"/>
      <c r="O104" s="43"/>
      <c r="P104" s="43"/>
      <c r="Q104" s="43"/>
      <c r="R104" s="43"/>
      <c r="S104" s="43"/>
      <c r="T104" s="43"/>
      <c r="U104" s="43"/>
      <c r="V104" s="43"/>
      <c r="W104" s="43"/>
      <c r="X104" s="43"/>
      <c r="Y104" s="43"/>
      <c r="Z104" s="53"/>
    </row>
    <row r="105" spans="1:26" ht="146.25" customHeight="1" thickBot="1" x14ac:dyDescent="0.3">
      <c r="A105" s="102">
        <v>18</v>
      </c>
      <c r="B105" s="100" t="s">
        <v>93</v>
      </c>
      <c r="C105" s="40"/>
      <c r="D105" s="45">
        <v>63125382</v>
      </c>
      <c r="E105" s="46">
        <v>110010671</v>
      </c>
      <c r="F105" s="45">
        <v>600023648</v>
      </c>
      <c r="G105" s="213"/>
      <c r="H105" s="213"/>
      <c r="I105" s="213"/>
      <c r="J105" s="213"/>
      <c r="K105" s="217"/>
      <c r="L105" s="44"/>
      <c r="M105" s="43"/>
      <c r="N105" s="43"/>
      <c r="O105" s="43"/>
      <c r="P105" s="43"/>
      <c r="Q105" s="43"/>
      <c r="R105" s="43"/>
      <c r="S105" s="43"/>
      <c r="T105" s="43"/>
      <c r="U105" s="43"/>
      <c r="V105" s="43"/>
      <c r="W105" s="43"/>
      <c r="X105" s="43"/>
      <c r="Y105" s="43"/>
      <c r="Z105" s="53"/>
    </row>
    <row r="106" spans="1:26" x14ac:dyDescent="0.25">
      <c r="C106" s="6"/>
      <c r="D106" s="6"/>
      <c r="E106" s="6"/>
      <c r="F106" s="6"/>
    </row>
    <row r="107" spans="1:26" x14ac:dyDescent="0.25">
      <c r="A107" s="6"/>
      <c r="C107" s="6"/>
      <c r="D107" s="6"/>
      <c r="E107" s="6"/>
      <c r="F107" s="6"/>
    </row>
    <row r="108" spans="1:26" x14ac:dyDescent="0.25">
      <c r="C108" s="6"/>
      <c r="D108" s="6"/>
      <c r="E108" s="6"/>
      <c r="F108" s="6"/>
    </row>
    <row r="109" spans="1:26" x14ac:dyDescent="0.25">
      <c r="C109" s="6"/>
      <c r="D109" s="6"/>
      <c r="E109" s="6"/>
      <c r="F109" s="6"/>
    </row>
    <row r="110" spans="1:26" x14ac:dyDescent="0.25">
      <c r="C110" s="6"/>
      <c r="D110" s="6"/>
      <c r="E110" s="6"/>
      <c r="F110" s="6"/>
    </row>
    <row r="111" spans="1:26" x14ac:dyDescent="0.25">
      <c r="C111" s="6"/>
      <c r="D111" s="6"/>
      <c r="E111" s="6"/>
      <c r="F111" s="6"/>
    </row>
    <row r="112" spans="1:26" s="14" customFormat="1" x14ac:dyDescent="0.25"/>
    <row r="113" spans="1:9" s="14" customFormat="1" x14ac:dyDescent="0.25"/>
    <row r="114" spans="1:9" x14ac:dyDescent="0.25">
      <c r="A114" s="15"/>
      <c r="B114" s="16"/>
      <c r="C114" s="3"/>
      <c r="D114" s="3"/>
      <c r="E114" s="3"/>
      <c r="F114" s="3"/>
      <c r="G114" s="3"/>
      <c r="H114" s="3"/>
      <c r="I114" s="3"/>
    </row>
    <row r="115" spans="1:9" s="3" customFormat="1" x14ac:dyDescent="0.25"/>
    <row r="116" spans="1:9" s="13" customFormat="1" x14ac:dyDescent="0.25">
      <c r="A116" s="14"/>
      <c r="B116" s="14"/>
      <c r="C116" s="14"/>
      <c r="D116" s="14"/>
      <c r="E116" s="14"/>
      <c r="F116" s="14"/>
      <c r="G116" s="14"/>
      <c r="H116" s="14"/>
      <c r="I116" s="3"/>
    </row>
  </sheetData>
  <mergeCells count="137">
    <mergeCell ref="A98:A101"/>
    <mergeCell ref="A91:A97"/>
    <mergeCell ref="B91:B97"/>
    <mergeCell ref="C91:C97"/>
    <mergeCell ref="D91:D97"/>
    <mergeCell ref="E91:E97"/>
    <mergeCell ref="F82:F88"/>
    <mergeCell ref="A89:A90"/>
    <mergeCell ref="B89:B90"/>
    <mergeCell ref="C89:C90"/>
    <mergeCell ref="D89:D90"/>
    <mergeCell ref="E89:E90"/>
    <mergeCell ref="F89:F90"/>
    <mergeCell ref="A82:A88"/>
    <mergeCell ref="B82:B88"/>
    <mergeCell ref="C82:C88"/>
    <mergeCell ref="D82:D88"/>
    <mergeCell ref="E82:E88"/>
    <mergeCell ref="C98:C101"/>
    <mergeCell ref="D98:D101"/>
    <mergeCell ref="E98:E101"/>
    <mergeCell ref="F98:F101"/>
    <mergeCell ref="A78:A81"/>
    <mergeCell ref="B78:B81"/>
    <mergeCell ref="C78:C81"/>
    <mergeCell ref="D78:D81"/>
    <mergeCell ref="E78:E81"/>
    <mergeCell ref="F78:F81"/>
    <mergeCell ref="A75:A77"/>
    <mergeCell ref="B75:B77"/>
    <mergeCell ref="C75:C77"/>
    <mergeCell ref="D75:D77"/>
    <mergeCell ref="E75:E77"/>
    <mergeCell ref="A68:A74"/>
    <mergeCell ref="B68:B74"/>
    <mergeCell ref="C68:C74"/>
    <mergeCell ref="D68:D74"/>
    <mergeCell ref="E68:E74"/>
    <mergeCell ref="F68:F74"/>
    <mergeCell ref="A62:A67"/>
    <mergeCell ref="B62:B67"/>
    <mergeCell ref="C62:C67"/>
    <mergeCell ref="D62:D67"/>
    <mergeCell ref="E62:E67"/>
    <mergeCell ref="A56:A61"/>
    <mergeCell ref="B56:B61"/>
    <mergeCell ref="C56:C61"/>
    <mergeCell ref="D56:D61"/>
    <mergeCell ref="E56:E61"/>
    <mergeCell ref="F56:F61"/>
    <mergeCell ref="A49:A55"/>
    <mergeCell ref="B49:B55"/>
    <mergeCell ref="C49:C55"/>
    <mergeCell ref="D49:D55"/>
    <mergeCell ref="E49:E55"/>
    <mergeCell ref="C38:C48"/>
    <mergeCell ref="D38:D48"/>
    <mergeCell ref="E38:E48"/>
    <mergeCell ref="F38:F48"/>
    <mergeCell ref="A32:A37"/>
    <mergeCell ref="B32:B37"/>
    <mergeCell ref="C32:C37"/>
    <mergeCell ref="D32:D37"/>
    <mergeCell ref="E32:E37"/>
    <mergeCell ref="N2:O2"/>
    <mergeCell ref="Y2:Z2"/>
    <mergeCell ref="Y3:Y4"/>
    <mergeCell ref="Z3:Z4"/>
    <mergeCell ref="L3:L4"/>
    <mergeCell ref="M3:M4"/>
    <mergeCell ref="N3:N4"/>
    <mergeCell ref="O3:O4"/>
    <mergeCell ref="H2:H4"/>
    <mergeCell ref="W3:W4"/>
    <mergeCell ref="I2:I4"/>
    <mergeCell ref="F5:F15"/>
    <mergeCell ref="A102:A103"/>
    <mergeCell ref="A5:A15"/>
    <mergeCell ref="B5:B15"/>
    <mergeCell ref="C5:C15"/>
    <mergeCell ref="B98:B101"/>
    <mergeCell ref="K2:K4"/>
    <mergeCell ref="B2:F2"/>
    <mergeCell ref="L2:M2"/>
    <mergeCell ref="F16:F26"/>
    <mergeCell ref="A27:A31"/>
    <mergeCell ref="B27:B31"/>
    <mergeCell ref="C27:C31"/>
    <mergeCell ref="D27:D31"/>
    <mergeCell ref="E27:E31"/>
    <mergeCell ref="F27:F31"/>
    <mergeCell ref="A16:A26"/>
    <mergeCell ref="B16:B26"/>
    <mergeCell ref="C16:C26"/>
    <mergeCell ref="D16:D26"/>
    <mergeCell ref="E16:E26"/>
    <mergeCell ref="F32:F37"/>
    <mergeCell ref="A38:A48"/>
    <mergeCell ref="B38:B48"/>
    <mergeCell ref="B102:B103"/>
    <mergeCell ref="C102:C103"/>
    <mergeCell ref="G63:G65"/>
    <mergeCell ref="H63:H65"/>
    <mergeCell ref="I63:I65"/>
    <mergeCell ref="J63:J65"/>
    <mergeCell ref="F102:F103"/>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D5:D15"/>
    <mergeCell ref="E5:E15"/>
    <mergeCell ref="G51:G53"/>
    <mergeCell ref="H51:H53"/>
    <mergeCell ref="I51:I53"/>
    <mergeCell ref="J51:J53"/>
    <mergeCell ref="G68:G70"/>
    <mergeCell ref="H68:H70"/>
    <mergeCell ref="I68:I70"/>
    <mergeCell ref="J68:J70"/>
    <mergeCell ref="D102:D103"/>
    <mergeCell ref="E102:E103"/>
    <mergeCell ref="F49:F55"/>
    <mergeCell ref="F62:F67"/>
    <mergeCell ref="F75:F77"/>
    <mergeCell ref="F91:F97"/>
  </mergeCells>
  <pageMargins left="0.25" right="0.25" top="0.75" bottom="0.50176056338028174" header="0.3" footer="0.3"/>
  <pageSetup paperSize="8" scale="60" fitToHeight="0" orientation="landscape" r:id="rId1"/>
  <headerFooter>
    <oddFooter>Stránka &amp;P z &amp;N</oddFooter>
  </headerFooter>
  <rowBreaks count="6" manualBreakCount="6">
    <brk id="31" max="25" man="1"/>
    <brk id="37" max="25" man="1"/>
    <brk id="48" max="25" man="1"/>
    <brk id="61" max="25" man="1"/>
    <brk id="74" max="25" man="1"/>
    <brk id="10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view="pageLayout" topLeftCell="B10" zoomScale="70" zoomScaleNormal="100" zoomScaleSheetLayoutView="90" zoomScalePageLayoutView="70" workbookViewId="0">
      <selection activeCell="L12" sqref="L1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0.7109375" style="1" customWidth="1"/>
    <col min="6" max="6" width="22.28515625" style="1" customWidth="1"/>
    <col min="7" max="8" width="13.7109375" style="1" customWidth="1"/>
    <col min="9" max="9" width="16.7109375" style="1" customWidth="1"/>
    <col min="10" max="10" width="39.42578125" style="1" customWidth="1"/>
    <col min="11" max="11" width="18.5703125" style="1" customWidth="1"/>
    <col min="12" max="12" width="17.28515625" style="1"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25" t="s">
        <v>46</v>
      </c>
      <c r="B1" s="526"/>
      <c r="C1" s="526"/>
      <c r="D1" s="526"/>
      <c r="E1" s="526"/>
      <c r="F1" s="526"/>
      <c r="G1" s="526"/>
      <c r="H1" s="526"/>
      <c r="I1" s="526"/>
      <c r="J1" s="526"/>
      <c r="K1" s="526"/>
      <c r="L1" s="526"/>
      <c r="M1" s="526"/>
      <c r="N1" s="526"/>
      <c r="O1" s="526"/>
      <c r="P1" s="526"/>
      <c r="Q1" s="526"/>
      <c r="R1" s="526"/>
      <c r="S1" s="526"/>
      <c r="T1" s="527"/>
    </row>
    <row r="2" spans="1:20" ht="37.5" customHeight="1" thickBot="1" x14ac:dyDescent="0.3">
      <c r="A2" s="528" t="s">
        <v>47</v>
      </c>
      <c r="B2" s="548" t="s">
        <v>12</v>
      </c>
      <c r="C2" s="531" t="s">
        <v>48</v>
      </c>
      <c r="D2" s="532"/>
      <c r="E2" s="532"/>
      <c r="F2" s="533" t="s">
        <v>14</v>
      </c>
      <c r="G2" s="509" t="s">
        <v>36</v>
      </c>
      <c r="H2" s="512" t="s">
        <v>61</v>
      </c>
      <c r="I2" s="536" t="s">
        <v>16</v>
      </c>
      <c r="J2" s="539" t="s">
        <v>49</v>
      </c>
      <c r="K2" s="542" t="s">
        <v>50</v>
      </c>
      <c r="L2" s="543"/>
      <c r="M2" s="544" t="s">
        <v>19</v>
      </c>
      <c r="N2" s="545"/>
      <c r="O2" s="503" t="s">
        <v>51</v>
      </c>
      <c r="P2" s="504"/>
      <c r="Q2" s="504"/>
      <c r="R2" s="504"/>
      <c r="S2" s="544" t="s">
        <v>21</v>
      </c>
      <c r="T2" s="545"/>
    </row>
    <row r="3" spans="1:20" ht="22.35" customHeight="1" thickBot="1" x14ac:dyDescent="0.3">
      <c r="A3" s="529"/>
      <c r="B3" s="549"/>
      <c r="C3" s="499" t="s">
        <v>52</v>
      </c>
      <c r="D3" s="501" t="s">
        <v>53</v>
      </c>
      <c r="E3" s="501" t="s">
        <v>54</v>
      </c>
      <c r="F3" s="534"/>
      <c r="G3" s="510"/>
      <c r="H3" s="513"/>
      <c r="I3" s="537"/>
      <c r="J3" s="540"/>
      <c r="K3" s="507" t="s">
        <v>55</v>
      </c>
      <c r="L3" s="507" t="s">
        <v>56</v>
      </c>
      <c r="M3" s="507" t="s">
        <v>29</v>
      </c>
      <c r="N3" s="508" t="s">
        <v>30</v>
      </c>
      <c r="O3" s="505" t="s">
        <v>40</v>
      </c>
      <c r="P3" s="506"/>
      <c r="Q3" s="506"/>
      <c r="R3" s="506"/>
      <c r="S3" s="546" t="s">
        <v>57</v>
      </c>
      <c r="T3" s="547" t="s">
        <v>34</v>
      </c>
    </row>
    <row r="4" spans="1:20" ht="97.5" customHeight="1" thickBot="1" x14ac:dyDescent="0.3">
      <c r="A4" s="530"/>
      <c r="B4" s="550"/>
      <c r="C4" s="500"/>
      <c r="D4" s="502"/>
      <c r="E4" s="502"/>
      <c r="F4" s="535"/>
      <c r="G4" s="511"/>
      <c r="H4" s="514"/>
      <c r="I4" s="538"/>
      <c r="J4" s="541"/>
      <c r="K4" s="475"/>
      <c r="L4" s="475"/>
      <c r="M4" s="475"/>
      <c r="N4" s="477"/>
      <c r="O4" s="79" t="s">
        <v>58</v>
      </c>
      <c r="P4" s="80" t="s">
        <v>43</v>
      </c>
      <c r="Q4" s="5" t="s">
        <v>44</v>
      </c>
      <c r="R4" s="81" t="s">
        <v>59</v>
      </c>
      <c r="S4" s="479"/>
      <c r="T4" s="481"/>
    </row>
    <row r="5" spans="1:20" ht="90" customHeight="1" x14ac:dyDescent="0.25">
      <c r="A5" s="76">
        <v>1</v>
      </c>
      <c r="B5" s="82">
        <v>1</v>
      </c>
      <c r="C5" s="83" t="s">
        <v>86</v>
      </c>
      <c r="D5" s="84"/>
      <c r="E5" s="85">
        <v>72059419</v>
      </c>
      <c r="F5" s="86"/>
      <c r="G5" s="84"/>
      <c r="H5" s="84"/>
      <c r="I5" s="84"/>
      <c r="J5" s="87"/>
      <c r="K5" s="59"/>
      <c r="L5" s="88"/>
      <c r="M5" s="58"/>
      <c r="N5" s="58"/>
      <c r="O5" s="89"/>
      <c r="P5" s="58"/>
      <c r="Q5" s="58"/>
      <c r="R5" s="90"/>
      <c r="S5" s="58"/>
      <c r="T5" s="63"/>
    </row>
    <row r="6" spans="1:20" ht="132" customHeight="1" x14ac:dyDescent="0.25">
      <c r="A6" s="76">
        <v>2</v>
      </c>
      <c r="B6" s="91">
        <v>2</v>
      </c>
      <c r="C6" s="31" t="s">
        <v>281</v>
      </c>
      <c r="D6" s="24"/>
      <c r="E6" s="30" t="s">
        <v>276</v>
      </c>
      <c r="F6" s="103" t="s">
        <v>197</v>
      </c>
      <c r="G6" s="24"/>
      <c r="H6" s="24"/>
      <c r="I6" s="24"/>
      <c r="J6" s="104" t="s">
        <v>278</v>
      </c>
      <c r="K6" s="105" t="s">
        <v>277</v>
      </c>
      <c r="L6" s="187">
        <v>17000000</v>
      </c>
      <c r="M6" s="106" t="s">
        <v>282</v>
      </c>
      <c r="N6" s="106" t="s">
        <v>275</v>
      </c>
      <c r="O6" s="107" t="s">
        <v>99</v>
      </c>
      <c r="P6" s="25"/>
      <c r="Q6" s="25"/>
      <c r="R6" s="108" t="s">
        <v>99</v>
      </c>
      <c r="S6" s="25"/>
      <c r="T6" s="109" t="s">
        <v>142</v>
      </c>
    </row>
    <row r="7" spans="1:20" ht="259.5" customHeight="1" x14ac:dyDescent="0.25">
      <c r="A7" s="76">
        <v>3</v>
      </c>
      <c r="B7" s="91">
        <v>3</v>
      </c>
      <c r="C7" s="26" t="s">
        <v>87</v>
      </c>
      <c r="D7" s="24"/>
      <c r="E7" s="28">
        <v>26672073</v>
      </c>
      <c r="F7" s="78" t="s">
        <v>198</v>
      </c>
      <c r="G7" s="29"/>
      <c r="H7" s="24"/>
      <c r="I7" s="24"/>
      <c r="J7" s="104" t="s">
        <v>280</v>
      </c>
      <c r="K7" s="110" t="s">
        <v>279</v>
      </c>
      <c r="L7" s="187">
        <v>5950000</v>
      </c>
      <c r="M7" s="111" t="s">
        <v>283</v>
      </c>
      <c r="N7" s="111" t="s">
        <v>284</v>
      </c>
      <c r="O7" s="107" t="s">
        <v>99</v>
      </c>
      <c r="P7" s="112" t="s">
        <v>99</v>
      </c>
      <c r="Q7" s="112" t="s">
        <v>99</v>
      </c>
      <c r="R7" s="108" t="s">
        <v>99</v>
      </c>
      <c r="S7" s="25"/>
      <c r="T7" s="109" t="s">
        <v>142</v>
      </c>
    </row>
    <row r="8" spans="1:20" ht="108" customHeight="1" x14ac:dyDescent="0.25">
      <c r="A8" s="76"/>
      <c r="B8" s="91">
        <v>4</v>
      </c>
      <c r="C8" s="26" t="s">
        <v>88</v>
      </c>
      <c r="D8" s="24"/>
      <c r="E8" s="27" t="s">
        <v>89</v>
      </c>
      <c r="F8" s="103" t="s">
        <v>199</v>
      </c>
      <c r="G8" s="25"/>
      <c r="H8" s="25"/>
      <c r="I8" s="25"/>
      <c r="J8" s="104" t="s">
        <v>200</v>
      </c>
      <c r="K8" s="113">
        <v>3500000</v>
      </c>
      <c r="L8" s="187">
        <f t="shared" ref="L8:L13" si="0">K8*0.85</f>
        <v>2975000</v>
      </c>
      <c r="M8" s="25">
        <v>2020</v>
      </c>
      <c r="N8" s="25">
        <v>2023</v>
      </c>
      <c r="O8" s="107"/>
      <c r="P8" s="25" t="s">
        <v>99</v>
      </c>
      <c r="Q8" s="25" t="s">
        <v>99</v>
      </c>
      <c r="R8" s="108" t="s">
        <v>99</v>
      </c>
      <c r="S8" s="25"/>
      <c r="T8" s="109" t="s">
        <v>142</v>
      </c>
    </row>
    <row r="9" spans="1:20" ht="132.75" customHeight="1" x14ac:dyDescent="0.25">
      <c r="A9" s="76"/>
      <c r="B9" s="92">
        <v>5</v>
      </c>
      <c r="C9" s="26" t="s">
        <v>95</v>
      </c>
      <c r="D9" s="24"/>
      <c r="E9" s="17">
        <v>47324261</v>
      </c>
      <c r="F9" s="114" t="s">
        <v>318</v>
      </c>
      <c r="G9" s="112" t="s">
        <v>97</v>
      </c>
      <c r="H9" s="112" t="s">
        <v>98</v>
      </c>
      <c r="I9" s="112" t="s">
        <v>98</v>
      </c>
      <c r="J9" s="121" t="s">
        <v>325</v>
      </c>
      <c r="K9" s="242">
        <v>35000000</v>
      </c>
      <c r="L9" s="187">
        <f t="shared" si="0"/>
        <v>29750000</v>
      </c>
      <c r="M9" s="112">
        <v>2021</v>
      </c>
      <c r="N9" s="112">
        <v>2027</v>
      </c>
      <c r="O9" s="115" t="s">
        <v>99</v>
      </c>
      <c r="P9" s="25"/>
      <c r="Q9" s="112" t="s">
        <v>99</v>
      </c>
      <c r="R9" s="112" t="s">
        <v>99</v>
      </c>
      <c r="S9" s="111" t="s">
        <v>469</v>
      </c>
      <c r="T9" s="109" t="s">
        <v>142</v>
      </c>
    </row>
    <row r="10" spans="1:20" ht="81.95" customHeight="1" x14ac:dyDescent="0.25">
      <c r="A10" s="76"/>
      <c r="B10" s="515">
        <v>6</v>
      </c>
      <c r="C10" s="518" t="s">
        <v>96</v>
      </c>
      <c r="D10" s="521"/>
      <c r="E10" s="522">
        <v>47324147</v>
      </c>
      <c r="F10" s="114" t="s">
        <v>319</v>
      </c>
      <c r="G10" s="112" t="s">
        <v>97</v>
      </c>
      <c r="H10" s="112" t="s">
        <v>98</v>
      </c>
      <c r="I10" s="112" t="s">
        <v>98</v>
      </c>
      <c r="J10" s="121" t="s">
        <v>322</v>
      </c>
      <c r="K10" s="242">
        <v>4000000</v>
      </c>
      <c r="L10" s="187">
        <f t="shared" si="0"/>
        <v>3400000</v>
      </c>
      <c r="M10" s="112">
        <v>2021</v>
      </c>
      <c r="N10" s="112">
        <v>2027</v>
      </c>
      <c r="O10" s="107"/>
      <c r="P10" s="25"/>
      <c r="Q10" s="25"/>
      <c r="R10" s="112" t="s">
        <v>99</v>
      </c>
      <c r="S10" s="111" t="s">
        <v>339</v>
      </c>
      <c r="T10" s="109" t="s">
        <v>142</v>
      </c>
    </row>
    <row r="11" spans="1:20" s="23" customFormat="1" ht="81.95" customHeight="1" x14ac:dyDescent="0.25">
      <c r="A11" s="76"/>
      <c r="B11" s="516"/>
      <c r="C11" s="519"/>
      <c r="D11" s="389"/>
      <c r="E11" s="523"/>
      <c r="F11" s="114" t="s">
        <v>320</v>
      </c>
      <c r="G11" s="112" t="s">
        <v>97</v>
      </c>
      <c r="H11" s="112" t="s">
        <v>98</v>
      </c>
      <c r="I11" s="112" t="s">
        <v>98</v>
      </c>
      <c r="J11" s="121" t="s">
        <v>323</v>
      </c>
      <c r="K11" s="242">
        <v>5000000</v>
      </c>
      <c r="L11" s="187">
        <f t="shared" si="0"/>
        <v>4250000</v>
      </c>
      <c r="M11" s="112">
        <v>2021</v>
      </c>
      <c r="N11" s="112">
        <v>2027</v>
      </c>
      <c r="O11" s="25"/>
      <c r="P11" s="25"/>
      <c r="Q11" s="25"/>
      <c r="R11" s="112" t="s">
        <v>99</v>
      </c>
      <c r="S11" s="111" t="s">
        <v>339</v>
      </c>
      <c r="T11" s="109" t="s">
        <v>142</v>
      </c>
    </row>
    <row r="12" spans="1:20" s="23" customFormat="1" ht="81.95" customHeight="1" x14ac:dyDescent="0.25">
      <c r="A12" s="76"/>
      <c r="B12" s="516"/>
      <c r="C12" s="519"/>
      <c r="D12" s="389"/>
      <c r="E12" s="523"/>
      <c r="F12" s="114" t="s">
        <v>321</v>
      </c>
      <c r="G12" s="112" t="s">
        <v>97</v>
      </c>
      <c r="H12" s="112" t="s">
        <v>98</v>
      </c>
      <c r="I12" s="112" t="s">
        <v>98</v>
      </c>
      <c r="J12" s="121" t="s">
        <v>348</v>
      </c>
      <c r="K12" s="242">
        <v>5000000</v>
      </c>
      <c r="L12" s="187">
        <f t="shared" si="0"/>
        <v>4250000</v>
      </c>
      <c r="M12" s="112">
        <v>2021</v>
      </c>
      <c r="N12" s="112">
        <v>2027</v>
      </c>
      <c r="O12" s="25"/>
      <c r="P12" s="112" t="s">
        <v>99</v>
      </c>
      <c r="Q12" s="25"/>
      <c r="R12" s="25"/>
      <c r="S12" s="111" t="s">
        <v>339</v>
      </c>
      <c r="T12" s="109" t="s">
        <v>142</v>
      </c>
    </row>
    <row r="13" spans="1:20" s="23" customFormat="1" ht="81.95" customHeight="1" thickBot="1" x14ac:dyDescent="0.3">
      <c r="A13" s="77"/>
      <c r="B13" s="517"/>
      <c r="C13" s="520"/>
      <c r="D13" s="390"/>
      <c r="E13" s="524"/>
      <c r="F13" s="116" t="s">
        <v>236</v>
      </c>
      <c r="G13" s="117" t="s">
        <v>97</v>
      </c>
      <c r="H13" s="117" t="s">
        <v>98</v>
      </c>
      <c r="I13" s="117" t="s">
        <v>98</v>
      </c>
      <c r="J13" s="122" t="s">
        <v>324</v>
      </c>
      <c r="K13" s="244">
        <v>1000000</v>
      </c>
      <c r="L13" s="189">
        <f t="shared" si="0"/>
        <v>850000</v>
      </c>
      <c r="M13" s="117">
        <v>2021</v>
      </c>
      <c r="N13" s="117">
        <v>2027</v>
      </c>
      <c r="O13" s="119"/>
      <c r="P13" s="117" t="s">
        <v>99</v>
      </c>
      <c r="Q13" s="117"/>
      <c r="R13" s="117" t="s">
        <v>99</v>
      </c>
      <c r="S13" s="118" t="s">
        <v>339</v>
      </c>
      <c r="T13" s="120" t="s">
        <v>142</v>
      </c>
    </row>
    <row r="14" spans="1:20" x14ac:dyDescent="0.25">
      <c r="A14" s="2"/>
      <c r="B14" s="7"/>
      <c r="C14" s="2"/>
      <c r="D14" s="2"/>
      <c r="E14" s="2"/>
      <c r="F14" s="2"/>
      <c r="G14" s="2"/>
      <c r="H14" s="2"/>
      <c r="I14" s="2"/>
      <c r="J14" s="2"/>
      <c r="K14" s="2"/>
      <c r="L14" s="2"/>
      <c r="M14" s="2"/>
      <c r="N14" s="2"/>
      <c r="O14" s="2"/>
      <c r="P14" s="2"/>
      <c r="Q14" s="2"/>
      <c r="R14" s="2"/>
      <c r="S14" s="2"/>
      <c r="T14" s="2"/>
    </row>
    <row r="19" spans="1:2" x14ac:dyDescent="0.25">
      <c r="A19" s="2" t="s">
        <v>60</v>
      </c>
      <c r="B19" s="2"/>
    </row>
  </sheetData>
  <mergeCells count="27">
    <mergeCell ref="B10:B13"/>
    <mergeCell ref="C10:C13"/>
    <mergeCell ref="D10:D13"/>
    <mergeCell ref="E10:E1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61" orientation="landscape" r:id="rId1"/>
  <headerFooter>
    <oddFooter>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3</vt:i4>
      </vt:variant>
    </vt:vector>
  </HeadingPairs>
  <TitlesOfParts>
    <vt:vector size="8" baseType="lpstr">
      <vt:lpstr>Pokyny, info</vt:lpstr>
      <vt:lpstr>Info a pokyny</vt:lpstr>
      <vt:lpstr>MŠ</vt:lpstr>
      <vt:lpstr>ZŠ</vt:lpstr>
      <vt:lpstr>zajmové, neformalní, cel</vt:lpstr>
      <vt:lpstr>'Info a pokyny'!Oblast_tisku</vt:lpstr>
      <vt:lpstr>MŠ!Oblast_tisku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Benešová Michaela</cp:lastModifiedBy>
  <cp:revision/>
  <cp:lastPrinted>2022-06-27T07:05:13Z</cp:lastPrinted>
  <dcterms:created xsi:type="dcterms:W3CDTF">2020-07-22T07:46:04Z</dcterms:created>
  <dcterms:modified xsi:type="dcterms:W3CDTF">2022-06-27T07:05:21Z</dcterms:modified>
  <cp:category/>
  <cp:contentStatus/>
</cp:coreProperties>
</file>