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6-03-31\"/>
    </mc:Choice>
  </mc:AlternateContent>
  <xr:revisionPtr revIDLastSave="0" documentId="13_ncr:1_{FE0A6B2D-89C0-49D0-97B4-64B35AEFD8B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Q2026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4" l="1"/>
  <c r="F20" i="74"/>
  <c r="G20" i="74"/>
  <c r="H20" i="74"/>
  <c r="I20" i="74"/>
  <c r="J20" i="74"/>
  <c r="K20" i="74"/>
  <c r="D20" i="74"/>
</calcChain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<sst xmlns="http://schemas.openxmlformats.org/spreadsheetml/2006/main" count="34" uniqueCount="27">
  <si>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</si>
  <si>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</si>
  <si>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</si>
  <si>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</si>
  <si>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</si>
  <si>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</si>
  <si>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</si>
  <si>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</si>
  <si>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</si>
  <si>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</si>
  <si>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</si>
  <si>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</si>
  <si>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</si>
  <si>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</si>
  <si>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</si>
  <si>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</si>
  <si>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</si>
  <si>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</si>
  <si>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</si>
  <si>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</si>
  <si>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</si>
  <si>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</si>
  <si>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</si>
  <si>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</si>
  <si>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</si>
  <si>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</si>
  <si>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březen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</si>
</sst>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1641090</xdr:colOff>
      <xdr:row>2</xdr:row>
      <xdr:rowOff>38548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FB7E882-9E72-1D87-5F4B-E2F4EF428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0"/>
  <sheetViews>
    <sheetView tabSelected="1" view="pageBreakPreview" zoomScaleNormal="85" zoomScaleSheetLayoutView="100" workbookViewId="0">
      <selection activeCell="N16" sqref="N16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1:17" ht="75.75" customHeight="1" x14ac:dyDescent="0.2">
      <c r="A1" s="39"/>
      <c r="B1" s="39"/>
      <c r="C1" s="39"/>
      <c r="D1" s="39"/>
      <c r="P1" s="39"/>
      <c r="Q1" s="39"/>
    </row>
    <row r="2" spans="1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1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1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1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1:17" ht="20.100000000000001" customHeight="1" thickTop="1" x14ac:dyDescent="0.2">
      <c r="C6" s="16" t="s">
        <v>12</v>
      </c>
      <c r="D6" s="19">
        <v>6454</v>
      </c>
      <c r="E6" s="18">
        <v>36514709.021909997</v>
      </c>
      <c r="F6" s="19">
        <v>43</v>
      </c>
      <c r="G6" s="18">
        <v>4401955.3990000002</v>
      </c>
      <c r="H6" s="19">
        <v>1</v>
      </c>
      <c r="I6" s="25">
        <v>15000</v>
      </c>
      <c r="J6" s="23">
        <v>6498</v>
      </c>
      <c r="K6" s="18">
        <v>40931664.121910006</v>
      </c>
      <c r="L6" s="3"/>
      <c r="M6" s="3"/>
      <c r="N6" s="3"/>
      <c r="O6" s="3"/>
      <c r="P6" s="3"/>
      <c r="Q6" s="3"/>
    </row>
    <row r="7" spans="1:17" ht="20.100000000000001" customHeight="1" x14ac:dyDescent="0.2">
      <c r="C7" s="16" t="s">
        <v>13</v>
      </c>
      <c r="D7" s="19">
        <v>1680</v>
      </c>
      <c r="E7" s="18">
        <v>7025787.6817199998</v>
      </c>
      <c r="F7" s="19">
        <v>5</v>
      </c>
      <c r="G7" s="18">
        <v>68584</v>
      </c>
      <c r="H7" s="19">
        <v>0</v>
      </c>
      <c r="I7" s="25">
        <v>0</v>
      </c>
      <c r="J7" s="23">
        <v>1685</v>
      </c>
      <c r="K7" s="18">
        <v>7094371.7237200001</v>
      </c>
      <c r="L7" s="2"/>
      <c r="M7" s="2"/>
      <c r="N7" s="2"/>
      <c r="O7" s="2"/>
      <c r="P7" s="2"/>
      <c r="Q7" s="2"/>
    </row>
    <row r="8" spans="1:17" s="3" customFormat="1" ht="20.100000000000001" customHeight="1" x14ac:dyDescent="0.2">
      <c r="C8" s="16" t="s">
        <v>14</v>
      </c>
      <c r="D8" s="19">
        <v>1410</v>
      </c>
      <c r="E8" s="18">
        <v>5973423.9554500002</v>
      </c>
      <c r="F8" s="19">
        <v>13</v>
      </c>
      <c r="G8" s="18">
        <v>229332.39800000002</v>
      </c>
      <c r="H8" s="19">
        <v>0</v>
      </c>
      <c r="I8" s="25">
        <v>0</v>
      </c>
      <c r="J8" s="23">
        <v>1423</v>
      </c>
      <c r="K8" s="18">
        <v>6202756.7304500006</v>
      </c>
      <c r="L8" s="10"/>
      <c r="M8" s="10"/>
      <c r="N8" s="10"/>
      <c r="O8" s="10"/>
      <c r="P8" s="10"/>
      <c r="Q8" s="10"/>
    </row>
    <row r="9" spans="1:17" ht="20.100000000000001" customHeight="1" x14ac:dyDescent="0.2">
      <c r="C9" s="16" t="s">
        <v>15</v>
      </c>
      <c r="D9" s="19">
        <v>1560</v>
      </c>
      <c r="E9" s="18">
        <v>6438219.7203899994</v>
      </c>
      <c r="F9" s="19">
        <v>7</v>
      </c>
      <c r="G9" s="18">
        <v>143956.489</v>
      </c>
      <c r="H9" s="19">
        <v>0</v>
      </c>
      <c r="I9" s="25">
        <v>0</v>
      </c>
      <c r="J9" s="23">
        <v>1567</v>
      </c>
      <c r="K9" s="18">
        <v>6582176.4233899992</v>
      </c>
      <c r="L9" s="4"/>
      <c r="M9" s="4"/>
      <c r="N9" s="4"/>
      <c r="O9" s="4"/>
      <c r="P9" s="4"/>
      <c r="Q9" s="4"/>
    </row>
    <row r="10" spans="1:17" ht="20.100000000000001" customHeight="1" x14ac:dyDescent="0.2">
      <c r="C10" s="16" t="s">
        <v>16</v>
      </c>
      <c r="D10" s="19">
        <v>485</v>
      </c>
      <c r="E10" s="18">
        <v>1621886.38243</v>
      </c>
      <c r="F10" s="19">
        <v>0</v>
      </c>
      <c r="G10" s="18">
        <v>0</v>
      </c>
      <c r="H10" s="19">
        <v>0</v>
      </c>
      <c r="I10" s="25">
        <v>0</v>
      </c>
      <c r="J10" s="23">
        <v>485</v>
      </c>
      <c r="K10" s="18">
        <v>1621886.8774299999</v>
      </c>
      <c r="L10" s="4"/>
      <c r="M10" s="4"/>
      <c r="N10" s="4"/>
      <c r="O10" s="4"/>
      <c r="P10" s="4"/>
      <c r="Q10" s="4"/>
    </row>
    <row r="11" spans="1:17" ht="20.100000000000001" customHeight="1" x14ac:dyDescent="0.2">
      <c r="C11" s="16" t="s">
        <v>17</v>
      </c>
      <c r="D11" s="19">
        <v>1457</v>
      </c>
      <c r="E11" s="18">
        <v>5785902.443</v>
      </c>
      <c r="F11" s="19">
        <v>1</v>
      </c>
      <c r="G11" s="18">
        <v>7900</v>
      </c>
      <c r="H11" s="19">
        <v>0</v>
      </c>
      <c r="I11" s="25">
        <v>0</v>
      </c>
      <c r="J11" s="23">
        <v>1458</v>
      </c>
      <c r="K11" s="18">
        <v>5793802.4989999998</v>
      </c>
      <c r="L11" s="4"/>
      <c r="M11" s="4"/>
      <c r="N11" s="4"/>
      <c r="O11" s="4"/>
      <c r="P11" s="4"/>
      <c r="Q11" s="4"/>
    </row>
    <row r="12" spans="1:17" ht="20.100000000000001" customHeight="1" x14ac:dyDescent="0.25">
      <c r="C12" s="16" t="s">
        <v>18</v>
      </c>
      <c r="D12" s="19">
        <v>917</v>
      </c>
      <c r="E12" s="18">
        <v>3563402.8492000001</v>
      </c>
      <c r="F12" s="19">
        <v>3</v>
      </c>
      <c r="G12" s="18">
        <v>25000</v>
      </c>
      <c r="H12" s="19">
        <v>0</v>
      </c>
      <c r="I12" s="25">
        <v>0</v>
      </c>
      <c r="J12" s="23">
        <v>920</v>
      </c>
      <c r="K12" s="18">
        <v>3588402.6511999997</v>
      </c>
      <c r="L12" s="9"/>
      <c r="M12" s="9"/>
      <c r="N12" s="9"/>
      <c r="O12" s="9"/>
      <c r="P12" s="9"/>
      <c r="Q12" s="9"/>
    </row>
    <row r="13" spans="1:17" ht="20.100000000000001" customHeight="1" x14ac:dyDescent="0.2">
      <c r="C13" s="17" t="s">
        <v>19</v>
      </c>
      <c r="D13" s="19">
        <v>1254</v>
      </c>
      <c r="E13" s="18">
        <v>5226525.3340000007</v>
      </c>
      <c r="F13" s="19">
        <v>6</v>
      </c>
      <c r="G13" s="18">
        <v>187322.935</v>
      </c>
      <c r="H13" s="19">
        <v>0</v>
      </c>
      <c r="I13" s="25">
        <v>0</v>
      </c>
      <c r="J13" s="23">
        <v>1260</v>
      </c>
      <c r="K13" s="18">
        <v>5413848.3959999997</v>
      </c>
      <c r="L13" s="4"/>
      <c r="M13" s="4"/>
      <c r="N13" s="4"/>
      <c r="O13" s="4"/>
      <c r="P13" s="4"/>
      <c r="Q13" s="4"/>
    </row>
    <row r="14" spans="1:17" ht="20.100000000000001" customHeight="1" x14ac:dyDescent="0.2">
      <c r="C14" s="16" t="s">
        <v>20</v>
      </c>
      <c r="D14" s="19">
        <v>1113</v>
      </c>
      <c r="E14" s="18">
        <v>4134541.7843299997</v>
      </c>
      <c r="F14" s="19">
        <v>1</v>
      </c>
      <c r="G14" s="18">
        <v>5684.9319999999998</v>
      </c>
      <c r="H14" s="19">
        <v>0</v>
      </c>
      <c r="I14" s="25">
        <v>0</v>
      </c>
      <c r="J14" s="23">
        <v>1114</v>
      </c>
      <c r="K14" s="18">
        <v>4140227.1843300001</v>
      </c>
      <c r="L14" s="4"/>
      <c r="M14" s="4"/>
      <c r="N14" s="4"/>
      <c r="O14" s="4"/>
      <c r="P14" s="4"/>
      <c r="Q14" s="4"/>
    </row>
    <row r="15" spans="1:17" ht="20.100000000000001" customHeight="1" x14ac:dyDescent="0.2">
      <c r="C15" s="16" t="s">
        <v>21</v>
      </c>
      <c r="D15" s="19">
        <v>914</v>
      </c>
      <c r="E15" s="18">
        <v>3482616.97</v>
      </c>
      <c r="F15" s="19">
        <v>0</v>
      </c>
      <c r="G15" s="18">
        <v>0</v>
      </c>
      <c r="H15" s="19">
        <v>0</v>
      </c>
      <c r="I15" s="25">
        <v>0</v>
      </c>
      <c r="J15" s="23">
        <v>914</v>
      </c>
      <c r="K15" s="18">
        <v>3482616.5440000002</v>
      </c>
      <c r="L15" s="4"/>
      <c r="M15" s="4"/>
      <c r="N15" s="4"/>
      <c r="O15" s="4"/>
      <c r="P15" s="4"/>
      <c r="Q15" s="4"/>
    </row>
    <row r="16" spans="1:17" ht="20.100000000000001" customHeight="1" x14ac:dyDescent="0.2">
      <c r="C16" s="16" t="s">
        <v>22</v>
      </c>
      <c r="D16" s="19">
        <v>3456</v>
      </c>
      <c r="E16" s="18">
        <v>15822303.10839</v>
      </c>
      <c r="F16" s="19">
        <v>16</v>
      </c>
      <c r="G16" s="18">
        <v>339679.24232999998</v>
      </c>
      <c r="H16" s="19">
        <v>0</v>
      </c>
      <c r="I16" s="25">
        <v>0</v>
      </c>
      <c r="J16" s="23">
        <v>3472</v>
      </c>
      <c r="K16" s="18">
        <v>16161982.22972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1092</v>
      </c>
      <c r="E17" s="18">
        <v>4155847.1073099999</v>
      </c>
      <c r="F17" s="19">
        <v>3</v>
      </c>
      <c r="G17" s="18">
        <v>29900</v>
      </c>
      <c r="H17" s="19">
        <v>0</v>
      </c>
      <c r="I17" s="25">
        <v>0</v>
      </c>
      <c r="J17" s="23">
        <v>1095</v>
      </c>
      <c r="K17" s="18">
        <v>4185747.5563099999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1686</v>
      </c>
      <c r="E18" s="18">
        <v>6588276.4544200003</v>
      </c>
      <c r="F18" s="19">
        <v>3</v>
      </c>
      <c r="G18" s="18">
        <v>23140</v>
      </c>
      <c r="H18" s="19">
        <v>0</v>
      </c>
      <c r="I18" s="25">
        <v>0</v>
      </c>
      <c r="J18" s="23">
        <v>1689</v>
      </c>
      <c r="K18" s="18">
        <v>6611416.0624200003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2224</v>
      </c>
      <c r="E19" s="22">
        <v>8575498.4189999998</v>
      </c>
      <c r="F19" s="21">
        <v>13</v>
      </c>
      <c r="G19" s="22">
        <v>1145016.3</v>
      </c>
      <c r="H19" s="21">
        <v>0</v>
      </c>
      <c r="I19" s="26">
        <v>0</v>
      </c>
      <c r="J19" s="24">
        <v>2237</v>
      </c>
      <c r="K19" s="22">
        <v>9720514.9420000017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f>SUM(D6:D19)</f>
        <v>25702</v>
      </c>
      <c r="E20" s="30">
        <f t="shared" ref="E20:K20" si="0">SUM(E6:E19)</f>
        <v>114908941.23154999</v>
      </c>
      <c r="F20" s="29">
        <f t="shared" si="0"/>
        <v>114</v>
      </c>
      <c r="G20" s="30">
        <f t="shared" si="0"/>
        <v>6607471.6953299996</v>
      </c>
      <c r="H20" s="29">
        <f t="shared" si="0"/>
        <v>1</v>
      </c>
      <c r="I20" s="31">
        <f t="shared" si="0"/>
        <v>15000</v>
      </c>
      <c r="J20" s="32">
        <f t="shared" si="0"/>
        <v>25817</v>
      </c>
      <c r="K20" s="30">
        <f t="shared" si="0"/>
        <v>121531413.94188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3:20" ht="24" customHeight="1" x14ac:dyDescent="0.25"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3:20" s="3" customFormat="1" ht="24" customHeight="1" x14ac:dyDescent="0.25">
      <c r="C25" s="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20" ht="24" customHeight="1" x14ac:dyDescent="0.2"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/>
      <c r="S27" s="5"/>
      <c r="T27" s="5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20" ht="24" customHeight="1" x14ac:dyDescent="0.25"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3:20" s="3" customFormat="1" ht="24" customHeight="1" x14ac:dyDescent="0.25"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20" ht="24" customHeight="1" x14ac:dyDescent="0.2"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/>
      <c r="S32" s="5"/>
      <c r="T32" s="5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20" ht="24" customHeight="1" x14ac:dyDescent="0.25"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20" s="3" customFormat="1" ht="24" customHeight="1" x14ac:dyDescent="0.25"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20" ht="24" customHeight="1" x14ac:dyDescent="0.2"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"/>
      <c r="S37" s="5"/>
      <c r="T37" s="5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20" ht="24" customHeight="1" x14ac:dyDescent="0.25"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3:20" s="3" customFormat="1" ht="24" customHeight="1" x14ac:dyDescent="0.25"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20" ht="24" customHeight="1" x14ac:dyDescent="0.2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/>
      <c r="S42" s="5"/>
      <c r="T42" s="5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20" ht="24" customHeight="1" x14ac:dyDescent="0.25"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3:20" s="3" customFormat="1" ht="24" customHeight="1" x14ac:dyDescent="0.25"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20" ht="24" customHeight="1" x14ac:dyDescent="0.2"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5"/>
      <c r="S47" s="5"/>
      <c r="T47" s="5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20" ht="24" customHeight="1" x14ac:dyDescent="0.25"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20" s="3" customFormat="1" ht="24" customHeight="1" x14ac:dyDescent="0.25"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20" ht="24" customHeight="1" x14ac:dyDescent="0.2"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/>
      <c r="S52" s="5"/>
      <c r="T52" s="5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20" ht="24" customHeight="1" x14ac:dyDescent="0.25"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3:20" s="3" customFormat="1" ht="24" customHeight="1" x14ac:dyDescent="0.25">
      <c r="C55" s="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20" ht="24" customHeight="1" x14ac:dyDescent="0.2"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5"/>
      <c r="S57" s="5"/>
      <c r="T57" s="5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20" ht="24" customHeight="1" x14ac:dyDescent="0.25">
      <c r="C59" s="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3:20" s="3" customFormat="1" ht="24" customHeight="1" x14ac:dyDescent="0.25"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20" ht="24" customHeight="1" x14ac:dyDescent="0.2"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5"/>
      <c r="S62" s="5"/>
      <c r="T62" s="5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20" ht="24" customHeight="1" x14ac:dyDescent="0.25"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3:17" ht="24" customHeight="1" x14ac:dyDescent="0.25">
      <c r="C65" s="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ht="24" customHeight="1" x14ac:dyDescent="0.2"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5"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3:17" ht="24" customHeight="1" x14ac:dyDescent="0.25"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ht="24" customHeight="1" x14ac:dyDescent="0.2"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5"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 ht="24" customHeight="1" x14ac:dyDescent="0.25">
      <c r="C75" s="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ht="24" customHeight="1" x14ac:dyDescent="0.2"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5"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ht="24" customHeight="1" x14ac:dyDescent="0.25">
      <c r="C80" s="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24" customHeight="1" x14ac:dyDescent="0.2"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5"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ht="24" customHeight="1" x14ac:dyDescent="0.25">
      <c r="C85" s="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ht="24" customHeight="1" x14ac:dyDescent="0.2"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5"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ht="24" customHeight="1" x14ac:dyDescent="0.25">
      <c r="C90" s="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ht="24" customHeight="1" x14ac:dyDescent="0.2"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5"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ht="24" customHeight="1" x14ac:dyDescent="0.25">
      <c r="C95" s="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ht="24" customHeight="1" x14ac:dyDescent="0.2"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5">
      <c r="C99" s="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ht="24" customHeight="1" x14ac:dyDescent="0.25">
      <c r="C100" s="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3:17" ht="24" customHeight="1" x14ac:dyDescent="0.2">
      <c r="C101" s="3"/>
      <c r="D101" s="4"/>
      <c r="E101" s="4"/>
      <c r="F101" s="11"/>
      <c r="G101" s="4"/>
      <c r="H101" s="4"/>
      <c r="I101" s="4"/>
      <c r="J101" s="11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3:17" ht="24" customHeight="1" x14ac:dyDescent="0.25">
      <c r="C104" s="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7" spans="3:17" x14ac:dyDescent="0.2">
      <c r="C107" s="6" t="s">
        <v>2</v>
      </c>
    </row>
    <row r="108" spans="3:17" x14ac:dyDescent="0.2">
      <c r="C108" s="6" t="s">
        <v>4</v>
      </c>
    </row>
    <row r="109" spans="3:17" x14ac:dyDescent="0.2">
      <c r="C109" s="6" t="s">
        <v>5</v>
      </c>
    </row>
    <row r="110" spans="3:17" x14ac:dyDescent="0.2">
      <c r="C110" s="6" t="s">
        <v>3</v>
      </c>
    </row>
  </sheetData>
  <mergeCells count="7">
    <mergeCell ref="P1:Q1"/>
    <mergeCell ref="D4:E4"/>
    <mergeCell ref="F4:G4"/>
    <mergeCell ref="H4:I4"/>
    <mergeCell ref="J4:K4"/>
    <mergeCell ref="C2:K2"/>
    <mergeCell ref="A1:D1"/>
  </mergeCells>
  <printOptions horizontalCentered="1"/>
  <pageMargins left="0" right="0" top="0.39370078740157483" bottom="0.39370078740157483" header="0.11811023622047245" footer="0.11811023622047245"/>
  <pageSetup paperSize="9" scale="31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5558DB51-1151-42EB-83AD-2DF3050771B3}"/>
</file>

<file path=customXml/itemProps2.xml><?xml version="1.0" encoding="utf-8"?>
<ds:datastoreItem xmlns:ds="http://schemas.openxmlformats.org/officeDocument/2006/customXml" ds:itemID="{DBB85316-5D01-4A21-8243-7A77E49A4FDB}"/>
</file>

<file path=customXml/itemProps3.xml><?xml version="1.0" encoding="utf-8"?>
<ds:datastoreItem xmlns:ds="http://schemas.openxmlformats.org/officeDocument/2006/customXml" ds:itemID="{23FCFACA-FE01-41C8-AC78-4653E5491F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1Q2026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2026-05-05T12:26:19Z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