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zivatel\Documents\MAP III\ŘV\4. ŘV HD 4.4.2023\pro SRK\"/>
    </mc:Choice>
  </mc:AlternateContent>
  <xr:revisionPtr revIDLastSave="0" documentId="8_{96F9C29E-3561-4E4B-9CC8-C1A15A76FBB2}" xr6:coauthVersionLast="47" xr6:coauthVersionMax="47" xr10:uidLastSave="{00000000-0000-0000-0000-000000000000}"/>
  <bookViews>
    <workbookView xWindow="-108" yWindow="-108" windowWidth="23256" windowHeight="12456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6" i="6" l="1"/>
  <c r="M15" i="6"/>
  <c r="M23" i="7"/>
  <c r="M22" i="7"/>
  <c r="M21" i="7"/>
  <c r="M13" i="6"/>
  <c r="M12" i="6"/>
  <c r="M11" i="6"/>
  <c r="M5" i="7" l="1"/>
  <c r="M10" i="6"/>
  <c r="M6" i="7" l="1"/>
  <c r="M7" i="7"/>
  <c r="L5" i="8" l="1"/>
  <c r="M14" i="6"/>
  <c r="M20" i="7"/>
  <c r="M10" i="7"/>
  <c r="M11" i="7"/>
  <c r="M12" i="7"/>
  <c r="M13" i="7"/>
  <c r="M14" i="7"/>
  <c r="M15" i="7"/>
  <c r="M16" i="7"/>
  <c r="M17" i="7"/>
  <c r="M18" i="7"/>
  <c r="M19" i="7"/>
  <c r="M9" i="7"/>
  <c r="M4" i="6" l="1"/>
  <c r="M9" i="6" l="1"/>
  <c r="M7" i="6"/>
  <c r="M6" i="6"/>
  <c r="M5" i="6"/>
  <c r="M8" i="6" l="1"/>
</calcChain>
</file>

<file path=xl/sharedStrings.xml><?xml version="1.0" encoding="utf-8"?>
<sst xmlns="http://schemas.openxmlformats.org/spreadsheetml/2006/main" count="520" uniqueCount="208">
  <si>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</si>
  <si>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</si>
  <si>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</si>
  <si>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</si>
  <si>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</si>
  <si>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</si>
  <si>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</si>
  <si>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</si>
  <si>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</si>
  <si>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</si>
  <si>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</si>
  <si>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</si>
  <si>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</si>
  <si>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</si>
  <si>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</si>
  <si>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</si>
  <si>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</si>
  <si>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</si>
  <si>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</si>
  <si>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</si>
  <si>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</si>
  <si>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</si>
  <si>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</si>
  <si>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</si>
  <si>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</si>
  <si>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</si>
  <si>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</si>
  <si>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</si>
  <si>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</si>
  <si>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</si>
  <si>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</si>
  <si>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</si>
  <si>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</si>
  <si>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</si>
  <si>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</si>
  <si>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</si>
  <si>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</si>
  <si>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</si>
  <si>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</si>
  <si>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</si>
  <si>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</si>
  <si>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</si>
  <si>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</si>
  <si>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</si>
  <si>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</si>
  <si>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</si>
  <si>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</si>
  <si>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</si>
  <si>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</si>
  <si>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</si>
  <si>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</si>
  <si>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</si>
  <si>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</si>
  <si>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</si>
  <si>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</si>
  <si>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</si>
  <si>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</si>
  <si>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</si>
  <si>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</si>
  <si>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</si>
  <si>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</si>
  <si>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</si>
  <si>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</si>
  <si>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</si>
  <si>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</si>
  <si>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</si>
  <si>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</si>
  <si>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</si>
  <si>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</si>
  <si>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</si>
  <si>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</si>
  <si>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</si>
  <si>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</si>
  <si>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</si>
  <si>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</si>
  <si>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</si>
  <si>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</si>
  <si>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</si>
  <si>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</si>
  <si>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</si>
  <si>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</si>
  <si>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</si>
  <si>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</si>
  <si>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</si>
  <si>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</si>
  <si>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</si>
  <si>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</si>
  <si>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</si>
  <si>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</si>
  <si>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</si>
  <si>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</si>
  <si>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</si>
  <si>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</si>
  <si>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</si>
  <si>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</si>
  <si>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</si>
  <si>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</si>
  <si>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</si>
  <si>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</si>
  <si>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</si>
  <si>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</si>
  <si>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</si>
  <si>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</si>
  <si>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</si>
  <si>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</si>
  <si>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</si>
  <si>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</si>
  <si>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</si>
  <si>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</si>
  <si>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</si>
  <si>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</si>
  <si>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</si>
  <si>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</si>
  <si>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</si>
  <si>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</si>
  <si>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</si>
  <si>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</si>
  <si>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</si>
  <si>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</si>
  <si>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Křesťanská mateřská škola DUHA, Horažďovice, příspěvková organizace</t>
  </si>
  <si>
    <t>Město Horažďovice</t>
  </si>
  <si>
    <t>Rekonstrukce elektroinstalace</t>
  </si>
  <si>
    <t>Horažďovice</t>
  </si>
  <si>
    <t>NE</t>
  </si>
  <si>
    <t>PD se zpracováná</t>
  </si>
  <si>
    <t>Rekonstrukce kuchyně</t>
  </si>
  <si>
    <t>Plán</t>
  </si>
  <si>
    <t>Rekonstrukce kotelny</t>
  </si>
  <si>
    <t>Zahradní domek</t>
  </si>
  <si>
    <t>Zázemí pro celodenní pobyt v přírodě v lokalitě Obora</t>
  </si>
  <si>
    <t>Zavlažování dešťovou vodou (nádrž a rozvody)</t>
  </si>
  <si>
    <t>Mateřská škola Na Paloučku, Horažďovice, příspěvková organizace</t>
  </si>
  <si>
    <t>Zahradní učebna v MŠ NaPaloučku</t>
  </si>
  <si>
    <t>nepřipraveno</t>
  </si>
  <si>
    <t>ne</t>
  </si>
  <si>
    <t>Rekonstrukce školní kuchyně</t>
  </si>
  <si>
    <t>nepřipraveno-investiční záměr</t>
  </si>
  <si>
    <t>Rekonstrukce elektroinstalace 2 pavilonů MŠ včetně osvětlení a rekonstrukce elektrické rozvodny</t>
  </si>
  <si>
    <t>PD je zpracovávána</t>
  </si>
  <si>
    <t>Vybavení MŠ digitálními technologiemi</t>
  </si>
  <si>
    <t>ZŠ Horažďovice, Blatenská 540, příspěvková organizace</t>
  </si>
  <si>
    <t>ORP Horažďovice</t>
  </si>
  <si>
    <t>x</t>
  </si>
  <si>
    <t>zpracovaná PD</t>
  </si>
  <si>
    <t>Učebna robotiky</t>
  </si>
  <si>
    <t>Vybavení učebny přírodních věd</t>
  </si>
  <si>
    <t>Zkvalitnění výuky přírodních věd formou pořízení moderních pomůcek a vybavení učebny.</t>
  </si>
  <si>
    <t>Infrastruktura PPC, IT vybavení + služby, konektivita školy</t>
  </si>
  <si>
    <t>Obsahem projektu je zasíťování školy a zajištění odpovídající konektivity školy a připojení k internetu vč. zabezpečení.</t>
  </si>
  <si>
    <t>Šafránkova ZŠ a MŠ Nalžovské Hory</t>
  </si>
  <si>
    <t>Město Nalžovské Hory</t>
  </si>
  <si>
    <t>102164461
102164461</t>
  </si>
  <si>
    <t>Inovace jazykové učebny</t>
  </si>
  <si>
    <t>Nalžovské Hory</t>
  </si>
  <si>
    <t>plán</t>
  </si>
  <si>
    <t>Rekonstrukce a inovace odborné učebny dílen</t>
  </si>
  <si>
    <t>ano</t>
  </si>
  <si>
    <t>Základní škola Horažďovice, Komenského 211, příspěvková organizace</t>
  </si>
  <si>
    <t>Venkovní učebna přírodních věd</t>
  </si>
  <si>
    <t>Technologická rekonstrukce kuchyně školní jídelny při ZŠ Horažďovice, Komenského 211</t>
  </si>
  <si>
    <t>Úprava venkovních prostor školní družiny při ZŠ Horažďovice, Komenského 211</t>
  </si>
  <si>
    <t>Výstavba nové tělocvičny</t>
  </si>
  <si>
    <t>Obnova mobilní ICT techniky pro pedagogické pracovníky</t>
  </si>
  <si>
    <t>Modernizace odborných učeben v oblasti digitálních technologií</t>
  </si>
  <si>
    <t>Modernizace digitálních technologií pro výuku na 1. a 2. st.</t>
  </si>
  <si>
    <t>Rekonstrukce víceúčelového hřiště v areálu ZŠ Komenská Horažďovice</t>
  </si>
  <si>
    <t>Dobrá škola - odborná učebna</t>
  </si>
  <si>
    <t>Chanovice</t>
  </si>
  <si>
    <t>Zpracovaná PD</t>
  </si>
  <si>
    <t>Obec Chanovice</t>
  </si>
  <si>
    <t>Obec Pačejov</t>
  </si>
  <si>
    <t>Revitalizace zahrady</t>
  </si>
  <si>
    <t>Pačejov</t>
  </si>
  <si>
    <t>Revitalizace školní zahrady</t>
  </si>
  <si>
    <t>Rekonstrukce školního hřiště</t>
  </si>
  <si>
    <t>MŠ Pačejov, příspěvková organizace, Pačejov 93</t>
  </si>
  <si>
    <t>Plzeňský kraj</t>
  </si>
  <si>
    <t>Celková rekonstrukce umýváren a sociálního zařízení. Nové obklady na stěny, podlahy,včetně, osvětlení, umyvadel a WC.</t>
  </si>
  <si>
    <t>Rekonstrukce dvou místností v půdních prostorách MŠ. Vybudování dílen pro děti z MŠ. Nová podlaha, omítky, včetně vybílení.</t>
  </si>
  <si>
    <t>Rekonstrukce umýváren a sociálního zařízení v obou pavilónech</t>
  </si>
  <si>
    <t>Rekonstrukce půdních prostor - dílny</t>
  </si>
  <si>
    <t>Rekonstrukce sauny</t>
  </si>
  <si>
    <t>Celková rekonstrukce sauny pro děti, včetně obkladů, podlahy, elektroinstalace</t>
  </si>
  <si>
    <t>Vybudování odborné učebny přírodovědných předmětů (fyzika, chemie, přírodopis, zeměpis)</t>
  </si>
  <si>
    <t>Základní škola a mateřská škola Chanovice</t>
  </si>
  <si>
    <t>Základní škola Pačejov</t>
  </si>
  <si>
    <t>Rekonstrukce sportovního areálu  ZŠ Blatenská Horažďovice</t>
  </si>
  <si>
    <t xml:space="preserve">Kompletní rekonstrukce dožilé sportovní infrastruktury v areálu školy s rozšířením o novou sportovní infrastrukturu </t>
  </si>
  <si>
    <t>X</t>
  </si>
  <si>
    <t>Ing. Hana Kalná</t>
  </si>
  <si>
    <t>předsedkyně Řídicího výboru</t>
  </si>
  <si>
    <t>Rozšíření infrastruktury pro zájmové a neformální vzdělávání</t>
  </si>
  <si>
    <t>Předmětem projektu je půdní vestavba v objektu ZUŠ pro potřeby rozšíření výuky.</t>
  </si>
  <si>
    <t>Základní umělecká škola Horažďovice, příspěvková organizace</t>
  </si>
  <si>
    <r>
      <t xml:space="preserve">Jazyková učebna </t>
    </r>
    <r>
      <rPr>
        <sz val="11"/>
        <color rgb="FFFF0000"/>
        <rFont val="Calibri"/>
        <family val="2"/>
        <charset val="238"/>
        <scheme val="minor"/>
      </rPr>
      <t>s možností výuky přírodních věd</t>
    </r>
  </si>
  <si>
    <r>
      <t xml:space="preserve">Zefektivnění výuky jazyků pomocí modernizace jazykové učebny </t>
    </r>
    <r>
      <rPr>
        <sz val="11"/>
        <color rgb="FFFF0000"/>
        <rFont val="Calibri"/>
        <family val="2"/>
        <charset val="238"/>
        <scheme val="minor"/>
      </rPr>
      <t>s možností výuky přírodních věd</t>
    </r>
    <r>
      <rPr>
        <sz val="11"/>
        <color theme="1"/>
        <rFont val="Calibri"/>
        <family val="2"/>
        <charset val="238"/>
        <scheme val="minor"/>
      </rPr>
      <t xml:space="preserve"> zahrnující relevantní stavební úpravy, pořízení vybavení, pomůcek a nábytku.</t>
    </r>
  </si>
  <si>
    <r>
      <t xml:space="preserve">Modernizace </t>
    </r>
    <r>
      <rPr>
        <sz val="11"/>
        <rFont val="Calibri"/>
        <family val="2"/>
        <charset val="238"/>
        <scheme val="minor"/>
      </rPr>
      <t>stravovacích prostor školní jídelny při ZŠ Horažďovice, Komenského 211</t>
    </r>
  </si>
  <si>
    <t>Realizováno</t>
  </si>
  <si>
    <t>PD se zpracovává</t>
  </si>
  <si>
    <t>Vytvoření moderní učebny robotiky s možností rozšíření výuky o přírodní vědy a polytechnické vzdělávání díky relevantním stavebním úpravám učebny a pořízení vybavení, nábytku a interaktivních pomůcek.</t>
  </si>
  <si>
    <t>ANO</t>
  </si>
  <si>
    <t>zpracovávaná PD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</si>
  <si>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</si>
  <si>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</si>
  <si>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</si>
  <si>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Schváleno v Horažďovicích dne 04.04.2023 Řídicím výborem projektu Místní akční plán rozvoje vzdělávání pro SO ORP Horažďovice</t>
  </si>
  <si>
    <t xml:space="preserve">1) Uveďte celkové předpokládané náklady na realizaci projektu. </t>
  </si>
  <si>
    <t xml:space="preserve">•           Umění a kultura (pouze obor Výtvarná výchova),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</si>
</sst>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rgb="FF222222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4" tint="-0.499984740745262"/>
      <name val="Calibri"/>
      <family val="2"/>
      <charset val="238"/>
      <scheme val="minor"/>
    </font>
    <font>
      <sz val="10"/>
      <name val="Calibri"/>
      <family val="2"/>
      <scheme val="minor"/>
    </font>
    <font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388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17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52" xfId="0" applyBorder="1" applyProtection="1">
      <protection locked="0"/>
    </xf>
    <xf numFmtId="0" fontId="0" fillId="0" borderId="43" xfId="0" applyBorder="1" applyProtection="1">
      <protection locked="0"/>
    </xf>
    <xf numFmtId="0" fontId="0" fillId="0" borderId="54" xfId="0" applyBorder="1" applyProtection="1">
      <protection locked="0"/>
    </xf>
    <xf numFmtId="0" fontId="0" fillId="0" borderId="51" xfId="0" applyBorder="1" applyProtection="1">
      <protection locked="0"/>
    </xf>
    <xf numFmtId="0" fontId="0" fillId="0" borderId="55" xfId="0" applyBorder="1" applyProtection="1">
      <protection locked="0"/>
    </xf>
    <xf numFmtId="0" fontId="0" fillId="0" borderId="56" xfId="0" applyBorder="1" applyProtection="1"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27" fillId="2" borderId="5" xfId="0" applyFont="1" applyFill="1" applyBorder="1" applyAlignment="1">
      <alignment horizontal="center" vertical="center" wrapText="1"/>
    </xf>
    <xf numFmtId="0" fontId="28" fillId="0" borderId="53" xfId="0" applyFont="1" applyBorder="1"/>
    <xf numFmtId="0" fontId="28" fillId="0" borderId="49" xfId="0" applyFont="1" applyBorder="1"/>
    <xf numFmtId="0" fontId="28" fillId="0" borderId="49" xfId="0" applyFont="1" applyBorder="1" applyProtection="1">
      <protection locked="0"/>
    </xf>
    <xf numFmtId="0" fontId="28" fillId="0" borderId="34" xfId="0" applyFont="1" applyBorder="1" applyProtection="1">
      <protection locked="0"/>
    </xf>
    <xf numFmtId="0" fontId="29" fillId="0" borderId="0" xfId="0" applyFont="1" applyProtection="1">
      <protection locked="0"/>
    </xf>
    <xf numFmtId="0" fontId="30" fillId="0" borderId="0" xfId="0" applyFont="1" applyProtection="1">
      <protection locked="0"/>
    </xf>
    <xf numFmtId="0" fontId="27" fillId="2" borderId="6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4" fillId="0" borderId="2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4" fillId="0" borderId="24" xfId="0" applyFont="1" applyBorder="1" applyProtection="1">
      <protection locked="0"/>
    </xf>
    <xf numFmtId="0" fontId="4" fillId="0" borderId="25" xfId="0" applyFont="1" applyBorder="1" applyProtection="1">
      <protection locked="0"/>
    </xf>
    <xf numFmtId="0" fontId="4" fillId="0" borderId="5" xfId="0" applyFont="1" applyBorder="1" applyProtection="1">
      <protection locked="0"/>
    </xf>
    <xf numFmtId="0" fontId="4" fillId="0" borderId="6" xfId="0" applyFont="1" applyBorder="1" applyProtection="1"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0" fillId="0" borderId="32" xfId="0" applyBorder="1" applyProtection="1">
      <protection locked="0"/>
    </xf>
    <xf numFmtId="0" fontId="0" fillId="0" borderId="32" xfId="0" applyBorder="1" applyAlignment="1" applyProtection="1">
      <alignment wrapText="1"/>
      <protection locked="0"/>
    </xf>
    <xf numFmtId="0" fontId="0" fillId="0" borderId="33" xfId="0" applyBorder="1" applyProtection="1">
      <protection locked="0"/>
    </xf>
    <xf numFmtId="0" fontId="0" fillId="0" borderId="10" xfId="0" applyBorder="1" applyProtection="1">
      <protection locked="0"/>
    </xf>
    <xf numFmtId="3" fontId="0" fillId="0" borderId="33" xfId="0" applyNumberFormat="1" applyBorder="1" applyProtection="1">
      <protection locked="0"/>
    </xf>
    <xf numFmtId="0" fontId="0" fillId="0" borderId="53" xfId="0" applyBorder="1" applyProtection="1">
      <protection locked="0"/>
    </xf>
    <xf numFmtId="0" fontId="0" fillId="0" borderId="36" xfId="0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52" xfId="0" applyBorder="1" applyAlignment="1" applyProtection="1">
      <alignment wrapText="1"/>
      <protection locked="0"/>
    </xf>
    <xf numFmtId="0" fontId="28" fillId="0" borderId="3" xfId="0" applyFont="1" applyBorder="1"/>
    <xf numFmtId="0" fontId="28" fillId="0" borderId="25" xfId="0" applyFont="1" applyBorder="1" applyProtection="1">
      <protection locked="0"/>
    </xf>
    <xf numFmtId="0" fontId="28" fillId="0" borderId="6" xfId="0" applyFont="1" applyBorder="1" applyProtection="1">
      <protection locked="0"/>
    </xf>
    <xf numFmtId="0" fontId="0" fillId="0" borderId="51" xfId="0" applyBorder="1" applyAlignment="1" applyProtection="1">
      <alignment wrapText="1"/>
      <protection locked="0"/>
    </xf>
    <xf numFmtId="0" fontId="4" fillId="0" borderId="10" xfId="0" applyFont="1" applyBorder="1" applyAlignment="1" applyProtection="1">
      <alignment wrapText="1"/>
      <protection locked="0"/>
    </xf>
    <xf numFmtId="0" fontId="0" fillId="0" borderId="43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6" fillId="0" borderId="23" xfId="0" applyFont="1" applyBorder="1" applyAlignment="1" applyProtection="1">
      <alignment wrapText="1"/>
      <protection locked="0"/>
    </xf>
    <xf numFmtId="0" fontId="6" fillId="0" borderId="4" xfId="0" applyFont="1" applyBorder="1" applyAlignment="1" applyProtection="1">
      <alignment wrapText="1"/>
      <protection locked="0"/>
    </xf>
    <xf numFmtId="0" fontId="6" fillId="0" borderId="30" xfId="0" applyFont="1" applyBorder="1" applyAlignment="1" applyProtection="1">
      <alignment wrapText="1"/>
      <protection locked="0"/>
    </xf>
    <xf numFmtId="0" fontId="6" fillId="0" borderId="35" xfId="0" applyFont="1" applyBorder="1" applyAlignment="1" applyProtection="1">
      <alignment wrapText="1"/>
      <protection locked="0"/>
    </xf>
    <xf numFmtId="0" fontId="31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29" fillId="0" borderId="5" xfId="0" applyFont="1" applyBorder="1" applyAlignment="1" applyProtection="1">
      <alignment wrapText="1"/>
      <protection locked="0"/>
    </xf>
    <xf numFmtId="0" fontId="0" fillId="0" borderId="59" xfId="0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54" xfId="0" applyBorder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0" fontId="29" fillId="0" borderId="1" xfId="0" applyFont="1" applyBorder="1" applyAlignment="1" applyProtection="1">
      <alignment wrapText="1"/>
      <protection locked="0"/>
    </xf>
    <xf numFmtId="0" fontId="29" fillId="0" borderId="23" xfId="0" applyFont="1" applyBorder="1" applyAlignment="1" applyProtection="1">
      <alignment wrapText="1"/>
      <protection locked="0"/>
    </xf>
    <xf numFmtId="0" fontId="29" fillId="0" borderId="4" xfId="0" applyFont="1" applyBorder="1" applyAlignment="1" applyProtection="1">
      <alignment wrapText="1"/>
      <protection locked="0"/>
    </xf>
    <xf numFmtId="0" fontId="21" fillId="0" borderId="0" xfId="0" applyFont="1" applyAlignment="1" applyProtection="1">
      <alignment wrapText="1"/>
      <protection locked="0"/>
    </xf>
    <xf numFmtId="0" fontId="32" fillId="0" borderId="1" xfId="0" applyFont="1" applyBorder="1" applyAlignment="1" applyProtection="1">
      <alignment wrapText="1"/>
      <protection locked="0"/>
    </xf>
    <xf numFmtId="0" fontId="14" fillId="0" borderId="2" xfId="0" applyFont="1" applyBorder="1" applyAlignment="1" applyProtection="1">
      <alignment wrapText="1"/>
      <protection locked="0"/>
    </xf>
    <xf numFmtId="0" fontId="13" fillId="0" borderId="2" xfId="0" applyFont="1" applyBorder="1" applyProtection="1">
      <protection locked="0"/>
    </xf>
    <xf numFmtId="0" fontId="13" fillId="0" borderId="2" xfId="0" applyFont="1" applyBorder="1" applyAlignment="1" applyProtection="1">
      <alignment wrapText="1"/>
      <protection locked="0"/>
    </xf>
    <xf numFmtId="0" fontId="13" fillId="0" borderId="3" xfId="0" applyFont="1" applyBorder="1" applyProtection="1">
      <protection locked="0"/>
    </xf>
    <xf numFmtId="0" fontId="14" fillId="0" borderId="13" xfId="0" applyFont="1" applyBorder="1" applyAlignment="1" applyProtection="1">
      <alignment wrapText="1"/>
      <protection locked="0"/>
    </xf>
    <xf numFmtId="0" fontId="14" fillId="2" borderId="13" xfId="0" applyFont="1" applyFill="1" applyBorder="1" applyAlignment="1" applyProtection="1">
      <alignment wrapText="1"/>
      <protection locked="0"/>
    </xf>
    <xf numFmtId="3" fontId="14" fillId="0" borderId="3" xfId="0" applyNumberFormat="1" applyFont="1" applyBorder="1" applyProtection="1">
      <protection locked="0"/>
    </xf>
    <xf numFmtId="0" fontId="14" fillId="0" borderId="1" xfId="0" applyFont="1" applyBorder="1" applyProtection="1">
      <protection locked="0"/>
    </xf>
    <xf numFmtId="0" fontId="14" fillId="0" borderId="3" xfId="0" applyFont="1" applyBorder="1" applyProtection="1">
      <protection locked="0"/>
    </xf>
    <xf numFmtId="0" fontId="14" fillId="0" borderId="13" xfId="0" applyFont="1" applyBorder="1" applyProtection="1">
      <protection locked="0"/>
    </xf>
    <xf numFmtId="0" fontId="32" fillId="0" borderId="23" xfId="0" applyFont="1" applyBorder="1" applyAlignment="1" applyProtection="1">
      <alignment wrapText="1"/>
      <protection locked="0"/>
    </xf>
    <xf numFmtId="0" fontId="14" fillId="0" borderId="24" xfId="0" applyFont="1" applyBorder="1" applyAlignment="1" applyProtection="1">
      <alignment wrapText="1"/>
      <protection locked="0"/>
    </xf>
    <xf numFmtId="0" fontId="14" fillId="0" borderId="25" xfId="0" applyFont="1" applyBorder="1" applyProtection="1">
      <protection locked="0"/>
    </xf>
    <xf numFmtId="0" fontId="14" fillId="0" borderId="31" xfId="0" applyFont="1" applyBorder="1" applyAlignment="1" applyProtection="1">
      <alignment wrapText="1"/>
      <protection locked="0"/>
    </xf>
    <xf numFmtId="0" fontId="14" fillId="0" borderId="31" xfId="0" applyFont="1" applyBorder="1" applyProtection="1">
      <protection locked="0"/>
    </xf>
    <xf numFmtId="0" fontId="14" fillId="2" borderId="31" xfId="0" applyFont="1" applyFill="1" applyBorder="1" applyAlignment="1" applyProtection="1">
      <alignment wrapText="1"/>
      <protection locked="0"/>
    </xf>
    <xf numFmtId="3" fontId="14" fillId="0" borderId="23" xfId="0" applyNumberFormat="1" applyFont="1" applyBorder="1" applyProtection="1">
      <protection locked="0"/>
    </xf>
    <xf numFmtId="0" fontId="14" fillId="0" borderId="23" xfId="0" applyFont="1" applyBorder="1" applyProtection="1"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41" xfId="0" applyBorder="1" applyAlignment="1" applyProtection="1">
      <alignment wrapText="1"/>
      <protection locked="0"/>
    </xf>
    <xf numFmtId="0" fontId="6" fillId="0" borderId="56" xfId="0" applyFont="1" applyBorder="1" applyAlignment="1">
      <alignment horizontal="center" vertical="center" wrapText="1"/>
    </xf>
    <xf numFmtId="0" fontId="0" fillId="0" borderId="51" xfId="0" applyBorder="1" applyAlignment="1" applyProtection="1">
      <alignment horizontal="center" vertical="center"/>
      <protection locked="0"/>
    </xf>
    <xf numFmtId="0" fontId="0" fillId="0" borderId="56" xfId="0" applyBorder="1" applyAlignment="1" applyProtection="1">
      <alignment horizontal="center" vertical="center"/>
      <protection locked="0"/>
    </xf>
    <xf numFmtId="0" fontId="0" fillId="0" borderId="58" xfId="0" applyBorder="1" applyAlignment="1" applyProtection="1">
      <alignment horizontal="center" vertical="center"/>
      <protection locked="0"/>
    </xf>
    <xf numFmtId="0" fontId="0" fillId="0" borderId="56" xfId="0" applyBorder="1" applyAlignment="1" applyProtection="1">
      <alignment wrapText="1"/>
      <protection locked="0"/>
    </xf>
    <xf numFmtId="0" fontId="0" fillId="0" borderId="28" xfId="0" applyBorder="1" applyAlignment="1" applyProtection="1">
      <alignment wrapText="1"/>
      <protection locked="0"/>
    </xf>
    <xf numFmtId="0" fontId="0" fillId="0" borderId="34" xfId="0" applyBorder="1" applyProtection="1">
      <protection locked="0"/>
    </xf>
    <xf numFmtId="3" fontId="0" fillId="0" borderId="56" xfId="0" applyNumberFormat="1" applyBorder="1" applyProtection="1">
      <protection locked="0"/>
    </xf>
    <xf numFmtId="3" fontId="0" fillId="0" borderId="59" xfId="0" applyNumberFormat="1" applyBorder="1" applyProtection="1">
      <protection locked="0"/>
    </xf>
    <xf numFmtId="3" fontId="0" fillId="0" borderId="54" xfId="0" applyNumberFormat="1" applyBorder="1" applyProtection="1">
      <protection locked="0"/>
    </xf>
    <xf numFmtId="3" fontId="0" fillId="0" borderId="58" xfId="0" applyNumberFormat="1" applyBorder="1" applyProtection="1">
      <protection locked="0"/>
    </xf>
    <xf numFmtId="0" fontId="0" fillId="0" borderId="57" xfId="0" applyBorder="1" applyAlignment="1" applyProtection="1">
      <alignment wrapText="1"/>
      <protection locked="0"/>
    </xf>
    <xf numFmtId="3" fontId="0" fillId="0" borderId="36" xfId="0" applyNumberFormat="1" applyBorder="1" applyProtection="1">
      <protection locked="0"/>
    </xf>
    <xf numFmtId="0" fontId="0" fillId="0" borderId="64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62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0" fontId="15" fillId="0" borderId="0" xfId="0" applyFont="1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15" fillId="0" borderId="0" xfId="0" applyFont="1" applyAlignment="1" applyProtection="1">
      <alignment wrapText="1"/>
      <protection locked="0"/>
    </xf>
    <xf numFmtId="3" fontId="0" fillId="0" borderId="17" xfId="0" applyNumberFormat="1" applyBorder="1" applyProtection="1">
      <protection locked="0"/>
    </xf>
    <xf numFmtId="3" fontId="0" fillId="0" borderId="19" xfId="0" applyNumberFormat="1" applyBorder="1" applyProtection="1">
      <protection locked="0"/>
    </xf>
    <xf numFmtId="0" fontId="32" fillId="0" borderId="4" xfId="0" applyFont="1" applyBorder="1" applyAlignment="1" applyProtection="1">
      <alignment wrapText="1"/>
      <protection locked="0"/>
    </xf>
    <xf numFmtId="0" fontId="14" fillId="0" borderId="5" xfId="0" applyFont="1" applyBorder="1" applyAlignment="1" applyProtection="1">
      <alignment wrapText="1"/>
      <protection locked="0"/>
    </xf>
    <xf numFmtId="0" fontId="14" fillId="0" borderId="5" xfId="0" applyFont="1" applyBorder="1" applyProtection="1">
      <protection locked="0"/>
    </xf>
    <xf numFmtId="0" fontId="14" fillId="0" borderId="6" xfId="0" applyFont="1" applyBorder="1" applyAlignment="1" applyProtection="1">
      <alignment wrapText="1"/>
      <protection locked="0"/>
    </xf>
    <xf numFmtId="0" fontId="14" fillId="0" borderId="14" xfId="0" applyFont="1" applyBorder="1" applyAlignment="1" applyProtection="1">
      <alignment wrapText="1"/>
      <protection locked="0"/>
    </xf>
    <xf numFmtId="3" fontId="14" fillId="0" borderId="4" xfId="0" applyNumberFormat="1" applyFont="1" applyBorder="1" applyProtection="1">
      <protection locked="0"/>
    </xf>
    <xf numFmtId="0" fontId="14" fillId="0" borderId="4" xfId="0" applyFont="1" applyBorder="1" applyProtection="1">
      <protection locked="0"/>
    </xf>
    <xf numFmtId="0" fontId="14" fillId="0" borderId="6" xfId="0" applyFont="1" applyBorder="1" applyProtection="1">
      <protection locked="0"/>
    </xf>
    <xf numFmtId="0" fontId="14" fillId="0" borderId="14" xfId="0" applyFont="1" applyBorder="1" applyProtection="1">
      <protection locked="0"/>
    </xf>
    <xf numFmtId="0" fontId="29" fillId="0" borderId="20" xfId="0" applyFont="1" applyBorder="1" applyAlignment="1" applyProtection="1">
      <alignment wrapText="1"/>
      <protection locked="0"/>
    </xf>
    <xf numFmtId="0" fontId="0" fillId="0" borderId="21" xfId="0" applyBorder="1" applyAlignment="1" applyProtection="1">
      <alignment wrapText="1"/>
      <protection locked="0"/>
    </xf>
    <xf numFmtId="0" fontId="0" fillId="0" borderId="2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41" xfId="0" applyBorder="1" applyProtection="1">
      <protection locked="0"/>
    </xf>
    <xf numFmtId="0" fontId="0" fillId="0" borderId="66" xfId="0" applyBorder="1" applyProtection="1">
      <protection locked="0"/>
    </xf>
    <xf numFmtId="0" fontId="14" fillId="0" borderId="9" xfId="0" applyFont="1" applyBorder="1" applyAlignment="1" applyProtection="1">
      <alignment wrapText="1"/>
      <protection locked="0"/>
    </xf>
    <xf numFmtId="0" fontId="14" fillId="0" borderId="41" xfId="0" applyFont="1" applyBorder="1" applyProtection="1">
      <protection locked="0"/>
    </xf>
    <xf numFmtId="0" fontId="14" fillId="0" borderId="42" xfId="0" applyFont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0" borderId="60" xfId="0" applyBorder="1" applyProtection="1">
      <protection locked="0"/>
    </xf>
    <xf numFmtId="0" fontId="0" fillId="0" borderId="61" xfId="0" applyBorder="1" applyProtection="1">
      <protection locked="0"/>
    </xf>
    <xf numFmtId="0" fontId="14" fillId="0" borderId="8" xfId="0" applyFont="1" applyBorder="1" applyAlignment="1" applyProtection="1">
      <alignment wrapText="1"/>
      <protection locked="0"/>
    </xf>
    <xf numFmtId="0" fontId="14" fillId="0" borderId="60" xfId="0" applyFont="1" applyBorder="1" applyAlignment="1" applyProtection="1">
      <alignment wrapText="1"/>
      <protection locked="0"/>
    </xf>
    <xf numFmtId="0" fontId="14" fillId="0" borderId="12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4" fillId="0" borderId="27" xfId="0" applyFont="1" applyBorder="1" applyAlignment="1" applyProtection="1">
      <alignment wrapText="1"/>
      <protection locked="0"/>
    </xf>
    <xf numFmtId="0" fontId="0" fillId="0" borderId="57" xfId="0" applyBorder="1" applyProtection="1">
      <protection locked="0"/>
    </xf>
    <xf numFmtId="0" fontId="0" fillId="0" borderId="42" xfId="0" applyBorder="1" applyProtection="1">
      <protection locked="0"/>
    </xf>
    <xf numFmtId="0" fontId="0" fillId="0" borderId="63" xfId="0" applyBorder="1" applyProtection="1">
      <protection locked="0"/>
    </xf>
    <xf numFmtId="0" fontId="0" fillId="0" borderId="42" xfId="0" applyBorder="1" applyAlignment="1" applyProtection="1">
      <alignment wrapText="1"/>
      <protection locked="0"/>
    </xf>
    <xf numFmtId="0" fontId="0" fillId="0" borderId="29" xfId="0" applyBorder="1" applyAlignment="1" applyProtection="1">
      <alignment wrapText="1"/>
      <protection locked="0"/>
    </xf>
    <xf numFmtId="0" fontId="0" fillId="0" borderId="63" xfId="0" applyBorder="1" applyAlignment="1" applyProtection="1">
      <alignment wrapText="1"/>
      <protection locked="0"/>
    </xf>
    <xf numFmtId="0" fontId="0" fillId="0" borderId="7" xfId="0" applyBorder="1" applyAlignment="1" applyProtection="1">
      <alignment wrapText="1"/>
      <protection locked="0"/>
    </xf>
    <xf numFmtId="0" fontId="0" fillId="0" borderId="50" xfId="0" applyBorder="1" applyAlignment="1" applyProtection="1">
      <alignment wrapText="1"/>
      <protection locked="0"/>
    </xf>
    <xf numFmtId="0" fontId="14" fillId="0" borderId="1" xfId="0" applyFont="1" applyBorder="1" applyAlignment="1" applyProtection="1">
      <alignment wrapText="1"/>
      <protection locked="0"/>
    </xf>
    <xf numFmtId="0" fontId="14" fillId="0" borderId="2" xfId="0" applyFont="1" applyBorder="1" applyProtection="1">
      <protection locked="0"/>
    </xf>
    <xf numFmtId="3" fontId="14" fillId="0" borderId="13" xfId="0" applyNumberFormat="1" applyFont="1" applyBorder="1" applyProtection="1">
      <protection locked="0"/>
    </xf>
    <xf numFmtId="3" fontId="14" fillId="0" borderId="9" xfId="0" applyNumberFormat="1" applyFont="1" applyBorder="1" applyProtection="1">
      <protection locked="0"/>
    </xf>
    <xf numFmtId="0" fontId="14" fillId="0" borderId="35" xfId="0" applyFont="1" applyBorder="1" applyAlignment="1" applyProtection="1">
      <alignment wrapText="1"/>
      <protection locked="0"/>
    </xf>
    <xf numFmtId="0" fontId="14" fillId="0" borderId="43" xfId="0" applyFont="1" applyBorder="1" applyAlignment="1" applyProtection="1">
      <alignment wrapText="1"/>
      <protection locked="0"/>
    </xf>
    <xf numFmtId="0" fontId="13" fillId="0" borderId="43" xfId="0" applyFont="1" applyBorder="1" applyAlignment="1" applyProtection="1">
      <alignment wrapText="1"/>
      <protection locked="0"/>
    </xf>
    <xf numFmtId="0" fontId="13" fillId="0" borderId="36" xfId="0" applyFont="1" applyBorder="1" applyAlignment="1" applyProtection="1">
      <alignment wrapText="1"/>
      <protection locked="0"/>
    </xf>
    <xf numFmtId="0" fontId="14" fillId="0" borderId="57" xfId="0" applyFont="1" applyBorder="1" applyAlignment="1" applyProtection="1">
      <alignment wrapText="1"/>
      <protection locked="0"/>
    </xf>
    <xf numFmtId="3" fontId="14" fillId="0" borderId="35" xfId="0" applyNumberFormat="1" applyFont="1" applyBorder="1" applyAlignment="1" applyProtection="1">
      <alignment wrapText="1"/>
      <protection locked="0"/>
    </xf>
    <xf numFmtId="0" fontId="14" fillId="0" borderId="36" xfId="0" applyFont="1" applyBorder="1" applyAlignment="1" applyProtection="1">
      <alignment wrapText="1"/>
      <protection locked="0"/>
    </xf>
    <xf numFmtId="0" fontId="14" fillId="0" borderId="35" xfId="0" applyFont="1" applyBorder="1" applyAlignment="1" applyProtection="1">
      <alignment horizontal="center" vertical="center" wrapText="1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36" xfId="0" applyFont="1" applyBorder="1" applyAlignment="1" applyProtection="1">
      <alignment horizontal="center" vertical="center" wrapText="1"/>
      <protection locked="0"/>
    </xf>
    <xf numFmtId="3" fontId="7" fillId="0" borderId="56" xfId="0" applyNumberFormat="1" applyFont="1" applyBorder="1" applyProtection="1">
      <protection locked="0"/>
    </xf>
    <xf numFmtId="3" fontId="7" fillId="0" borderId="6" xfId="0" applyNumberFormat="1" applyFont="1" applyBorder="1" applyProtection="1">
      <protection locked="0"/>
    </xf>
    <xf numFmtId="3" fontId="7" fillId="0" borderId="51" xfId="0" applyNumberFormat="1" applyFont="1" applyBorder="1" applyProtection="1">
      <protection locked="0"/>
    </xf>
    <xf numFmtId="0" fontId="7" fillId="0" borderId="25" xfId="0" applyFont="1" applyBorder="1" applyProtection="1">
      <protection locked="0"/>
    </xf>
    <xf numFmtId="3" fontId="7" fillId="0" borderId="25" xfId="0" applyNumberFormat="1" applyFont="1" applyBorder="1" applyProtection="1">
      <protection locked="0"/>
    </xf>
    <xf numFmtId="0" fontId="7" fillId="0" borderId="6" xfId="0" applyFont="1" applyBorder="1" applyProtection="1">
      <protection locked="0"/>
    </xf>
    <xf numFmtId="3" fontId="7" fillId="0" borderId="54" xfId="0" applyNumberFormat="1" applyFont="1" applyBorder="1" applyProtection="1">
      <protection locked="0"/>
    </xf>
    <xf numFmtId="3" fontId="7" fillId="0" borderId="3" xfId="0" applyNumberFormat="1" applyFont="1" applyBorder="1" applyProtection="1">
      <protection locked="0"/>
    </xf>
    <xf numFmtId="0" fontId="7" fillId="0" borderId="3" xfId="0" applyFont="1" applyBorder="1" applyProtection="1">
      <protection locked="0"/>
    </xf>
    <xf numFmtId="0" fontId="7" fillId="0" borderId="50" xfId="0" applyFont="1" applyBorder="1" applyAlignment="1" applyProtection="1">
      <alignment wrapText="1"/>
      <protection locked="0"/>
    </xf>
    <xf numFmtId="3" fontId="7" fillId="0" borderId="38" xfId="0" applyNumberFormat="1" applyFont="1" applyBorder="1" applyProtection="1">
      <protection locked="0"/>
    </xf>
    <xf numFmtId="0" fontId="14" fillId="0" borderId="57" xfId="0" applyFont="1" applyBorder="1" applyAlignment="1" applyProtection="1">
      <alignment horizontal="center"/>
      <protection locked="0"/>
    </xf>
    <xf numFmtId="0" fontId="28" fillId="0" borderId="2" xfId="0" applyFont="1" applyBorder="1" applyProtection="1">
      <protection locked="0"/>
    </xf>
    <xf numFmtId="0" fontId="28" fillId="0" borderId="3" xfId="0" applyFont="1" applyBorder="1" applyProtection="1">
      <protection locked="0"/>
    </xf>
    <xf numFmtId="0" fontId="0" fillId="0" borderId="7" xfId="0" applyBorder="1" applyProtection="1">
      <protection locked="0"/>
    </xf>
    <xf numFmtId="0" fontId="28" fillId="0" borderId="24" xfId="0" applyFont="1" applyBorder="1" applyProtection="1">
      <protection locked="0"/>
    </xf>
    <xf numFmtId="0" fontId="0" fillId="0" borderId="50" xfId="0" applyBorder="1" applyProtection="1">
      <protection locked="0"/>
    </xf>
    <xf numFmtId="0" fontId="28" fillId="0" borderId="5" xfId="0" applyFont="1" applyBorder="1" applyProtection="1">
      <protection locked="0"/>
    </xf>
    <xf numFmtId="0" fontId="0" fillId="0" borderId="12" xfId="0" applyBorder="1" applyProtection="1">
      <protection locked="0"/>
    </xf>
    <xf numFmtId="0" fontId="0" fillId="0" borderId="65" xfId="0" applyBorder="1" applyProtection="1">
      <protection locked="0"/>
    </xf>
    <xf numFmtId="3" fontId="0" fillId="0" borderId="4" xfId="0" applyNumberFormat="1" applyBorder="1" applyProtection="1">
      <protection locked="0"/>
    </xf>
    <xf numFmtId="0" fontId="0" fillId="0" borderId="64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14" fillId="0" borderId="29" xfId="0" applyFont="1" applyBorder="1" applyAlignment="1" applyProtection="1">
      <alignment horizontal="center" vertical="center" wrapText="1"/>
      <protection locked="0"/>
    </xf>
    <xf numFmtId="1" fontId="7" fillId="0" borderId="58" xfId="0" applyNumberFormat="1" applyFont="1" applyBorder="1" applyProtection="1">
      <protection locked="0"/>
    </xf>
    <xf numFmtId="1" fontId="7" fillId="0" borderId="36" xfId="0" applyNumberFormat="1" applyFont="1" applyBorder="1" applyProtection="1"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3" fontId="7" fillId="0" borderId="1" xfId="0" applyNumberFormat="1" applyFont="1" applyBorder="1" applyProtection="1">
      <protection locked="0"/>
    </xf>
    <xf numFmtId="0" fontId="0" fillId="0" borderId="60" xfId="0" applyBorder="1" applyAlignment="1" applyProtection="1">
      <alignment wrapText="1"/>
      <protection locked="0"/>
    </xf>
    <xf numFmtId="3" fontId="7" fillId="0" borderId="37" xfId="0" applyNumberFormat="1" applyFont="1" applyBorder="1" applyProtection="1">
      <protection locked="0"/>
    </xf>
    <xf numFmtId="3" fontId="7" fillId="0" borderId="1" xfId="0" applyNumberFormat="1" applyFont="1" applyBorder="1" applyAlignment="1" applyProtection="1">
      <alignment wrapText="1"/>
      <protection locked="0"/>
    </xf>
    <xf numFmtId="3" fontId="7" fillId="0" borderId="23" xfId="0" applyNumberFormat="1" applyFont="1" applyBorder="1" applyProtection="1">
      <protection locked="0"/>
    </xf>
    <xf numFmtId="0" fontId="7" fillId="0" borderId="31" xfId="0" applyFont="1" applyBorder="1" applyProtection="1">
      <protection locked="0"/>
    </xf>
    <xf numFmtId="0" fontId="7" fillId="0" borderId="3" xfId="0" applyFont="1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58" xfId="0" applyFont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11" zoomScale="90" zoomScaleNormal="90" workbookViewId="0">
      <selection activeCell="G22" sqref="G22"/>
    </sheetView>
  </sheetViews>
  <sheetFormatPr defaultColWidth="8.88671875"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35" t="s">
        <v>0</v>
      </c>
    </row>
    <row r="2" spans="1:14" ht="14.25" customHeight="1" x14ac:dyDescent="0.3"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ht="14.25" customHeight="1" x14ac:dyDescent="0.3">
      <c r="A3" s="37" t="s">
        <v>116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4.25" customHeight="1" x14ac:dyDescent="0.3">
      <c r="A4" s="36" t="s">
        <v>117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ht="14.25" customHeight="1" x14ac:dyDescent="0.3"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ht="14.25" customHeight="1" x14ac:dyDescent="0.3">
      <c r="A6" s="37" t="s">
        <v>115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ht="14.25" customHeight="1" x14ac:dyDescent="0.3">
      <c r="A7" s="36" t="s">
        <v>107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4" ht="14.25" customHeight="1" x14ac:dyDescent="0.3">
      <c r="A8" s="36" t="s">
        <v>95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</row>
    <row r="9" spans="1:14" ht="14.25" customHeight="1" x14ac:dyDescent="0.3">
      <c r="A9" s="38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</row>
    <row r="10" spans="1:14" ht="14.25" customHeight="1" x14ac:dyDescent="0.3">
      <c r="A10" s="39" t="s">
        <v>85</v>
      </c>
      <c r="B10" s="40" t="s">
        <v>86</v>
      </c>
      <c r="C10" s="41" t="s">
        <v>87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ht="14.25" customHeight="1" x14ac:dyDescent="0.3">
      <c r="A11" s="42" t="s">
        <v>102</v>
      </c>
      <c r="B11" s="36" t="s">
        <v>103</v>
      </c>
      <c r="C11" s="43" t="s">
        <v>106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ht="14.25" customHeight="1" x14ac:dyDescent="0.3">
      <c r="A12" s="44" t="s">
        <v>88</v>
      </c>
      <c r="B12" s="45" t="s">
        <v>100</v>
      </c>
      <c r="C12" s="46" t="s">
        <v>104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ht="14.25" customHeight="1" x14ac:dyDescent="0.3">
      <c r="A13" s="44" t="s">
        <v>89</v>
      </c>
      <c r="B13" s="45" t="s">
        <v>100</v>
      </c>
      <c r="C13" s="46" t="s">
        <v>104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ht="14.25" customHeight="1" x14ac:dyDescent="0.3">
      <c r="A14" s="44" t="s">
        <v>91</v>
      </c>
      <c r="B14" s="45" t="s">
        <v>100</v>
      </c>
      <c r="C14" s="46" t="s">
        <v>104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ht="14.25" customHeight="1" x14ac:dyDescent="0.3">
      <c r="A15" s="44" t="s">
        <v>92</v>
      </c>
      <c r="B15" s="45" t="s">
        <v>100</v>
      </c>
      <c r="C15" s="46" t="s">
        <v>104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ht="14.25" customHeight="1" x14ac:dyDescent="0.3">
      <c r="A16" s="44" t="s">
        <v>93</v>
      </c>
      <c r="B16" s="45" t="s">
        <v>100</v>
      </c>
      <c r="C16" s="46" t="s">
        <v>104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ht="14.25" customHeight="1" x14ac:dyDescent="0.3">
      <c r="A17" s="47" t="s">
        <v>90</v>
      </c>
      <c r="B17" s="48" t="s">
        <v>101</v>
      </c>
      <c r="C17" s="49" t="s">
        <v>105</v>
      </c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ht="14.25" customHeight="1" x14ac:dyDescent="0.3">
      <c r="A18" s="47" t="s">
        <v>94</v>
      </c>
      <c r="B18" s="48" t="s">
        <v>101</v>
      </c>
      <c r="C18" s="49" t="s">
        <v>105</v>
      </c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 ht="14.25" customHeight="1" x14ac:dyDescent="0.3">
      <c r="A19" s="47" t="s">
        <v>96</v>
      </c>
      <c r="B19" s="48" t="s">
        <v>101</v>
      </c>
      <c r="C19" s="49" t="s">
        <v>105</v>
      </c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4" ht="14.25" customHeight="1" x14ac:dyDescent="0.3">
      <c r="A20" s="47" t="s">
        <v>97</v>
      </c>
      <c r="B20" s="48" t="s">
        <v>101</v>
      </c>
      <c r="C20" s="49" t="s">
        <v>105</v>
      </c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4" ht="14.25" customHeight="1" x14ac:dyDescent="0.3">
      <c r="A21" s="47" t="s">
        <v>98</v>
      </c>
      <c r="B21" s="48" t="s">
        <v>101</v>
      </c>
      <c r="C21" s="49" t="s">
        <v>105</v>
      </c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 ht="14.25" customHeight="1" x14ac:dyDescent="0.3">
      <c r="A22" s="47" t="s">
        <v>112</v>
      </c>
      <c r="B22" s="48" t="s">
        <v>101</v>
      </c>
      <c r="C22" s="49" t="s">
        <v>105</v>
      </c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ht="14.25" customHeight="1" x14ac:dyDescent="0.3">
      <c r="A23" s="47" t="s">
        <v>113</v>
      </c>
      <c r="B23" s="48" t="s">
        <v>101</v>
      </c>
      <c r="C23" s="49" t="s">
        <v>105</v>
      </c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ht="14.25" customHeight="1" x14ac:dyDescent="0.3">
      <c r="A24" s="50" t="s">
        <v>99</v>
      </c>
      <c r="B24" s="51" t="s">
        <v>101</v>
      </c>
      <c r="C24" s="52" t="s">
        <v>105</v>
      </c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ht="14.25" customHeight="1" x14ac:dyDescent="0.3">
      <c r="B25" s="36"/>
      <c r="C25" s="53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x14ac:dyDescent="0.3">
      <c r="A26" s="36"/>
    </row>
    <row r="27" spans="1:14" x14ac:dyDescent="0.3">
      <c r="A27" s="37" t="s">
        <v>1</v>
      </c>
    </row>
    <row r="28" spans="1:14" x14ac:dyDescent="0.3">
      <c r="A28" s="36" t="s">
        <v>2</v>
      </c>
    </row>
    <row r="29" spans="1:14" x14ac:dyDescent="0.3">
      <c r="A29" s="36" t="s">
        <v>118</v>
      </c>
    </row>
    <row r="30" spans="1:14" x14ac:dyDescent="0.3">
      <c r="A30" s="36"/>
    </row>
    <row r="31" spans="1:14" ht="130.65" customHeight="1" x14ac:dyDescent="0.3">
      <c r="A31" s="36"/>
    </row>
    <row r="32" spans="1:14" ht="38.25" customHeight="1" x14ac:dyDescent="0.3">
      <c r="A32" s="38"/>
    </row>
    <row r="33" spans="1:7" x14ac:dyDescent="0.3">
      <c r="A33" s="38"/>
    </row>
    <row r="34" spans="1:7" x14ac:dyDescent="0.3">
      <c r="A34" s="54" t="s">
        <v>111</v>
      </c>
    </row>
    <row r="35" spans="1:7" x14ac:dyDescent="0.3">
      <c r="A35" t="s">
        <v>114</v>
      </c>
    </row>
    <row r="37" spans="1:7" x14ac:dyDescent="0.3">
      <c r="A37" s="54" t="s">
        <v>3</v>
      </c>
    </row>
    <row r="38" spans="1:7" x14ac:dyDescent="0.3">
      <c r="A38" t="s">
        <v>109</v>
      </c>
    </row>
    <row r="40" spans="1:7" x14ac:dyDescent="0.3">
      <c r="A40" s="37" t="s">
        <v>4</v>
      </c>
    </row>
    <row r="41" spans="1:7" x14ac:dyDescent="0.3">
      <c r="A41" s="36" t="s">
        <v>110</v>
      </c>
    </row>
    <row r="42" spans="1:7" x14ac:dyDescent="0.3">
      <c r="A42" s="55" t="s">
        <v>67</v>
      </c>
    </row>
    <row r="43" spans="1:7" x14ac:dyDescent="0.3">
      <c r="B43" s="38"/>
      <c r="C43" s="38"/>
      <c r="D43" s="38"/>
      <c r="E43" s="38"/>
      <c r="F43" s="38"/>
      <c r="G43" s="38"/>
    </row>
    <row r="44" spans="1:7" x14ac:dyDescent="0.3">
      <c r="A44" s="56"/>
      <c r="B44" s="38"/>
      <c r="C44" s="38"/>
      <c r="D44" s="38"/>
      <c r="E44" s="38"/>
      <c r="F44" s="38"/>
      <c r="G44" s="38"/>
    </row>
    <row r="45" spans="1:7" x14ac:dyDescent="0.3">
      <c r="B45" s="38"/>
      <c r="C45" s="38"/>
      <c r="D45" s="38"/>
      <c r="E45" s="38"/>
      <c r="F45" s="38"/>
      <c r="G45" s="38"/>
    </row>
    <row r="46" spans="1:7" x14ac:dyDescent="0.3">
      <c r="A46" s="38"/>
      <c r="B46" s="38"/>
      <c r="C46" s="38"/>
      <c r="D46" s="38"/>
      <c r="E46" s="38"/>
      <c r="F46" s="38"/>
      <c r="G46" s="38"/>
    </row>
    <row r="47" spans="1:7" x14ac:dyDescent="0.3">
      <c r="A47" s="38"/>
      <c r="B47" s="38"/>
      <c r="C47" s="38"/>
      <c r="D47" s="38"/>
      <c r="E47" s="38"/>
      <c r="F47" s="38"/>
      <c r="G47" s="38"/>
    </row>
    <row r="48" spans="1:7" x14ac:dyDescent="0.3">
      <c r="A48" s="38"/>
      <c r="B48" s="38"/>
      <c r="C48" s="38"/>
      <c r="D48" s="38"/>
      <c r="E48" s="38"/>
      <c r="F48" s="38"/>
      <c r="G48" s="38"/>
    </row>
    <row r="49" spans="1:7" x14ac:dyDescent="0.3">
      <c r="A49" s="38"/>
      <c r="B49" s="38"/>
      <c r="C49" s="38"/>
      <c r="D49" s="38"/>
      <c r="E49" s="38"/>
      <c r="F49" s="38"/>
      <c r="G49" s="38"/>
    </row>
    <row r="50" spans="1:7" x14ac:dyDescent="0.3">
      <c r="A50" s="38"/>
      <c r="B50" s="38"/>
      <c r="C50" s="38"/>
      <c r="D50" s="38"/>
      <c r="E50" s="38"/>
      <c r="F50" s="38"/>
      <c r="G50" s="38"/>
    </row>
    <row r="51" spans="1:7" x14ac:dyDescent="0.3">
      <c r="A51" s="38"/>
      <c r="B51" s="38"/>
      <c r="C51" s="38"/>
      <c r="D51" s="38"/>
      <c r="E51" s="38"/>
      <c r="F51" s="38"/>
      <c r="G51" s="38"/>
    </row>
    <row r="52" spans="1:7" x14ac:dyDescent="0.3">
      <c r="A52" s="38"/>
      <c r="B52" s="38"/>
      <c r="C52" s="38"/>
      <c r="D52" s="38"/>
      <c r="E52" s="38"/>
      <c r="F52" s="38"/>
      <c r="G52" s="38"/>
    </row>
    <row r="53" spans="1:7" x14ac:dyDescent="0.3">
      <c r="A53" s="38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0866141732283461" right="0.70866141732283461" top="0.78740157480314965" bottom="0.78740157480314965" header="0.31496062992125984" footer="0.31496062992125984"/>
  <pageSetup paperSize="8" scale="88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47"/>
  <sheetViews>
    <sheetView topLeftCell="A16" zoomScale="75" zoomScaleNormal="75" workbookViewId="0">
      <selection activeCell="L3" sqref="L3"/>
    </sheetView>
  </sheetViews>
  <sheetFormatPr defaultColWidth="9.33203125" defaultRowHeight="14.4" x14ac:dyDescent="0.3"/>
  <cols>
    <col min="1" max="1" width="7.33203125" style="169" customWidth="1"/>
    <col min="2" max="2" width="9.33203125" style="101" customWidth="1"/>
    <col min="3" max="3" width="9.33203125" style="101"/>
    <col min="4" max="4" width="9.44140625" style="1" bestFit="1" customWidth="1"/>
    <col min="5" max="6" width="10" style="88" bestFit="1" customWidth="1"/>
    <col min="7" max="7" width="21" style="10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24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289" t="s">
        <v>5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1"/>
    </row>
    <row r="2" spans="1:19" ht="27.45" customHeight="1" x14ac:dyDescent="0.3">
      <c r="A2" s="292" t="s">
        <v>6</v>
      </c>
      <c r="B2" s="294" t="s">
        <v>7</v>
      </c>
      <c r="C2" s="295"/>
      <c r="D2" s="295"/>
      <c r="E2" s="295"/>
      <c r="F2" s="296"/>
      <c r="G2" s="292" t="s">
        <v>8</v>
      </c>
      <c r="H2" s="299" t="s">
        <v>9</v>
      </c>
      <c r="I2" s="301" t="s">
        <v>66</v>
      </c>
      <c r="J2" s="292" t="s">
        <v>10</v>
      </c>
      <c r="K2" s="292" t="s">
        <v>11</v>
      </c>
      <c r="L2" s="297" t="s">
        <v>12</v>
      </c>
      <c r="M2" s="298"/>
      <c r="N2" s="285" t="s">
        <v>13</v>
      </c>
      <c r="O2" s="286"/>
      <c r="P2" s="287" t="s">
        <v>14</v>
      </c>
      <c r="Q2" s="288"/>
      <c r="R2" s="285" t="s">
        <v>15</v>
      </c>
      <c r="S2" s="286"/>
    </row>
    <row r="3" spans="1:19" ht="111" thickBot="1" x14ac:dyDescent="0.35">
      <c r="A3" s="293"/>
      <c r="B3" s="57" t="s">
        <v>16</v>
      </c>
      <c r="C3" s="58" t="s">
        <v>17</v>
      </c>
      <c r="D3" s="58" t="s">
        <v>18</v>
      </c>
      <c r="E3" s="83" t="s">
        <v>19</v>
      </c>
      <c r="F3" s="90" t="s">
        <v>20</v>
      </c>
      <c r="G3" s="293"/>
      <c r="H3" s="300"/>
      <c r="I3" s="302"/>
      <c r="J3" s="293"/>
      <c r="K3" s="293"/>
      <c r="L3" s="59" t="s">
        <v>21</v>
      </c>
      <c r="M3" s="60" t="s">
        <v>83</v>
      </c>
      <c r="N3" s="61" t="s">
        <v>22</v>
      </c>
      <c r="O3" s="62" t="s">
        <v>23</v>
      </c>
      <c r="P3" s="63" t="s">
        <v>24</v>
      </c>
      <c r="Q3" s="64" t="s">
        <v>25</v>
      </c>
      <c r="R3" s="65" t="s">
        <v>26</v>
      </c>
      <c r="S3" s="62" t="s">
        <v>27</v>
      </c>
    </row>
    <row r="4" spans="1:19" ht="91.2" customHeight="1" x14ac:dyDescent="0.3">
      <c r="A4" s="113">
        <v>1</v>
      </c>
      <c r="B4" s="145" t="s">
        <v>119</v>
      </c>
      <c r="C4" s="81" t="s">
        <v>120</v>
      </c>
      <c r="D4" s="6">
        <v>75005565</v>
      </c>
      <c r="E4" s="84">
        <v>107542463</v>
      </c>
      <c r="F4" s="127">
        <v>600067858</v>
      </c>
      <c r="G4" s="100" t="s">
        <v>130</v>
      </c>
      <c r="H4" s="219" t="s">
        <v>91</v>
      </c>
      <c r="I4" s="8" t="s">
        <v>122</v>
      </c>
      <c r="J4" s="213" t="s">
        <v>122</v>
      </c>
      <c r="K4" s="106"/>
      <c r="L4" s="9">
        <v>2000000</v>
      </c>
      <c r="M4" s="10">
        <f>L4/100*70</f>
        <v>1400000</v>
      </c>
      <c r="N4" s="76">
        <v>2023</v>
      </c>
      <c r="O4" s="7">
        <v>2023</v>
      </c>
      <c r="P4" s="5" t="s">
        <v>123</v>
      </c>
      <c r="Q4" s="7" t="s">
        <v>123</v>
      </c>
      <c r="R4" s="8" t="s">
        <v>124</v>
      </c>
      <c r="S4" s="8" t="s">
        <v>123</v>
      </c>
    </row>
    <row r="5" spans="1:19" ht="84.6" x14ac:dyDescent="0.3">
      <c r="A5" s="117">
        <v>2</v>
      </c>
      <c r="B5" s="146" t="s">
        <v>119</v>
      </c>
      <c r="C5" s="82" t="s">
        <v>120</v>
      </c>
      <c r="D5" s="13">
        <v>75005565</v>
      </c>
      <c r="E5" s="85">
        <v>102616345</v>
      </c>
      <c r="F5" s="128">
        <v>600067858</v>
      </c>
      <c r="G5" s="92" t="s">
        <v>125</v>
      </c>
      <c r="H5" s="220" t="s">
        <v>91</v>
      </c>
      <c r="I5" s="15" t="s">
        <v>122</v>
      </c>
      <c r="J5" s="214" t="s">
        <v>122</v>
      </c>
      <c r="K5" s="15"/>
      <c r="L5" s="16">
        <v>3000000</v>
      </c>
      <c r="M5" s="17">
        <f>L5/100*70</f>
        <v>2100000</v>
      </c>
      <c r="N5" s="77">
        <v>2024</v>
      </c>
      <c r="O5" s="14">
        <v>2024</v>
      </c>
      <c r="P5" s="12" t="s">
        <v>123</v>
      </c>
      <c r="Q5" s="14" t="s">
        <v>123</v>
      </c>
      <c r="R5" s="15" t="s">
        <v>126</v>
      </c>
      <c r="S5" s="15" t="s">
        <v>123</v>
      </c>
    </row>
    <row r="6" spans="1:19" ht="84.6" x14ac:dyDescent="0.3">
      <c r="A6" s="117">
        <v>3</v>
      </c>
      <c r="B6" s="146" t="s">
        <v>119</v>
      </c>
      <c r="C6" s="82" t="s">
        <v>120</v>
      </c>
      <c r="D6" s="13">
        <v>75005565</v>
      </c>
      <c r="E6" s="86">
        <v>107542463</v>
      </c>
      <c r="F6" s="128">
        <v>600067858</v>
      </c>
      <c r="G6" s="92" t="s">
        <v>127</v>
      </c>
      <c r="H6" s="220" t="s">
        <v>91</v>
      </c>
      <c r="I6" s="15" t="s">
        <v>122</v>
      </c>
      <c r="J6" s="214" t="s">
        <v>122</v>
      </c>
      <c r="K6" s="15"/>
      <c r="L6" s="16">
        <v>2000000</v>
      </c>
      <c r="M6" s="17">
        <f t="shared" ref="M6:M9" si="0">L6/100*70</f>
        <v>1400000</v>
      </c>
      <c r="N6" s="77">
        <v>2023</v>
      </c>
      <c r="O6" s="14">
        <v>2023</v>
      </c>
      <c r="P6" s="12" t="s">
        <v>123</v>
      </c>
      <c r="Q6" s="14" t="s">
        <v>123</v>
      </c>
      <c r="R6" s="281" t="s">
        <v>197</v>
      </c>
      <c r="S6" s="15" t="s">
        <v>123</v>
      </c>
    </row>
    <row r="7" spans="1:19" ht="84.6" x14ac:dyDescent="0.3">
      <c r="A7" s="168">
        <v>4</v>
      </c>
      <c r="B7" s="146" t="s">
        <v>119</v>
      </c>
      <c r="C7" s="82" t="s">
        <v>120</v>
      </c>
      <c r="D7" s="13">
        <v>75005565</v>
      </c>
      <c r="E7" s="86">
        <v>107542463</v>
      </c>
      <c r="F7" s="128">
        <v>600067858</v>
      </c>
      <c r="G7" s="92" t="s">
        <v>128</v>
      </c>
      <c r="H7" s="220" t="s">
        <v>91</v>
      </c>
      <c r="I7" s="15" t="s">
        <v>122</v>
      </c>
      <c r="J7" s="214" t="s">
        <v>122</v>
      </c>
      <c r="K7" s="15"/>
      <c r="L7" s="16">
        <v>2000000</v>
      </c>
      <c r="M7" s="17">
        <f t="shared" si="0"/>
        <v>1400000</v>
      </c>
      <c r="N7" s="78">
        <v>2024</v>
      </c>
      <c r="O7" s="73">
        <v>2024</v>
      </c>
      <c r="P7" s="72" t="s">
        <v>123</v>
      </c>
      <c r="Q7" s="73" t="s">
        <v>123</v>
      </c>
      <c r="R7" s="74" t="s">
        <v>126</v>
      </c>
      <c r="S7" s="74" t="s">
        <v>123</v>
      </c>
    </row>
    <row r="8" spans="1:19" ht="84.6" x14ac:dyDescent="0.3">
      <c r="A8" s="168">
        <v>5</v>
      </c>
      <c r="B8" s="146" t="s">
        <v>119</v>
      </c>
      <c r="C8" s="82" t="s">
        <v>120</v>
      </c>
      <c r="D8" s="13">
        <v>75005565</v>
      </c>
      <c r="E8" s="86">
        <v>107542463</v>
      </c>
      <c r="F8" s="128">
        <v>600067858</v>
      </c>
      <c r="G8" s="92" t="s">
        <v>121</v>
      </c>
      <c r="H8" s="220" t="s">
        <v>91</v>
      </c>
      <c r="I8" s="15" t="s">
        <v>122</v>
      </c>
      <c r="J8" s="214" t="s">
        <v>122</v>
      </c>
      <c r="K8" s="15"/>
      <c r="L8" s="280">
        <v>4000000</v>
      </c>
      <c r="M8" s="253">
        <f>L8/100*70</f>
        <v>2800000</v>
      </c>
      <c r="N8" s="78">
        <v>2023</v>
      </c>
      <c r="O8" s="73">
        <v>2023</v>
      </c>
      <c r="P8" s="72" t="s">
        <v>123</v>
      </c>
      <c r="Q8" s="73" t="s">
        <v>123</v>
      </c>
      <c r="R8" s="126" t="s">
        <v>198</v>
      </c>
      <c r="S8" s="74" t="s">
        <v>123</v>
      </c>
    </row>
    <row r="9" spans="1:19" ht="85.2" thickBot="1" x14ac:dyDescent="0.35">
      <c r="A9" s="121">
        <v>6</v>
      </c>
      <c r="B9" s="210" t="s">
        <v>119</v>
      </c>
      <c r="C9" s="211" t="s">
        <v>120</v>
      </c>
      <c r="D9" s="212">
        <v>75005565</v>
      </c>
      <c r="E9" s="87">
        <v>107542463</v>
      </c>
      <c r="F9" s="129">
        <v>600067858</v>
      </c>
      <c r="G9" s="126" t="s">
        <v>129</v>
      </c>
      <c r="H9" s="221" t="s">
        <v>91</v>
      </c>
      <c r="I9" s="74" t="s">
        <v>122</v>
      </c>
      <c r="J9" s="215" t="s">
        <v>122</v>
      </c>
      <c r="K9" s="225"/>
      <c r="L9" s="199">
        <v>2000000</v>
      </c>
      <c r="M9" s="200">
        <f t="shared" si="0"/>
        <v>1400000</v>
      </c>
      <c r="N9" s="78">
        <v>2024</v>
      </c>
      <c r="O9" s="73">
        <v>2024</v>
      </c>
      <c r="P9" s="72" t="s">
        <v>123</v>
      </c>
      <c r="Q9" s="73" t="s">
        <v>123</v>
      </c>
      <c r="R9" s="74" t="s">
        <v>126</v>
      </c>
      <c r="S9" s="74" t="s">
        <v>123</v>
      </c>
    </row>
    <row r="10" spans="1:19" ht="84.6" x14ac:dyDescent="0.3">
      <c r="A10" s="113">
        <v>7</v>
      </c>
      <c r="B10" s="145" t="s">
        <v>131</v>
      </c>
      <c r="C10" s="81" t="s">
        <v>120</v>
      </c>
      <c r="D10" s="6">
        <v>75005280</v>
      </c>
      <c r="E10" s="261">
        <v>107543095</v>
      </c>
      <c r="F10" s="262">
        <v>600068358</v>
      </c>
      <c r="G10" s="100" t="s">
        <v>132</v>
      </c>
      <c r="H10" s="219" t="s">
        <v>91</v>
      </c>
      <c r="I10" s="8" t="s">
        <v>122</v>
      </c>
      <c r="J10" s="213" t="s">
        <v>122</v>
      </c>
      <c r="K10" s="263"/>
      <c r="L10" s="276">
        <v>3000000</v>
      </c>
      <c r="M10" s="256">
        <f>L10*0.7</f>
        <v>2100000</v>
      </c>
      <c r="N10" s="76">
        <v>2022</v>
      </c>
      <c r="O10" s="7">
        <v>2025</v>
      </c>
      <c r="P10" s="5"/>
      <c r="Q10" s="7"/>
      <c r="R10" s="143" t="s">
        <v>133</v>
      </c>
      <c r="S10" s="106" t="s">
        <v>123</v>
      </c>
    </row>
    <row r="11" spans="1:19" ht="84.6" x14ac:dyDescent="0.3">
      <c r="A11" s="117">
        <v>8</v>
      </c>
      <c r="B11" s="146" t="s">
        <v>131</v>
      </c>
      <c r="C11" s="82" t="s">
        <v>120</v>
      </c>
      <c r="D11" s="13">
        <v>75005280</v>
      </c>
      <c r="E11" s="264">
        <v>107543095</v>
      </c>
      <c r="F11" s="128">
        <v>600068358</v>
      </c>
      <c r="G11" s="92" t="s">
        <v>135</v>
      </c>
      <c r="H11" s="220" t="s">
        <v>91</v>
      </c>
      <c r="I11" s="15" t="s">
        <v>122</v>
      </c>
      <c r="J11" s="214" t="s">
        <v>122</v>
      </c>
      <c r="K11" s="265"/>
      <c r="L11" s="16">
        <v>2500000</v>
      </c>
      <c r="M11" s="17">
        <f>L11*0.7</f>
        <v>1750000</v>
      </c>
      <c r="N11" s="77">
        <v>2022</v>
      </c>
      <c r="O11" s="14">
        <v>2025</v>
      </c>
      <c r="P11" s="12"/>
      <c r="Q11" s="14"/>
      <c r="R11" s="130" t="s">
        <v>136</v>
      </c>
      <c r="S11" s="74" t="s">
        <v>123</v>
      </c>
    </row>
    <row r="12" spans="1:19" ht="84.6" x14ac:dyDescent="0.3">
      <c r="A12" s="117">
        <v>9</v>
      </c>
      <c r="B12" s="146" t="s">
        <v>131</v>
      </c>
      <c r="C12" s="82" t="s">
        <v>120</v>
      </c>
      <c r="D12" s="13">
        <v>75005280</v>
      </c>
      <c r="E12" s="264">
        <v>107543095</v>
      </c>
      <c r="F12" s="128">
        <v>600068358</v>
      </c>
      <c r="G12" s="92" t="s">
        <v>137</v>
      </c>
      <c r="H12" s="220" t="s">
        <v>91</v>
      </c>
      <c r="I12" s="15" t="s">
        <v>122</v>
      </c>
      <c r="J12" s="214" t="s">
        <v>122</v>
      </c>
      <c r="K12" s="265"/>
      <c r="L12" s="16">
        <v>3500000</v>
      </c>
      <c r="M12" s="17">
        <f>L12*0.7</f>
        <v>2450000</v>
      </c>
      <c r="N12" s="77">
        <v>2022</v>
      </c>
      <c r="O12" s="14">
        <v>2025</v>
      </c>
      <c r="P12" s="12"/>
      <c r="Q12" s="14"/>
      <c r="R12" s="130" t="s">
        <v>138</v>
      </c>
      <c r="S12" s="14"/>
    </row>
    <row r="13" spans="1:19" ht="85.2" thickBot="1" x14ac:dyDescent="0.35">
      <c r="A13" s="168">
        <v>10</v>
      </c>
      <c r="B13" s="147" t="s">
        <v>131</v>
      </c>
      <c r="C13" s="80" t="s">
        <v>120</v>
      </c>
      <c r="D13" s="20">
        <v>75005280</v>
      </c>
      <c r="E13" s="266">
        <v>107543095</v>
      </c>
      <c r="F13" s="129">
        <v>600068358</v>
      </c>
      <c r="G13" s="93" t="s">
        <v>139</v>
      </c>
      <c r="H13" s="267" t="s">
        <v>91</v>
      </c>
      <c r="I13" s="22" t="s">
        <v>122</v>
      </c>
      <c r="J13" s="228" t="s">
        <v>122</v>
      </c>
      <c r="K13" s="268"/>
      <c r="L13" s="269">
        <v>1000000</v>
      </c>
      <c r="M13" s="23">
        <f>L13*0.7</f>
        <v>700000</v>
      </c>
      <c r="N13" s="79">
        <v>2022</v>
      </c>
      <c r="O13" s="21">
        <v>2025</v>
      </c>
      <c r="P13" s="19"/>
      <c r="Q13" s="21"/>
      <c r="R13" s="79" t="s">
        <v>126</v>
      </c>
      <c r="S13" s="21"/>
    </row>
    <row r="14" spans="1:19" ht="49.2" thickBot="1" x14ac:dyDescent="0.35">
      <c r="A14" s="113">
        <v>11</v>
      </c>
      <c r="B14" s="149" t="s">
        <v>175</v>
      </c>
      <c r="C14" s="150" t="s">
        <v>170</v>
      </c>
      <c r="D14" s="151">
        <v>70992355</v>
      </c>
      <c r="E14" s="152">
        <v>107542749</v>
      </c>
      <c r="F14" s="153">
        <v>600068081</v>
      </c>
      <c r="G14" s="154" t="s">
        <v>179</v>
      </c>
      <c r="H14" s="222" t="s">
        <v>176</v>
      </c>
      <c r="I14" s="154" t="s">
        <v>122</v>
      </c>
      <c r="J14" s="216" t="s">
        <v>172</v>
      </c>
      <c r="K14" s="155" t="s">
        <v>177</v>
      </c>
      <c r="L14" s="279">
        <v>1600000</v>
      </c>
      <c r="M14" s="256">
        <f>L14/100*70</f>
        <v>1120000</v>
      </c>
      <c r="N14" s="157">
        <v>2023</v>
      </c>
      <c r="O14" s="158"/>
      <c r="P14" s="157"/>
      <c r="Q14" s="282" t="s">
        <v>200</v>
      </c>
      <c r="R14" s="159"/>
      <c r="S14" s="159"/>
    </row>
    <row r="15" spans="1:19" ht="49.2" thickBot="1" x14ac:dyDescent="0.35">
      <c r="A15" s="117">
        <v>12</v>
      </c>
      <c r="B15" s="160" t="s">
        <v>175</v>
      </c>
      <c r="C15" s="161" t="s">
        <v>170</v>
      </c>
      <c r="D15" s="161">
        <v>70992355</v>
      </c>
      <c r="E15" s="161">
        <v>107542749</v>
      </c>
      <c r="F15" s="162">
        <v>600068081</v>
      </c>
      <c r="G15" s="163" t="s">
        <v>180</v>
      </c>
      <c r="H15" s="223" t="s">
        <v>176</v>
      </c>
      <c r="I15" s="164" t="s">
        <v>122</v>
      </c>
      <c r="J15" s="217" t="s">
        <v>172</v>
      </c>
      <c r="K15" s="165" t="s">
        <v>178</v>
      </c>
      <c r="L15" s="166">
        <v>500000</v>
      </c>
      <c r="M15" s="256">
        <f>L15/100*70</f>
        <v>350000</v>
      </c>
      <c r="N15" s="167">
        <v>2022</v>
      </c>
      <c r="O15" s="162"/>
      <c r="P15" s="167"/>
      <c r="Q15" s="162"/>
      <c r="R15" s="164"/>
      <c r="S15" s="164"/>
    </row>
    <row r="16" spans="1:19" ht="49.2" thickBot="1" x14ac:dyDescent="0.35">
      <c r="A16" s="121">
        <v>13</v>
      </c>
      <c r="B16" s="201" t="s">
        <v>175</v>
      </c>
      <c r="C16" s="202" t="s">
        <v>170</v>
      </c>
      <c r="D16" s="202">
        <v>70992355</v>
      </c>
      <c r="E16" s="203">
        <v>107542749</v>
      </c>
      <c r="F16" s="204">
        <v>600068081</v>
      </c>
      <c r="G16" s="205" t="s">
        <v>181</v>
      </c>
      <c r="H16" s="224" t="s">
        <v>176</v>
      </c>
      <c r="I16" s="205" t="s">
        <v>122</v>
      </c>
      <c r="J16" s="218" t="s">
        <v>172</v>
      </c>
      <c r="K16" s="205" t="s">
        <v>182</v>
      </c>
      <c r="L16" s="206">
        <v>1000000</v>
      </c>
      <c r="M16" s="156">
        <f>L16/100*70</f>
        <v>700000</v>
      </c>
      <c r="N16" s="207">
        <v>2025</v>
      </c>
      <c r="O16" s="208"/>
      <c r="P16" s="207"/>
      <c r="Q16" s="208"/>
      <c r="R16" s="209"/>
      <c r="S16" s="209"/>
    </row>
    <row r="18" spans="1:13" hidden="1" x14ac:dyDescent="0.3"/>
    <row r="19" spans="1:13" hidden="1" x14ac:dyDescent="0.3"/>
    <row r="20" spans="1:13" hidden="1" x14ac:dyDescent="0.3"/>
    <row r="21" spans="1:13" hidden="1" x14ac:dyDescent="0.3"/>
    <row r="22" spans="1:13" x14ac:dyDescent="0.3">
      <c r="A22" s="1" t="s">
        <v>205</v>
      </c>
    </row>
    <row r="23" spans="1:13" x14ac:dyDescent="0.3">
      <c r="A23" s="1"/>
    </row>
    <row r="24" spans="1:13" x14ac:dyDescent="0.3">
      <c r="A24" s="1"/>
    </row>
    <row r="25" spans="1:13" x14ac:dyDescent="0.3">
      <c r="A25" s="1"/>
    </row>
    <row r="26" spans="1:13" x14ac:dyDescent="0.3">
      <c r="A26" s="1"/>
      <c r="H26" s="169"/>
    </row>
    <row r="27" spans="1:13" x14ac:dyDescent="0.3">
      <c r="A27" s="1" t="s">
        <v>189</v>
      </c>
      <c r="H27" s="169"/>
    </row>
    <row r="28" spans="1:13" x14ac:dyDescent="0.3">
      <c r="A28" s="1" t="s">
        <v>190</v>
      </c>
      <c r="H28" s="169"/>
    </row>
    <row r="29" spans="1:13" x14ac:dyDescent="0.3">
      <c r="A29" s="1"/>
      <c r="H29" s="169"/>
    </row>
    <row r="30" spans="1:13" x14ac:dyDescent="0.3">
      <c r="A30" s="1" t="s">
        <v>29</v>
      </c>
      <c r="H30" s="169"/>
    </row>
    <row r="31" spans="1:13" s="25" customFormat="1" x14ac:dyDescent="0.3">
      <c r="A31" s="1" t="s">
        <v>202</v>
      </c>
      <c r="C31" s="102"/>
      <c r="E31" s="89"/>
      <c r="G31" s="148"/>
      <c r="H31" s="170"/>
      <c r="L31" s="26"/>
      <c r="M31" s="26"/>
    </row>
    <row r="32" spans="1:13" x14ac:dyDescent="0.3">
      <c r="A32" s="1" t="s">
        <v>203</v>
      </c>
      <c r="H32" s="169"/>
    </row>
    <row r="33" spans="1:11" x14ac:dyDescent="0.3">
      <c r="A33" s="1" t="s">
        <v>204</v>
      </c>
      <c r="C33" s="102"/>
      <c r="H33" s="170"/>
    </row>
    <row r="35" spans="1:11" x14ac:dyDescent="0.3">
      <c r="A35" s="1" t="s">
        <v>30</v>
      </c>
      <c r="B35" s="196"/>
    </row>
    <row r="36" spans="1:11" x14ac:dyDescent="0.3">
      <c r="B36" s="196"/>
    </row>
    <row r="37" spans="1:11" x14ac:dyDescent="0.3">
      <c r="A37" s="2" t="s">
        <v>31</v>
      </c>
      <c r="E37" s="1"/>
      <c r="F37" s="1"/>
    </row>
    <row r="39" spans="1:11" x14ac:dyDescent="0.3">
      <c r="A39" s="2" t="s">
        <v>32</v>
      </c>
    </row>
    <row r="42" spans="1:11" x14ac:dyDescent="0.3">
      <c r="B42" s="196"/>
    </row>
    <row r="43" spans="1:11" x14ac:dyDescent="0.3">
      <c r="I43" s="196"/>
      <c r="J43" s="197"/>
      <c r="K43" s="198"/>
    </row>
    <row r="44" spans="1:11" x14ac:dyDescent="0.3">
      <c r="I44" s="169"/>
      <c r="J44" s="196"/>
      <c r="K44" s="101"/>
    </row>
    <row r="45" spans="1:11" x14ac:dyDescent="0.3">
      <c r="I45" s="169"/>
      <c r="J45" s="196"/>
      <c r="K45" s="101"/>
    </row>
    <row r="46" spans="1:11" x14ac:dyDescent="0.3">
      <c r="I46" s="169"/>
      <c r="J46" s="196"/>
      <c r="K46" s="101"/>
    </row>
    <row r="47" spans="1:11" x14ac:dyDescent="0.3">
      <c r="I47" s="169"/>
      <c r="J47" s="196"/>
      <c r="K47" s="101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68"/>
  <sheetViews>
    <sheetView tabSelected="1" zoomScale="75" zoomScaleNormal="75" workbookViewId="0">
      <pane ySplit="1" topLeftCell="A18" activePane="bottomLeft" state="frozen"/>
      <selection pane="bottomLeft" activeCell="D28" sqref="D28"/>
    </sheetView>
  </sheetViews>
  <sheetFormatPr defaultColWidth="9.33203125" defaultRowHeight="14.4" x14ac:dyDescent="0.3"/>
  <cols>
    <col min="1" max="1" width="6.5546875" style="1" customWidth="1"/>
    <col min="2" max="2" width="9.33203125" style="139"/>
    <col min="3" max="3" width="9.33203125" style="101"/>
    <col min="4" max="4" width="9.33203125" style="1"/>
    <col min="5" max="6" width="10" style="1" bestFit="1" customWidth="1"/>
    <col min="7" max="7" width="16.33203125" style="101" customWidth="1"/>
    <col min="8" max="8" width="14.33203125" style="1" customWidth="1"/>
    <col min="9" max="9" width="14.33203125" style="101" customWidth="1"/>
    <col min="10" max="10" width="14.6640625" style="1" customWidth="1"/>
    <col min="11" max="11" width="39.44140625" style="1" customWidth="1"/>
    <col min="12" max="12" width="13.88671875" style="24" customWidth="1"/>
    <col min="13" max="13" width="15.44140625" style="24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5" width="10.33203125" style="101" customWidth="1"/>
    <col min="26" max="26" width="10.33203125" style="1" customWidth="1"/>
    <col min="27" max="16384" width="9.33203125" style="1"/>
  </cols>
  <sheetData>
    <row r="1" spans="1:26" ht="18" customHeight="1" thickBot="1" x14ac:dyDescent="0.4">
      <c r="A1" s="330" t="s">
        <v>33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331"/>
      <c r="X1" s="331"/>
      <c r="Y1" s="331"/>
      <c r="Z1" s="332"/>
    </row>
    <row r="2" spans="1:26" ht="29.1" customHeight="1" thickBot="1" x14ac:dyDescent="0.35">
      <c r="A2" s="333" t="s">
        <v>6</v>
      </c>
      <c r="B2" s="303" t="s">
        <v>7</v>
      </c>
      <c r="C2" s="304"/>
      <c r="D2" s="304"/>
      <c r="E2" s="304"/>
      <c r="F2" s="305"/>
      <c r="G2" s="340" t="s">
        <v>8</v>
      </c>
      <c r="H2" s="322" t="s">
        <v>34</v>
      </c>
      <c r="I2" s="327" t="s">
        <v>66</v>
      </c>
      <c r="J2" s="343" t="s">
        <v>10</v>
      </c>
      <c r="K2" s="354" t="s">
        <v>11</v>
      </c>
      <c r="L2" s="306" t="s">
        <v>35</v>
      </c>
      <c r="M2" s="307"/>
      <c r="N2" s="308" t="s">
        <v>13</v>
      </c>
      <c r="O2" s="309"/>
      <c r="P2" s="350" t="s">
        <v>36</v>
      </c>
      <c r="Q2" s="351"/>
      <c r="R2" s="351"/>
      <c r="S2" s="351"/>
      <c r="T2" s="351"/>
      <c r="U2" s="351"/>
      <c r="V2" s="351"/>
      <c r="W2" s="352"/>
      <c r="X2" s="352"/>
      <c r="Y2" s="285" t="s">
        <v>15</v>
      </c>
      <c r="Z2" s="286"/>
    </row>
    <row r="3" spans="1:26" ht="14.85" customHeight="1" x14ac:dyDescent="0.3">
      <c r="A3" s="334"/>
      <c r="B3" s="340" t="s">
        <v>16</v>
      </c>
      <c r="C3" s="336" t="s">
        <v>17</v>
      </c>
      <c r="D3" s="336" t="s">
        <v>18</v>
      </c>
      <c r="E3" s="336" t="s">
        <v>19</v>
      </c>
      <c r="F3" s="338" t="s">
        <v>20</v>
      </c>
      <c r="G3" s="341"/>
      <c r="H3" s="323"/>
      <c r="I3" s="328"/>
      <c r="J3" s="344"/>
      <c r="K3" s="355"/>
      <c r="L3" s="314" t="s">
        <v>21</v>
      </c>
      <c r="M3" s="316" t="s">
        <v>84</v>
      </c>
      <c r="N3" s="318" t="s">
        <v>22</v>
      </c>
      <c r="O3" s="320" t="s">
        <v>23</v>
      </c>
      <c r="P3" s="353" t="s">
        <v>37</v>
      </c>
      <c r="Q3" s="353"/>
      <c r="R3" s="353"/>
      <c r="S3" s="354"/>
      <c r="T3" s="325" t="s">
        <v>38</v>
      </c>
      <c r="U3" s="346" t="s">
        <v>81</v>
      </c>
      <c r="V3" s="346" t="s">
        <v>82</v>
      </c>
      <c r="W3" s="325" t="s">
        <v>39</v>
      </c>
      <c r="X3" s="348" t="s">
        <v>68</v>
      </c>
      <c r="Y3" s="310" t="s">
        <v>26</v>
      </c>
      <c r="Z3" s="312" t="s">
        <v>27</v>
      </c>
    </row>
    <row r="4" spans="1:26" ht="80.099999999999994" customHeight="1" thickBot="1" x14ac:dyDescent="0.35">
      <c r="A4" s="335"/>
      <c r="B4" s="342"/>
      <c r="C4" s="337"/>
      <c r="D4" s="337"/>
      <c r="E4" s="337"/>
      <c r="F4" s="339"/>
      <c r="G4" s="342"/>
      <c r="H4" s="324"/>
      <c r="I4" s="329"/>
      <c r="J4" s="345"/>
      <c r="K4" s="356"/>
      <c r="L4" s="315"/>
      <c r="M4" s="317"/>
      <c r="N4" s="319"/>
      <c r="O4" s="321"/>
      <c r="P4" s="175" t="s">
        <v>60</v>
      </c>
      <c r="Q4" s="66" t="s">
        <v>40</v>
      </c>
      <c r="R4" s="66" t="s">
        <v>41</v>
      </c>
      <c r="S4" s="67" t="s">
        <v>42</v>
      </c>
      <c r="T4" s="326"/>
      <c r="U4" s="347"/>
      <c r="V4" s="347"/>
      <c r="W4" s="326"/>
      <c r="X4" s="349"/>
      <c r="Y4" s="311"/>
      <c r="Z4" s="313"/>
    </row>
    <row r="5" spans="1:26" ht="108" customHeight="1" x14ac:dyDescent="0.3">
      <c r="A5" s="4">
        <v>1</v>
      </c>
      <c r="B5" s="133" t="s">
        <v>140</v>
      </c>
      <c r="C5" s="81" t="s">
        <v>120</v>
      </c>
      <c r="D5" s="6">
        <v>75005557</v>
      </c>
      <c r="E5" s="94">
        <v>102164380</v>
      </c>
      <c r="F5" s="95">
        <v>600068676</v>
      </c>
      <c r="G5" s="171" t="s">
        <v>194</v>
      </c>
      <c r="H5" s="8" t="s">
        <v>91</v>
      </c>
      <c r="I5" s="100" t="s">
        <v>141</v>
      </c>
      <c r="J5" s="8" t="s">
        <v>122</v>
      </c>
      <c r="K5" s="173" t="s">
        <v>195</v>
      </c>
      <c r="L5" s="276">
        <v>4500000</v>
      </c>
      <c r="M5" s="256">
        <f>L5*0.7</f>
        <v>3150000</v>
      </c>
      <c r="N5" s="5">
        <v>2023</v>
      </c>
      <c r="O5" s="7">
        <v>2027</v>
      </c>
      <c r="P5" s="122" t="s">
        <v>142</v>
      </c>
      <c r="Q5" s="275" t="s">
        <v>142</v>
      </c>
      <c r="R5" s="111"/>
      <c r="S5" s="112" t="s">
        <v>142</v>
      </c>
      <c r="T5" s="113"/>
      <c r="U5" s="113"/>
      <c r="V5" s="113"/>
      <c r="W5" s="113"/>
      <c r="X5" s="113"/>
      <c r="Y5" s="91" t="s">
        <v>143</v>
      </c>
      <c r="Z5" s="7" t="s">
        <v>134</v>
      </c>
    </row>
    <row r="6" spans="1:26" ht="121.8" customHeight="1" x14ac:dyDescent="0.3">
      <c r="A6" s="11">
        <v>2</v>
      </c>
      <c r="B6" s="134" t="s">
        <v>140</v>
      </c>
      <c r="C6" s="82" t="s">
        <v>120</v>
      </c>
      <c r="D6" s="13">
        <v>75005557</v>
      </c>
      <c r="E6" s="96">
        <v>102164380</v>
      </c>
      <c r="F6" s="97">
        <v>600068676</v>
      </c>
      <c r="G6" s="277" t="s">
        <v>144</v>
      </c>
      <c r="H6" s="15" t="s">
        <v>91</v>
      </c>
      <c r="I6" s="92" t="s">
        <v>141</v>
      </c>
      <c r="J6" s="15" t="s">
        <v>122</v>
      </c>
      <c r="K6" s="174" t="s">
        <v>199</v>
      </c>
      <c r="L6" s="278">
        <v>4500000</v>
      </c>
      <c r="M6" s="259">
        <f t="shared" ref="M6:M7" si="0">L6*0.7</f>
        <v>3150000</v>
      </c>
      <c r="N6" s="12">
        <v>2023</v>
      </c>
      <c r="O6" s="14">
        <v>2027</v>
      </c>
      <c r="P6" s="176"/>
      <c r="Q6" s="115" t="s">
        <v>142</v>
      </c>
      <c r="R6" s="115" t="s">
        <v>142</v>
      </c>
      <c r="S6" s="116" t="s">
        <v>142</v>
      </c>
      <c r="T6" s="117"/>
      <c r="U6" s="117"/>
      <c r="V6" s="117"/>
      <c r="W6" s="117"/>
      <c r="X6" s="188"/>
      <c r="Y6" s="124" t="s">
        <v>143</v>
      </c>
      <c r="Z6" s="14" t="s">
        <v>134</v>
      </c>
    </row>
    <row r="7" spans="1:26" ht="124.2" customHeight="1" x14ac:dyDescent="0.3">
      <c r="A7" s="11">
        <v>3</v>
      </c>
      <c r="B7" s="134" t="s">
        <v>140</v>
      </c>
      <c r="C7" s="82" t="s">
        <v>120</v>
      </c>
      <c r="D7" s="13">
        <v>75005557</v>
      </c>
      <c r="E7" s="96">
        <v>102164380</v>
      </c>
      <c r="F7" s="97">
        <v>600068676</v>
      </c>
      <c r="G7" s="277" t="s">
        <v>145</v>
      </c>
      <c r="H7" s="15" t="s">
        <v>91</v>
      </c>
      <c r="I7" s="92" t="s">
        <v>141</v>
      </c>
      <c r="J7" s="15" t="s">
        <v>122</v>
      </c>
      <c r="K7" s="92" t="s">
        <v>146</v>
      </c>
      <c r="L7" s="251">
        <v>2000000</v>
      </c>
      <c r="M7" s="259">
        <f t="shared" si="0"/>
        <v>1400000</v>
      </c>
      <c r="N7" s="12">
        <v>2023</v>
      </c>
      <c r="O7" s="14">
        <v>2027</v>
      </c>
      <c r="P7" s="176"/>
      <c r="Q7" s="115" t="s">
        <v>142</v>
      </c>
      <c r="R7" s="115"/>
      <c r="S7" s="116" t="s">
        <v>142</v>
      </c>
      <c r="T7" s="117"/>
      <c r="U7" s="117"/>
      <c r="V7" s="117"/>
      <c r="W7" s="117"/>
      <c r="X7" s="117"/>
      <c r="Y7" s="124" t="s">
        <v>143</v>
      </c>
      <c r="Z7" s="14" t="s">
        <v>134</v>
      </c>
    </row>
    <row r="8" spans="1:26" ht="124.2" customHeight="1" thickBot="1" x14ac:dyDescent="0.35">
      <c r="A8" s="18">
        <v>4</v>
      </c>
      <c r="B8" s="135" t="s">
        <v>140</v>
      </c>
      <c r="C8" s="80" t="s">
        <v>120</v>
      </c>
      <c r="D8" s="20">
        <v>75005557</v>
      </c>
      <c r="E8" s="98">
        <v>102164380</v>
      </c>
      <c r="F8" s="99">
        <v>600068676</v>
      </c>
      <c r="G8" s="172" t="s">
        <v>147</v>
      </c>
      <c r="H8" s="22" t="s">
        <v>91</v>
      </c>
      <c r="I8" s="93" t="s">
        <v>141</v>
      </c>
      <c r="J8" s="22" t="s">
        <v>122</v>
      </c>
      <c r="K8" s="93" t="s">
        <v>148</v>
      </c>
      <c r="L8" s="182">
        <v>5120000</v>
      </c>
      <c r="M8" s="23">
        <v>3584000</v>
      </c>
      <c r="N8" s="19">
        <v>2023</v>
      </c>
      <c r="O8" s="21">
        <v>2027</v>
      </c>
      <c r="P8" s="177"/>
      <c r="Q8" s="119"/>
      <c r="R8" s="119"/>
      <c r="S8" s="120" t="s">
        <v>142</v>
      </c>
      <c r="T8" s="121"/>
      <c r="U8" s="121"/>
      <c r="V8" s="121"/>
      <c r="W8" s="121"/>
      <c r="X8" s="121" t="s">
        <v>142</v>
      </c>
      <c r="Y8" s="125" t="s">
        <v>143</v>
      </c>
      <c r="Z8" s="21" t="s">
        <v>134</v>
      </c>
    </row>
    <row r="9" spans="1:26" ht="56.4" customHeight="1" thickBot="1" x14ac:dyDescent="0.35">
      <c r="A9" s="4">
        <v>5</v>
      </c>
      <c r="B9" s="136" t="s">
        <v>149</v>
      </c>
      <c r="C9" s="104" t="s">
        <v>150</v>
      </c>
      <c r="D9" s="103">
        <v>60611715</v>
      </c>
      <c r="E9" s="104" t="s">
        <v>151</v>
      </c>
      <c r="F9" s="105">
        <v>650049438</v>
      </c>
      <c r="G9" s="131" t="s">
        <v>152</v>
      </c>
      <c r="H9" s="106" t="s">
        <v>91</v>
      </c>
      <c r="I9" s="142" t="s">
        <v>122</v>
      </c>
      <c r="J9" s="106" t="s">
        <v>153</v>
      </c>
      <c r="K9" s="106"/>
      <c r="L9" s="183">
        <v>1000000</v>
      </c>
      <c r="M9" s="107">
        <f>L9*0.7</f>
        <v>700000</v>
      </c>
      <c r="N9" s="5">
        <v>2023</v>
      </c>
      <c r="O9" s="7">
        <v>2025</v>
      </c>
      <c r="P9" s="122" t="s">
        <v>142</v>
      </c>
      <c r="Q9" s="111" t="s">
        <v>142</v>
      </c>
      <c r="R9" s="111"/>
      <c r="S9" s="112" t="s">
        <v>142</v>
      </c>
      <c r="T9" s="113"/>
      <c r="U9" s="113"/>
      <c r="V9" s="113"/>
      <c r="W9" s="113" t="s">
        <v>142</v>
      </c>
      <c r="X9" s="113"/>
      <c r="Y9" s="91" t="s">
        <v>154</v>
      </c>
      <c r="Z9" s="7"/>
    </row>
    <row r="10" spans="1:26" ht="60.6" customHeight="1" thickBot="1" x14ac:dyDescent="0.35">
      <c r="A10" s="18">
        <v>6</v>
      </c>
      <c r="B10" s="135" t="s">
        <v>149</v>
      </c>
      <c r="C10" s="140" t="s">
        <v>150</v>
      </c>
      <c r="D10" s="20">
        <v>60611715</v>
      </c>
      <c r="E10" s="20">
        <v>102164461</v>
      </c>
      <c r="F10" s="181">
        <v>650049438</v>
      </c>
      <c r="G10" s="226" t="s">
        <v>155</v>
      </c>
      <c r="H10" s="227" t="s">
        <v>91</v>
      </c>
      <c r="I10" s="180" t="s">
        <v>122</v>
      </c>
      <c r="J10" s="227" t="s">
        <v>153</v>
      </c>
      <c r="K10" s="22"/>
      <c r="L10" s="182">
        <v>2000000</v>
      </c>
      <c r="M10" s="23">
        <f t="shared" ref="M10:M19" si="1">L10*0.7</f>
        <v>1400000</v>
      </c>
      <c r="N10" s="79">
        <v>2023</v>
      </c>
      <c r="O10" s="21">
        <v>2027</v>
      </c>
      <c r="P10" s="177"/>
      <c r="Q10" s="119" t="s">
        <v>142</v>
      </c>
      <c r="R10" s="119" t="s">
        <v>142</v>
      </c>
      <c r="S10" s="120" t="s">
        <v>142</v>
      </c>
      <c r="T10" s="121"/>
      <c r="U10" s="121"/>
      <c r="V10" s="121"/>
      <c r="W10" s="121" t="s">
        <v>142</v>
      </c>
      <c r="X10" s="121"/>
      <c r="Y10" s="125" t="s">
        <v>154</v>
      </c>
      <c r="Z10" s="21"/>
    </row>
    <row r="11" spans="1:26" ht="133.19999999999999" customHeight="1" x14ac:dyDescent="0.3">
      <c r="A11" s="270">
        <v>7</v>
      </c>
      <c r="B11" s="133" t="s">
        <v>157</v>
      </c>
      <c r="C11" s="81" t="s">
        <v>120</v>
      </c>
      <c r="D11" s="6">
        <v>75005271</v>
      </c>
      <c r="E11" s="6">
        <v>102164398</v>
      </c>
      <c r="F11" s="7">
        <v>600068684</v>
      </c>
      <c r="G11" s="233" t="s">
        <v>165</v>
      </c>
      <c r="H11" s="8" t="s">
        <v>91</v>
      </c>
      <c r="I11" s="173" t="s">
        <v>122</v>
      </c>
      <c r="J11" s="213" t="s">
        <v>122</v>
      </c>
      <c r="K11" s="8"/>
      <c r="L11" s="255">
        <v>14950000</v>
      </c>
      <c r="M11" s="256">
        <f t="shared" si="1"/>
        <v>10465000</v>
      </c>
      <c r="N11" s="76">
        <v>2022</v>
      </c>
      <c r="O11" s="257">
        <v>2027</v>
      </c>
      <c r="P11" s="195"/>
      <c r="Q11" s="111"/>
      <c r="R11" s="111"/>
      <c r="S11" s="189"/>
      <c r="T11" s="110"/>
      <c r="U11" s="111"/>
      <c r="V11" s="111" t="s">
        <v>142</v>
      </c>
      <c r="W11" s="111" t="s">
        <v>142</v>
      </c>
      <c r="X11" s="112"/>
      <c r="Y11" s="143" t="s">
        <v>168</v>
      </c>
      <c r="Z11" s="7" t="s">
        <v>156</v>
      </c>
    </row>
    <row r="12" spans="1:26" ht="133.19999999999999" customHeight="1" x14ac:dyDescent="0.3">
      <c r="A12" s="11">
        <v>8</v>
      </c>
      <c r="B12" s="134" t="s">
        <v>157</v>
      </c>
      <c r="C12" s="82" t="s">
        <v>120</v>
      </c>
      <c r="D12" s="13">
        <v>75005271</v>
      </c>
      <c r="E12" s="13">
        <v>102164398</v>
      </c>
      <c r="F12" s="14">
        <v>600068684</v>
      </c>
      <c r="G12" s="234" t="s">
        <v>158</v>
      </c>
      <c r="H12" s="15" t="s">
        <v>91</v>
      </c>
      <c r="I12" s="174" t="s">
        <v>122</v>
      </c>
      <c r="J12" s="214" t="s">
        <v>122</v>
      </c>
      <c r="K12" s="15"/>
      <c r="L12" s="251">
        <v>1725000</v>
      </c>
      <c r="M12" s="253">
        <f t="shared" si="1"/>
        <v>1207500</v>
      </c>
      <c r="N12" s="77">
        <v>2022</v>
      </c>
      <c r="O12" s="252">
        <v>2027</v>
      </c>
      <c r="P12" s="114" t="s">
        <v>142</v>
      </c>
      <c r="Q12" s="115" t="s">
        <v>142</v>
      </c>
      <c r="R12" s="115" t="s">
        <v>142</v>
      </c>
      <c r="S12" s="190" t="s">
        <v>142</v>
      </c>
      <c r="T12" s="114"/>
      <c r="U12" s="115"/>
      <c r="V12" s="115"/>
      <c r="W12" s="115"/>
      <c r="X12" s="116"/>
      <c r="Y12" s="130" t="s">
        <v>168</v>
      </c>
      <c r="Z12" s="14"/>
    </row>
    <row r="13" spans="1:26" ht="138.6" customHeight="1" x14ac:dyDescent="0.3">
      <c r="A13" s="270">
        <v>9</v>
      </c>
      <c r="B13" s="134" t="s">
        <v>157</v>
      </c>
      <c r="C13" s="82" t="s">
        <v>120</v>
      </c>
      <c r="D13" s="13">
        <v>75005271</v>
      </c>
      <c r="E13" s="13">
        <v>102164398</v>
      </c>
      <c r="F13" s="14">
        <v>600068684</v>
      </c>
      <c r="G13" s="258" t="s">
        <v>196</v>
      </c>
      <c r="H13" s="15" t="s">
        <v>91</v>
      </c>
      <c r="I13" s="174" t="s">
        <v>122</v>
      </c>
      <c r="J13" s="214" t="s">
        <v>122</v>
      </c>
      <c r="K13" s="15"/>
      <c r="L13" s="251">
        <v>920000</v>
      </c>
      <c r="M13" s="253">
        <f t="shared" si="1"/>
        <v>644000</v>
      </c>
      <c r="N13" s="77">
        <v>2023</v>
      </c>
      <c r="O13" s="252">
        <v>2027</v>
      </c>
      <c r="P13" s="176"/>
      <c r="Q13" s="115"/>
      <c r="R13" s="115"/>
      <c r="S13" s="190"/>
      <c r="T13" s="114"/>
      <c r="U13" s="115"/>
      <c r="V13" s="115"/>
      <c r="W13" s="115" t="s">
        <v>142</v>
      </c>
      <c r="X13" s="116"/>
      <c r="Y13" s="130" t="s">
        <v>168</v>
      </c>
      <c r="Z13" s="14"/>
    </row>
    <row r="14" spans="1:26" ht="138" customHeight="1" x14ac:dyDescent="0.3">
      <c r="A14" s="11">
        <v>10</v>
      </c>
      <c r="B14" s="134" t="s">
        <v>157</v>
      </c>
      <c r="C14" s="82" t="s">
        <v>120</v>
      </c>
      <c r="D14" s="13">
        <v>75005271</v>
      </c>
      <c r="E14" s="13">
        <v>102164398</v>
      </c>
      <c r="F14" s="14">
        <v>600068684</v>
      </c>
      <c r="G14" s="234" t="s">
        <v>159</v>
      </c>
      <c r="H14" s="15" t="s">
        <v>91</v>
      </c>
      <c r="I14" s="174" t="s">
        <v>122</v>
      </c>
      <c r="J14" s="214" t="s">
        <v>122</v>
      </c>
      <c r="K14" s="15"/>
      <c r="L14" s="251">
        <v>2875000</v>
      </c>
      <c r="M14" s="253">
        <f t="shared" si="1"/>
        <v>2012499.9999999998</v>
      </c>
      <c r="N14" s="77">
        <v>2024</v>
      </c>
      <c r="O14" s="252">
        <v>2027</v>
      </c>
      <c r="P14" s="176"/>
      <c r="Q14" s="115"/>
      <c r="R14" s="115"/>
      <c r="S14" s="190"/>
      <c r="T14" s="114"/>
      <c r="U14" s="115"/>
      <c r="V14" s="115"/>
      <c r="W14" s="115" t="s">
        <v>142</v>
      </c>
      <c r="X14" s="116"/>
      <c r="Y14" s="130" t="s">
        <v>126</v>
      </c>
      <c r="Z14" s="14"/>
    </row>
    <row r="15" spans="1:26" ht="139.19999999999999" customHeight="1" x14ac:dyDescent="0.3">
      <c r="A15" s="11">
        <v>11</v>
      </c>
      <c r="B15" s="134" t="s">
        <v>157</v>
      </c>
      <c r="C15" s="82" t="s">
        <v>120</v>
      </c>
      <c r="D15" s="13">
        <v>75005271</v>
      </c>
      <c r="E15" s="13">
        <v>102164398</v>
      </c>
      <c r="F15" s="14">
        <v>600068684</v>
      </c>
      <c r="G15" s="234" t="s">
        <v>160</v>
      </c>
      <c r="H15" s="15" t="s">
        <v>91</v>
      </c>
      <c r="I15" s="174" t="s">
        <v>122</v>
      </c>
      <c r="J15" s="214" t="s">
        <v>122</v>
      </c>
      <c r="K15" s="15"/>
      <c r="L15" s="251">
        <v>920000</v>
      </c>
      <c r="M15" s="253">
        <f t="shared" si="1"/>
        <v>644000</v>
      </c>
      <c r="N15" s="77">
        <v>2022</v>
      </c>
      <c r="O15" s="252">
        <v>2027</v>
      </c>
      <c r="P15" s="176"/>
      <c r="Q15" s="115"/>
      <c r="R15" s="115"/>
      <c r="S15" s="190"/>
      <c r="T15" s="114"/>
      <c r="U15" s="115"/>
      <c r="V15" s="115"/>
      <c r="W15" s="115"/>
      <c r="X15" s="116"/>
      <c r="Y15" s="130" t="s">
        <v>168</v>
      </c>
      <c r="Z15" s="14"/>
    </row>
    <row r="16" spans="1:26" ht="138.6" customHeight="1" x14ac:dyDescent="0.3">
      <c r="A16" s="11">
        <v>12</v>
      </c>
      <c r="B16" s="134" t="s">
        <v>157</v>
      </c>
      <c r="C16" s="82" t="s">
        <v>120</v>
      </c>
      <c r="D16" s="13">
        <v>75005271</v>
      </c>
      <c r="E16" s="13">
        <v>102164398</v>
      </c>
      <c r="F16" s="14">
        <v>600068684</v>
      </c>
      <c r="G16" s="234" t="s">
        <v>161</v>
      </c>
      <c r="H16" s="15" t="s">
        <v>91</v>
      </c>
      <c r="I16" s="174" t="s">
        <v>122</v>
      </c>
      <c r="J16" s="214" t="s">
        <v>122</v>
      </c>
      <c r="K16" s="15"/>
      <c r="L16" s="251">
        <v>23000000</v>
      </c>
      <c r="M16" s="253">
        <f t="shared" si="1"/>
        <v>16099999.999999998</v>
      </c>
      <c r="N16" s="77">
        <v>2024</v>
      </c>
      <c r="O16" s="252">
        <v>2027</v>
      </c>
      <c r="P16" s="176"/>
      <c r="Q16" s="115"/>
      <c r="R16" s="115"/>
      <c r="S16" s="190"/>
      <c r="T16" s="114"/>
      <c r="U16" s="115"/>
      <c r="V16" s="115"/>
      <c r="W16" s="115"/>
      <c r="X16" s="116"/>
      <c r="Y16" s="130" t="s">
        <v>126</v>
      </c>
      <c r="Z16" s="14"/>
    </row>
    <row r="17" spans="1:26" ht="144" customHeight="1" x14ac:dyDescent="0.3">
      <c r="A17" s="270">
        <v>13</v>
      </c>
      <c r="B17" s="134" t="s">
        <v>157</v>
      </c>
      <c r="C17" s="82" t="s">
        <v>120</v>
      </c>
      <c r="D17" s="13">
        <v>75005271</v>
      </c>
      <c r="E17" s="13">
        <v>102164398</v>
      </c>
      <c r="F17" s="14">
        <v>600068684</v>
      </c>
      <c r="G17" s="234" t="s">
        <v>162</v>
      </c>
      <c r="H17" s="15" t="s">
        <v>91</v>
      </c>
      <c r="I17" s="174" t="s">
        <v>122</v>
      </c>
      <c r="J17" s="214" t="s">
        <v>122</v>
      </c>
      <c r="K17" s="15"/>
      <c r="L17" s="251">
        <v>1035000</v>
      </c>
      <c r="M17" s="253">
        <f t="shared" si="1"/>
        <v>724500</v>
      </c>
      <c r="N17" s="77">
        <v>2024</v>
      </c>
      <c r="O17" s="252">
        <v>2027</v>
      </c>
      <c r="P17" s="176" t="s">
        <v>142</v>
      </c>
      <c r="Q17" s="115" t="s">
        <v>142</v>
      </c>
      <c r="R17" s="115" t="s">
        <v>142</v>
      </c>
      <c r="S17" s="190" t="s">
        <v>142</v>
      </c>
      <c r="T17" s="114"/>
      <c r="U17" s="115"/>
      <c r="V17" s="115"/>
      <c r="W17" s="115"/>
      <c r="X17" s="116"/>
      <c r="Y17" s="130" t="s">
        <v>126</v>
      </c>
      <c r="Z17" s="14"/>
    </row>
    <row r="18" spans="1:26" ht="136.19999999999999" customHeight="1" x14ac:dyDescent="0.3">
      <c r="A18" s="11">
        <v>14</v>
      </c>
      <c r="B18" s="134" t="s">
        <v>157</v>
      </c>
      <c r="C18" s="82" t="s">
        <v>120</v>
      </c>
      <c r="D18" s="13">
        <v>75005271</v>
      </c>
      <c r="E18" s="13">
        <v>102164398</v>
      </c>
      <c r="F18" s="14">
        <v>600068684</v>
      </c>
      <c r="G18" s="174" t="s">
        <v>164</v>
      </c>
      <c r="H18" s="15" t="s">
        <v>91</v>
      </c>
      <c r="I18" s="174" t="s">
        <v>122</v>
      </c>
      <c r="J18" s="214" t="s">
        <v>122</v>
      </c>
      <c r="K18" s="15"/>
      <c r="L18" s="251">
        <v>1150000</v>
      </c>
      <c r="M18" s="253">
        <f t="shared" si="1"/>
        <v>805000</v>
      </c>
      <c r="N18" s="77">
        <v>2022</v>
      </c>
      <c r="O18" s="252">
        <v>2027</v>
      </c>
      <c r="P18" s="176" t="s">
        <v>142</v>
      </c>
      <c r="Q18" s="115" t="s">
        <v>142</v>
      </c>
      <c r="R18" s="115" t="s">
        <v>142</v>
      </c>
      <c r="S18" s="190" t="s">
        <v>142</v>
      </c>
      <c r="T18" s="114"/>
      <c r="U18" s="115"/>
      <c r="V18" s="115"/>
      <c r="W18" s="115"/>
      <c r="X18" s="116"/>
      <c r="Y18" s="130" t="s">
        <v>126</v>
      </c>
      <c r="Z18" s="14"/>
    </row>
    <row r="19" spans="1:26" ht="124.8" thickBot="1" x14ac:dyDescent="0.35">
      <c r="A19" s="18">
        <v>15</v>
      </c>
      <c r="B19" s="135" t="s">
        <v>157</v>
      </c>
      <c r="C19" s="80" t="s">
        <v>120</v>
      </c>
      <c r="D19" s="20">
        <v>75005271</v>
      </c>
      <c r="E19" s="20">
        <v>102164398</v>
      </c>
      <c r="F19" s="181">
        <v>600068684</v>
      </c>
      <c r="G19" s="93" t="s">
        <v>163</v>
      </c>
      <c r="H19" s="22" t="s">
        <v>91</v>
      </c>
      <c r="I19" s="230" t="s">
        <v>122</v>
      </c>
      <c r="J19" s="228" t="s">
        <v>122</v>
      </c>
      <c r="K19" s="22"/>
      <c r="L19" s="249">
        <v>2070000</v>
      </c>
      <c r="M19" s="250">
        <f t="shared" si="1"/>
        <v>1449000</v>
      </c>
      <c r="N19" s="79">
        <v>2022</v>
      </c>
      <c r="O19" s="254">
        <v>2027</v>
      </c>
      <c r="P19" s="177" t="s">
        <v>142</v>
      </c>
      <c r="Q19" s="119" t="s">
        <v>142</v>
      </c>
      <c r="R19" s="119" t="s">
        <v>142</v>
      </c>
      <c r="S19" s="191" t="s">
        <v>142</v>
      </c>
      <c r="T19" s="118"/>
      <c r="U19" s="119"/>
      <c r="V19" s="119"/>
      <c r="W19" s="119"/>
      <c r="X19" s="120"/>
      <c r="Y19" s="130" t="s">
        <v>126</v>
      </c>
      <c r="Z19" s="21"/>
    </row>
    <row r="20" spans="1:26" ht="69.599999999999994" thickBot="1" x14ac:dyDescent="0.35">
      <c r="A20" s="271">
        <v>16</v>
      </c>
      <c r="B20" s="137" t="s">
        <v>184</v>
      </c>
      <c r="C20" s="132" t="s">
        <v>169</v>
      </c>
      <c r="D20" s="75">
        <v>70988960</v>
      </c>
      <c r="E20" s="75">
        <v>150014449</v>
      </c>
      <c r="F20" s="109">
        <v>650014413</v>
      </c>
      <c r="G20" s="180" t="s">
        <v>166</v>
      </c>
      <c r="H20" s="227" t="s">
        <v>91</v>
      </c>
      <c r="I20" s="231" t="s">
        <v>122</v>
      </c>
      <c r="J20" s="229" t="s">
        <v>167</v>
      </c>
      <c r="K20" s="186" t="s">
        <v>183</v>
      </c>
      <c r="L20" s="185">
        <v>2300000</v>
      </c>
      <c r="M20" s="187">
        <f>L20/100*70</f>
        <v>1610000</v>
      </c>
      <c r="N20" s="273">
        <v>2024</v>
      </c>
      <c r="O20" s="274">
        <v>2027</v>
      </c>
      <c r="P20" s="178"/>
      <c r="Q20" s="123" t="s">
        <v>142</v>
      </c>
      <c r="R20" s="123" t="s">
        <v>142</v>
      </c>
      <c r="S20" s="192" t="s">
        <v>142</v>
      </c>
      <c r="T20" s="193"/>
      <c r="U20" s="123"/>
      <c r="V20" s="123"/>
      <c r="W20" s="123"/>
      <c r="X20" s="194"/>
      <c r="Y20" s="284" t="s">
        <v>201</v>
      </c>
      <c r="Z20" s="109" t="s">
        <v>134</v>
      </c>
    </row>
    <row r="21" spans="1:26" ht="46.8" customHeight="1" thickBot="1" x14ac:dyDescent="0.35">
      <c r="A21" s="4">
        <v>17</v>
      </c>
      <c r="B21" s="136" t="s">
        <v>185</v>
      </c>
      <c r="C21" s="141" t="s">
        <v>170</v>
      </c>
      <c r="D21" s="6">
        <v>70992347</v>
      </c>
      <c r="E21" s="103">
        <v>102164525</v>
      </c>
      <c r="F21" s="105">
        <v>600068765</v>
      </c>
      <c r="G21" s="171" t="s">
        <v>171</v>
      </c>
      <c r="H21" s="8" t="s">
        <v>91</v>
      </c>
      <c r="I21" s="232" t="s">
        <v>122</v>
      </c>
      <c r="J21" s="213" t="s">
        <v>172</v>
      </c>
      <c r="K21" s="8" t="s">
        <v>173</v>
      </c>
      <c r="L21" s="184">
        <v>2500000</v>
      </c>
      <c r="M21" s="187">
        <f>L21/100*70</f>
        <v>1750000</v>
      </c>
      <c r="N21" s="76">
        <v>2023</v>
      </c>
      <c r="O21" s="7">
        <v>2024</v>
      </c>
      <c r="P21" s="76"/>
      <c r="Q21" s="6"/>
      <c r="R21" s="6"/>
      <c r="S21" s="108"/>
      <c r="T21" s="5"/>
      <c r="U21" s="6"/>
      <c r="V21" s="6"/>
      <c r="W21" s="6"/>
      <c r="X21" s="7"/>
      <c r="Y21" s="143"/>
      <c r="Z21" s="7"/>
    </row>
    <row r="22" spans="1:26" ht="63.6" customHeight="1" thickBot="1" x14ac:dyDescent="0.35">
      <c r="A22" s="18">
        <v>18</v>
      </c>
      <c r="B22" s="135" t="s">
        <v>185</v>
      </c>
      <c r="C22" s="80" t="s">
        <v>170</v>
      </c>
      <c r="D22" s="20">
        <v>70992347</v>
      </c>
      <c r="E22" s="20">
        <v>102164525</v>
      </c>
      <c r="F22" s="21">
        <v>600068765</v>
      </c>
      <c r="G22" s="172" t="s">
        <v>174</v>
      </c>
      <c r="H22" s="22" t="s">
        <v>91</v>
      </c>
      <c r="I22" s="230" t="s">
        <v>122</v>
      </c>
      <c r="J22" s="228" t="s">
        <v>172</v>
      </c>
      <c r="K22" s="22" t="s">
        <v>174</v>
      </c>
      <c r="L22" s="182">
        <v>800000</v>
      </c>
      <c r="M22" s="187">
        <f>L22/100*70</f>
        <v>560000</v>
      </c>
      <c r="N22" s="79">
        <v>2024</v>
      </c>
      <c r="O22" s="21">
        <v>2025</v>
      </c>
      <c r="P22" s="79"/>
      <c r="Q22" s="20"/>
      <c r="R22" s="20"/>
      <c r="S22" s="181"/>
      <c r="T22" s="19"/>
      <c r="U22" s="20"/>
      <c r="V22" s="20"/>
      <c r="W22" s="20"/>
      <c r="X22" s="21"/>
      <c r="Y22" s="179"/>
      <c r="Z22" s="21"/>
    </row>
    <row r="23" spans="1:26" ht="130.19999999999999" thickBot="1" x14ac:dyDescent="0.35">
      <c r="A23" s="260">
        <v>19</v>
      </c>
      <c r="B23" s="239" t="s">
        <v>140</v>
      </c>
      <c r="C23" s="240" t="s">
        <v>120</v>
      </c>
      <c r="D23" s="240">
        <v>75005557</v>
      </c>
      <c r="E23" s="241">
        <v>102164380</v>
      </c>
      <c r="F23" s="242">
        <v>600068676</v>
      </c>
      <c r="G23" s="243" t="s">
        <v>186</v>
      </c>
      <c r="H23" s="243" t="s">
        <v>91</v>
      </c>
      <c r="I23" s="243" t="s">
        <v>141</v>
      </c>
      <c r="J23" s="243" t="s">
        <v>122</v>
      </c>
      <c r="K23" s="243" t="s">
        <v>187</v>
      </c>
      <c r="L23" s="244">
        <v>33146000</v>
      </c>
      <c r="M23" s="187">
        <f>L23/100*70</f>
        <v>23202200</v>
      </c>
      <c r="N23" s="239">
        <v>2023</v>
      </c>
      <c r="O23" s="245">
        <v>2027</v>
      </c>
      <c r="P23" s="246"/>
      <c r="Q23" s="247"/>
      <c r="R23" s="247"/>
      <c r="S23" s="248"/>
      <c r="T23" s="246"/>
      <c r="U23" s="247"/>
      <c r="V23" s="247" t="s">
        <v>188</v>
      </c>
      <c r="W23" s="247" t="s">
        <v>188</v>
      </c>
      <c r="X23" s="272"/>
      <c r="Y23" s="239" t="s">
        <v>143</v>
      </c>
      <c r="Z23" s="245" t="s">
        <v>156</v>
      </c>
    </row>
    <row r="25" spans="1:26" x14ac:dyDescent="0.3">
      <c r="A25" s="1" t="s">
        <v>205</v>
      </c>
      <c r="B25"/>
      <c r="C25"/>
    </row>
    <row r="26" spans="1:26" x14ac:dyDescent="0.3">
      <c r="B26"/>
      <c r="C26"/>
    </row>
    <row r="27" spans="1:26" x14ac:dyDescent="0.3">
      <c r="B27"/>
      <c r="C27"/>
    </row>
    <row r="28" spans="1:26" x14ac:dyDescent="0.3">
      <c r="B28"/>
      <c r="C28"/>
    </row>
    <row r="29" spans="1:26" x14ac:dyDescent="0.3">
      <c r="B29"/>
      <c r="C29"/>
    </row>
    <row r="30" spans="1:26" x14ac:dyDescent="0.3">
      <c r="A30" s="1" t="s">
        <v>189</v>
      </c>
      <c r="B30" s="196"/>
      <c r="C30" s="102"/>
      <c r="D30" s="2"/>
      <c r="E30" s="2"/>
      <c r="F30" s="2"/>
      <c r="G30" s="102"/>
      <c r="H30" s="2"/>
    </row>
    <row r="31" spans="1:26" x14ac:dyDescent="0.3">
      <c r="A31" s="1" t="s">
        <v>190</v>
      </c>
      <c r="B31" s="196"/>
      <c r="C31" s="102"/>
      <c r="D31" s="2"/>
      <c r="E31" s="2"/>
      <c r="F31" s="2"/>
      <c r="G31" s="102"/>
      <c r="H31" s="2"/>
    </row>
    <row r="32" spans="1:26" x14ac:dyDescent="0.3">
      <c r="A32" s="169"/>
      <c r="B32" s="196"/>
      <c r="C32" s="102"/>
      <c r="D32" s="2"/>
      <c r="E32" s="2"/>
      <c r="F32" s="2"/>
      <c r="G32" s="102"/>
      <c r="H32" s="2"/>
    </row>
    <row r="33" spans="1:25" x14ac:dyDescent="0.3">
      <c r="A33" s="169"/>
      <c r="B33" s="196"/>
      <c r="C33" s="102"/>
      <c r="D33" s="2"/>
      <c r="E33" s="2"/>
      <c r="F33" s="2"/>
      <c r="G33" s="102"/>
      <c r="H33" s="2"/>
    </row>
    <row r="34" spans="1:25" x14ac:dyDescent="0.3">
      <c r="A34" s="1" t="s">
        <v>29</v>
      </c>
      <c r="B34"/>
      <c r="C34"/>
      <c r="D34" s="2"/>
      <c r="E34" s="2"/>
      <c r="F34" s="2"/>
      <c r="G34" s="102"/>
      <c r="H34" s="2"/>
    </row>
    <row r="35" spans="1:25" ht="14.4" hidden="1" customHeight="1" x14ac:dyDescent="0.3">
      <c r="A35" s="283" t="s">
        <v>43</v>
      </c>
      <c r="B35"/>
      <c r="C35"/>
      <c r="D35" s="2"/>
      <c r="E35" s="2"/>
      <c r="F35" s="2"/>
      <c r="G35" s="102"/>
      <c r="H35" s="2"/>
    </row>
    <row r="36" spans="1:25" ht="8.4" hidden="1" customHeight="1" x14ac:dyDescent="0.3">
      <c r="B36" s="138"/>
      <c r="C36" s="102"/>
      <c r="D36" s="2"/>
      <c r="E36" s="2"/>
      <c r="F36" s="2"/>
      <c r="G36" s="102"/>
      <c r="H36" s="2"/>
    </row>
    <row r="37" spans="1:25" ht="14.4" hidden="1" customHeight="1" x14ac:dyDescent="0.3">
      <c r="A37" s="1" t="s">
        <v>206</v>
      </c>
      <c r="B37"/>
      <c r="C37"/>
      <c r="D37" s="3"/>
      <c r="E37" s="3"/>
    </row>
    <row r="38" spans="1:25" ht="24" hidden="1" customHeight="1" x14ac:dyDescent="0.3">
      <c r="A38" s="1" t="s">
        <v>203</v>
      </c>
      <c r="B38"/>
      <c r="C38"/>
      <c r="D38" s="2"/>
      <c r="E38" s="2"/>
      <c r="F38" s="2"/>
    </row>
    <row r="39" spans="1:25" ht="14.4" hidden="1" customHeight="1" x14ac:dyDescent="0.3">
      <c r="A39" s="1" t="s">
        <v>204</v>
      </c>
      <c r="B39"/>
      <c r="C39"/>
      <c r="D39" s="2"/>
      <c r="E39" s="2"/>
      <c r="F39" s="2"/>
    </row>
    <row r="40" spans="1:25" x14ac:dyDescent="0.3">
      <c r="A40"/>
      <c r="B40"/>
      <c r="C40"/>
      <c r="D40" s="2"/>
      <c r="E40" s="2"/>
      <c r="F40" s="2"/>
    </row>
    <row r="41" spans="1:25" x14ac:dyDescent="0.3">
      <c r="A41" s="1" t="s">
        <v>44</v>
      </c>
      <c r="B41"/>
      <c r="C41"/>
      <c r="D41" s="2"/>
      <c r="E41" s="2"/>
      <c r="F41" s="2"/>
    </row>
    <row r="42" spans="1:25" x14ac:dyDescent="0.3">
      <c r="B42" s="138"/>
      <c r="C42" s="102"/>
      <c r="D42" s="2"/>
      <c r="E42" s="2"/>
      <c r="F42" s="2"/>
    </row>
    <row r="43" spans="1:25" x14ac:dyDescent="0.3">
      <c r="A43" s="2" t="s">
        <v>77</v>
      </c>
      <c r="B43" s="2"/>
      <c r="C43" s="2"/>
    </row>
    <row r="44" spans="1:25" x14ac:dyDescent="0.3">
      <c r="A44" s="2" t="s">
        <v>73</v>
      </c>
      <c r="B44" s="2"/>
      <c r="C44" s="2"/>
    </row>
    <row r="45" spans="1:25" x14ac:dyDescent="0.3">
      <c r="A45" s="2" t="s">
        <v>69</v>
      </c>
      <c r="B45" s="2"/>
      <c r="C45" s="2"/>
    </row>
    <row r="46" spans="1:25" x14ac:dyDescent="0.3">
      <c r="A46" s="2" t="s">
        <v>70</v>
      </c>
      <c r="B46" s="2"/>
      <c r="C46" s="2"/>
    </row>
    <row r="47" spans="1:25" x14ac:dyDescent="0.3">
      <c r="A47" s="2" t="s">
        <v>71</v>
      </c>
      <c r="B47" s="2"/>
      <c r="C47" s="2"/>
    </row>
    <row r="48" spans="1:25" s="2" customFormat="1" x14ac:dyDescent="0.3">
      <c r="A48" s="2" t="s">
        <v>72</v>
      </c>
      <c r="G48" s="102"/>
      <c r="I48" s="102"/>
      <c r="L48" s="27"/>
      <c r="M48" s="27"/>
      <c r="Y48" s="102"/>
    </row>
    <row r="49" spans="1:25" s="2" customFormat="1" x14ac:dyDescent="0.3">
      <c r="A49" s="2" t="s">
        <v>207</v>
      </c>
      <c r="G49" s="102"/>
      <c r="I49" s="102"/>
      <c r="L49" s="27"/>
      <c r="M49" s="27"/>
      <c r="Y49" s="102"/>
    </row>
    <row r="50" spans="1:25" x14ac:dyDescent="0.3">
      <c r="A50" s="2" t="s">
        <v>75</v>
      </c>
      <c r="B50" s="2"/>
      <c r="C50" s="2"/>
    </row>
    <row r="51" spans="1:25" x14ac:dyDescent="0.3">
      <c r="A51" s="3" t="s">
        <v>74</v>
      </c>
      <c r="B51" s="3"/>
      <c r="C51" s="3"/>
    </row>
    <row r="52" spans="1:25" s="28" customFormat="1" x14ac:dyDescent="0.3">
      <c r="A52" s="2" t="s">
        <v>76</v>
      </c>
      <c r="B52" s="2"/>
      <c r="C52" s="2"/>
      <c r="D52" s="2"/>
      <c r="E52" s="2"/>
      <c r="F52" s="2"/>
      <c r="G52" s="102"/>
      <c r="H52" s="2"/>
      <c r="I52" s="101"/>
      <c r="L52" s="29"/>
      <c r="M52" s="29"/>
      <c r="Y52" s="144"/>
    </row>
    <row r="53" spans="1:25" x14ac:dyDescent="0.3">
      <c r="A53" s="2" t="s">
        <v>46</v>
      </c>
      <c r="B53" s="2"/>
      <c r="C53" s="2"/>
    </row>
    <row r="54" spans="1:25" x14ac:dyDescent="0.3">
      <c r="A54" s="2"/>
      <c r="B54" s="2"/>
      <c r="C54" s="2"/>
    </row>
    <row r="55" spans="1:25" x14ac:dyDescent="0.3">
      <c r="A55" s="2" t="s">
        <v>78</v>
      </c>
      <c r="B55" s="2"/>
      <c r="C55" s="2"/>
    </row>
    <row r="56" spans="1:25" x14ac:dyDescent="0.3">
      <c r="A56" s="2" t="s">
        <v>65</v>
      </c>
      <c r="B56" s="2"/>
      <c r="C56" s="2"/>
    </row>
    <row r="57" spans="1:25" x14ac:dyDescent="0.3">
      <c r="A57" s="2"/>
    </row>
    <row r="58" spans="1:25" x14ac:dyDescent="0.3">
      <c r="A58" s="1" t="s">
        <v>47</v>
      </c>
      <c r="B58"/>
      <c r="C58"/>
    </row>
    <row r="59" spans="1:25" x14ac:dyDescent="0.3">
      <c r="A59" s="2" t="s">
        <v>48</v>
      </c>
      <c r="B59"/>
      <c r="C59"/>
    </row>
    <row r="60" spans="1:25" x14ac:dyDescent="0.3">
      <c r="A60" s="1" t="s">
        <v>49</v>
      </c>
      <c r="B60"/>
      <c r="C60"/>
    </row>
    <row r="62" spans="1:25" x14ac:dyDescent="0.3">
      <c r="A62" s="2"/>
    </row>
    <row r="65" spans="1:3" x14ac:dyDescent="0.3">
      <c r="A65" s="196"/>
      <c r="B65" s="197"/>
      <c r="C65" s="198"/>
    </row>
    <row r="66" spans="1:3" x14ac:dyDescent="0.3">
      <c r="A66" s="196"/>
      <c r="B66" s="197"/>
      <c r="C66" s="198"/>
    </row>
    <row r="67" spans="1:3" x14ac:dyDescent="0.3">
      <c r="A67" s="196"/>
      <c r="B67" s="196"/>
      <c r="C67" s="197"/>
    </row>
    <row r="68" spans="1:3" x14ac:dyDescent="0.3">
      <c r="A68" s="196"/>
      <c r="B68" s="196"/>
      <c r="C68" s="197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4"/>
  <sheetViews>
    <sheetView topLeftCell="B4" zoomScaleNormal="100" workbookViewId="0">
      <selection activeCell="L12" sqref="L12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24" customWidth="1"/>
    <col min="12" max="12" width="13" style="24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357" t="s">
        <v>50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58"/>
      <c r="R1" s="358"/>
      <c r="S1" s="358"/>
      <c r="T1" s="359"/>
    </row>
    <row r="2" spans="1:20" ht="30" customHeight="1" thickBot="1" x14ac:dyDescent="0.35">
      <c r="A2" s="294" t="s">
        <v>51</v>
      </c>
      <c r="B2" s="292" t="s">
        <v>6</v>
      </c>
      <c r="C2" s="340" t="s">
        <v>52</v>
      </c>
      <c r="D2" s="336"/>
      <c r="E2" s="336"/>
      <c r="F2" s="362" t="s">
        <v>8</v>
      </c>
      <c r="G2" s="384" t="s">
        <v>34</v>
      </c>
      <c r="H2" s="301" t="s">
        <v>66</v>
      </c>
      <c r="I2" s="299" t="s">
        <v>10</v>
      </c>
      <c r="J2" s="366" t="s">
        <v>11</v>
      </c>
      <c r="K2" s="297" t="s">
        <v>53</v>
      </c>
      <c r="L2" s="298"/>
      <c r="M2" s="369" t="s">
        <v>13</v>
      </c>
      <c r="N2" s="370"/>
      <c r="O2" s="378" t="s">
        <v>54</v>
      </c>
      <c r="P2" s="379"/>
      <c r="Q2" s="379"/>
      <c r="R2" s="379"/>
      <c r="S2" s="369" t="s">
        <v>15</v>
      </c>
      <c r="T2" s="370"/>
    </row>
    <row r="3" spans="1:20" ht="22.35" customHeight="1" thickBot="1" x14ac:dyDescent="0.35">
      <c r="A3" s="360"/>
      <c r="B3" s="373"/>
      <c r="C3" s="374" t="s">
        <v>55</v>
      </c>
      <c r="D3" s="376" t="s">
        <v>56</v>
      </c>
      <c r="E3" s="376" t="s">
        <v>57</v>
      </c>
      <c r="F3" s="363"/>
      <c r="G3" s="385"/>
      <c r="H3" s="387"/>
      <c r="I3" s="365"/>
      <c r="J3" s="367"/>
      <c r="K3" s="382" t="s">
        <v>58</v>
      </c>
      <c r="L3" s="382" t="s">
        <v>108</v>
      </c>
      <c r="M3" s="310" t="s">
        <v>22</v>
      </c>
      <c r="N3" s="312" t="s">
        <v>23</v>
      </c>
      <c r="O3" s="380" t="s">
        <v>37</v>
      </c>
      <c r="P3" s="381"/>
      <c r="Q3" s="381"/>
      <c r="R3" s="381"/>
      <c r="S3" s="371" t="s">
        <v>59</v>
      </c>
      <c r="T3" s="372" t="s">
        <v>27</v>
      </c>
    </row>
    <row r="4" spans="1:20" ht="68.25" customHeight="1" thickBot="1" x14ac:dyDescent="0.35">
      <c r="A4" s="361"/>
      <c r="B4" s="293"/>
      <c r="C4" s="375"/>
      <c r="D4" s="377"/>
      <c r="E4" s="377"/>
      <c r="F4" s="364"/>
      <c r="G4" s="386"/>
      <c r="H4" s="302"/>
      <c r="I4" s="300"/>
      <c r="J4" s="368"/>
      <c r="K4" s="383"/>
      <c r="L4" s="383"/>
      <c r="M4" s="311"/>
      <c r="N4" s="313"/>
      <c r="O4" s="68" t="s">
        <v>60</v>
      </c>
      <c r="P4" s="69" t="s">
        <v>40</v>
      </c>
      <c r="Q4" s="70" t="s">
        <v>41</v>
      </c>
      <c r="R4" s="71" t="s">
        <v>61</v>
      </c>
      <c r="S4" s="319"/>
      <c r="T4" s="321"/>
    </row>
    <row r="5" spans="1:20" ht="57.6" x14ac:dyDescent="0.3">
      <c r="A5" s="1">
        <v>1</v>
      </c>
      <c r="B5" s="4">
        <v>1</v>
      </c>
      <c r="C5" s="235" t="s">
        <v>193</v>
      </c>
      <c r="D5" s="236" t="s">
        <v>120</v>
      </c>
      <c r="E5" s="158">
        <v>71294929</v>
      </c>
      <c r="F5" s="154" t="s">
        <v>191</v>
      </c>
      <c r="G5" s="159" t="s">
        <v>91</v>
      </c>
      <c r="H5" s="159" t="s">
        <v>122</v>
      </c>
      <c r="I5" s="159" t="s">
        <v>122</v>
      </c>
      <c r="J5" s="154" t="s">
        <v>192</v>
      </c>
      <c r="K5" s="237">
        <v>6000000</v>
      </c>
      <c r="L5" s="238">
        <f>K5/100*70</f>
        <v>4200000</v>
      </c>
      <c r="M5" s="157">
        <v>2024</v>
      </c>
      <c r="N5" s="158">
        <v>2025</v>
      </c>
      <c r="O5" s="157"/>
      <c r="P5" s="236"/>
      <c r="Q5" s="236"/>
      <c r="R5" s="158"/>
      <c r="S5" s="235" t="s">
        <v>143</v>
      </c>
      <c r="T5" s="158" t="s">
        <v>134</v>
      </c>
    </row>
    <row r="6" spans="1:20" x14ac:dyDescent="0.3">
      <c r="A6" s="1">
        <v>2</v>
      </c>
      <c r="B6" s="11">
        <v>2</v>
      </c>
      <c r="C6" s="12"/>
      <c r="D6" s="13"/>
      <c r="E6" s="14"/>
      <c r="F6" s="15"/>
      <c r="G6" s="15"/>
      <c r="H6" s="15"/>
      <c r="I6" s="15"/>
      <c r="J6" s="15"/>
      <c r="K6" s="30"/>
      <c r="L6" s="31"/>
      <c r="M6" s="12"/>
      <c r="N6" s="14"/>
      <c r="O6" s="12"/>
      <c r="P6" s="13"/>
      <c r="Q6" s="13"/>
      <c r="R6" s="14"/>
      <c r="S6" s="12"/>
      <c r="T6" s="14"/>
    </row>
    <row r="7" spans="1:20" x14ac:dyDescent="0.3">
      <c r="A7" s="1">
        <v>3</v>
      </c>
      <c r="B7" s="11">
        <v>3</v>
      </c>
      <c r="C7" s="12"/>
      <c r="D7" s="13"/>
      <c r="E7" s="14"/>
      <c r="F7" s="15"/>
      <c r="G7" s="15"/>
      <c r="H7" s="15"/>
      <c r="I7" s="15"/>
      <c r="J7" s="15"/>
      <c r="K7" s="30"/>
      <c r="L7" s="31"/>
      <c r="M7" s="12"/>
      <c r="N7" s="14"/>
      <c r="O7" s="12"/>
      <c r="P7" s="13"/>
      <c r="Q7" s="13"/>
      <c r="R7" s="14"/>
      <c r="S7" s="12"/>
      <c r="T7" s="14"/>
    </row>
    <row r="8" spans="1:20" ht="15" thickBot="1" x14ac:dyDescent="0.35">
      <c r="B8" s="18" t="s">
        <v>28</v>
      </c>
      <c r="C8" s="19"/>
      <c r="D8" s="20"/>
      <c r="E8" s="21"/>
      <c r="F8" s="22"/>
      <c r="G8" s="22"/>
      <c r="H8" s="22"/>
      <c r="I8" s="22"/>
      <c r="J8" s="22"/>
      <c r="K8" s="32"/>
      <c r="L8" s="33"/>
      <c r="M8" s="19"/>
      <c r="N8" s="21"/>
      <c r="O8" s="19"/>
      <c r="P8" s="20"/>
      <c r="Q8" s="20"/>
      <c r="R8" s="21"/>
      <c r="S8" s="19"/>
      <c r="T8" s="21"/>
    </row>
    <row r="9" spans="1:20" x14ac:dyDescent="0.3">
      <c r="B9" s="34"/>
    </row>
    <row r="10" spans="1:20" x14ac:dyDescent="0.3">
      <c r="B10" s="34"/>
    </row>
    <row r="11" spans="1:20" x14ac:dyDescent="0.3">
      <c r="B11" s="1" t="s">
        <v>205</v>
      </c>
    </row>
    <row r="16" spans="1:20" x14ac:dyDescent="0.3">
      <c r="B16" s="1" t="s">
        <v>189</v>
      </c>
    </row>
    <row r="17" spans="1:12" x14ac:dyDescent="0.3">
      <c r="B17" s="1" t="s">
        <v>190</v>
      </c>
      <c r="C17" s="196"/>
    </row>
    <row r="18" spans="1:12" x14ac:dyDescent="0.3">
      <c r="B18"/>
      <c r="C18" s="196"/>
    </row>
    <row r="19" spans="1:12" x14ac:dyDescent="0.3">
      <c r="B19" s="1" t="s">
        <v>63</v>
      </c>
    </row>
    <row r="20" spans="1:12" x14ac:dyDescent="0.3">
      <c r="A20" s="1" t="s">
        <v>62</v>
      </c>
      <c r="B20" s="1" t="s">
        <v>64</v>
      </c>
    </row>
    <row r="21" spans="1:12" x14ac:dyDescent="0.3">
      <c r="B21" s="1" t="s">
        <v>206</v>
      </c>
    </row>
    <row r="22" spans="1:12" ht="16.2" customHeight="1" x14ac:dyDescent="0.3">
      <c r="B22" s="1" t="s">
        <v>203</v>
      </c>
    </row>
    <row r="23" spans="1:12" x14ac:dyDescent="0.3">
      <c r="B23" s="1" t="s">
        <v>204</v>
      </c>
    </row>
    <row r="25" spans="1:12" x14ac:dyDescent="0.3">
      <c r="B25" s="1" t="s">
        <v>44</v>
      </c>
    </row>
    <row r="27" spans="1:12" x14ac:dyDescent="0.3">
      <c r="B27" s="2" t="s">
        <v>80</v>
      </c>
    </row>
    <row r="28" spans="1:12" x14ac:dyDescent="0.3">
      <c r="A28" s="3" t="s">
        <v>45</v>
      </c>
      <c r="B28" s="2" t="s">
        <v>73</v>
      </c>
      <c r="C28" s="2"/>
      <c r="D28" s="2"/>
      <c r="E28" s="2"/>
      <c r="F28" s="2"/>
      <c r="G28" s="2"/>
      <c r="H28" s="2"/>
      <c r="I28" s="2"/>
      <c r="J28" s="2"/>
      <c r="K28" s="27"/>
      <c r="L28" s="27"/>
    </row>
    <row r="29" spans="1:12" x14ac:dyDescent="0.3">
      <c r="A29" s="3" t="s">
        <v>46</v>
      </c>
      <c r="B29" s="2" t="s">
        <v>69</v>
      </c>
      <c r="C29" s="2"/>
      <c r="D29" s="2"/>
      <c r="E29" s="2"/>
      <c r="F29" s="2"/>
      <c r="G29" s="2"/>
      <c r="H29" s="2"/>
      <c r="I29" s="2"/>
      <c r="J29" s="2"/>
      <c r="K29" s="27"/>
      <c r="L29" s="27"/>
    </row>
    <row r="30" spans="1:12" x14ac:dyDescent="0.3">
      <c r="A30" s="3"/>
      <c r="B30" s="2" t="s">
        <v>70</v>
      </c>
      <c r="C30" s="2"/>
      <c r="D30" s="2"/>
      <c r="E30" s="2"/>
      <c r="F30" s="2"/>
      <c r="G30" s="2"/>
      <c r="H30" s="2"/>
      <c r="I30" s="2"/>
      <c r="J30" s="2"/>
      <c r="K30" s="27"/>
      <c r="L30" s="27"/>
    </row>
    <row r="31" spans="1:12" x14ac:dyDescent="0.3">
      <c r="A31" s="3"/>
      <c r="B31" s="2" t="s">
        <v>71</v>
      </c>
      <c r="C31" s="2"/>
      <c r="D31" s="2"/>
      <c r="E31" s="2"/>
      <c r="F31" s="2"/>
      <c r="G31" s="2"/>
      <c r="H31" s="2"/>
      <c r="I31" s="2"/>
      <c r="J31" s="2"/>
      <c r="K31" s="27"/>
      <c r="L31" s="27"/>
    </row>
    <row r="32" spans="1:12" x14ac:dyDescent="0.3">
      <c r="A32" s="3"/>
      <c r="B32" s="2" t="s">
        <v>72</v>
      </c>
      <c r="C32" s="2"/>
      <c r="D32" s="2"/>
      <c r="E32" s="2"/>
      <c r="F32" s="2"/>
      <c r="G32" s="2"/>
      <c r="H32" s="2"/>
      <c r="I32" s="2"/>
      <c r="J32" s="2"/>
      <c r="K32" s="27"/>
      <c r="L32" s="27"/>
    </row>
    <row r="33" spans="1:12" x14ac:dyDescent="0.3">
      <c r="A33" s="3"/>
      <c r="B33" s="2" t="s">
        <v>207</v>
      </c>
      <c r="C33" s="2"/>
      <c r="D33" s="2"/>
      <c r="E33" s="2"/>
      <c r="F33" s="2"/>
      <c r="G33" s="2"/>
      <c r="H33" s="2"/>
      <c r="I33" s="2"/>
      <c r="J33" s="2"/>
      <c r="K33" s="27"/>
      <c r="L33" s="27"/>
    </row>
    <row r="34" spans="1:12" x14ac:dyDescent="0.3">
      <c r="A34" s="3"/>
      <c r="B34" s="2" t="s">
        <v>75</v>
      </c>
      <c r="C34" s="2"/>
      <c r="D34" s="2"/>
      <c r="E34" s="2"/>
      <c r="F34" s="2"/>
      <c r="G34" s="2"/>
      <c r="H34" s="2"/>
      <c r="I34" s="2"/>
      <c r="J34" s="2"/>
      <c r="K34" s="27"/>
      <c r="L34" s="27"/>
    </row>
    <row r="35" spans="1:12" x14ac:dyDescent="0.3">
      <c r="A35" s="3"/>
      <c r="B35" s="2"/>
      <c r="C35" s="2"/>
      <c r="D35" s="2"/>
      <c r="E35" s="2"/>
      <c r="F35" s="2"/>
      <c r="G35" s="2"/>
      <c r="H35" s="2"/>
      <c r="I35" s="2"/>
      <c r="J35" s="2"/>
      <c r="K35" s="27"/>
      <c r="L35" s="27"/>
    </row>
    <row r="36" spans="1:12" x14ac:dyDescent="0.3">
      <c r="A36" s="3"/>
      <c r="B36" s="2" t="s">
        <v>79</v>
      </c>
      <c r="C36" s="2"/>
      <c r="D36" s="2"/>
      <c r="E36" s="2"/>
      <c r="F36" s="2"/>
      <c r="G36" s="2"/>
      <c r="H36" s="2"/>
      <c r="I36" s="2"/>
      <c r="J36" s="2"/>
      <c r="K36" s="27"/>
      <c r="L36" s="27"/>
    </row>
    <row r="37" spans="1:12" x14ac:dyDescent="0.3">
      <c r="A37" s="3"/>
      <c r="B37" s="2" t="s">
        <v>46</v>
      </c>
      <c r="C37" s="2"/>
      <c r="D37" s="2"/>
      <c r="E37" s="2"/>
      <c r="F37" s="2"/>
      <c r="G37" s="2"/>
      <c r="H37" s="2"/>
      <c r="I37" s="2"/>
      <c r="J37" s="2"/>
      <c r="K37" s="27"/>
      <c r="L37" s="27"/>
    </row>
    <row r="38" spans="1:12" x14ac:dyDescent="0.3">
      <c r="B38" s="2"/>
      <c r="C38" s="2"/>
      <c r="D38" s="2"/>
      <c r="E38" s="2"/>
      <c r="F38" s="2"/>
      <c r="G38" s="2"/>
      <c r="H38" s="2"/>
      <c r="I38" s="2"/>
      <c r="J38" s="2"/>
      <c r="K38" s="27"/>
      <c r="L38" s="27"/>
    </row>
    <row r="39" spans="1:12" x14ac:dyDescent="0.3">
      <c r="B39" s="2" t="s">
        <v>78</v>
      </c>
      <c r="C39" s="2"/>
      <c r="D39" s="2"/>
      <c r="E39" s="2"/>
      <c r="F39" s="2"/>
      <c r="G39" s="2"/>
      <c r="H39" s="2"/>
      <c r="I39" s="2"/>
      <c r="J39" s="2"/>
      <c r="K39" s="27"/>
      <c r="L39" s="27"/>
    </row>
    <row r="40" spans="1:12" x14ac:dyDescent="0.3">
      <c r="B40" s="2" t="s">
        <v>65</v>
      </c>
      <c r="C40" s="2"/>
      <c r="D40" s="2"/>
      <c r="E40" s="2"/>
      <c r="F40" s="2"/>
      <c r="G40" s="2"/>
      <c r="H40" s="2"/>
      <c r="I40" s="2"/>
      <c r="J40" s="2"/>
      <c r="K40" s="27"/>
      <c r="L40" s="27"/>
    </row>
    <row r="41" spans="1:12" ht="16.2" customHeight="1" x14ac:dyDescent="0.3">
      <c r="B41"/>
    </row>
    <row r="42" spans="1:12" x14ac:dyDescent="0.3">
      <c r="B42" s="1" t="s">
        <v>47</v>
      </c>
    </row>
    <row r="43" spans="1:12" x14ac:dyDescent="0.3">
      <c r="B43" s="1" t="s">
        <v>48</v>
      </c>
    </row>
    <row r="44" spans="1:12" x14ac:dyDescent="0.3">
      <c r="B44" s="1" t="s">
        <v>49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0104a4cd-1400-468e-be1b-c7aad71d7d5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uzivatel</cp:lastModifiedBy>
  <cp:revision/>
  <cp:lastPrinted>2023-04-05T12:00:03Z</cp:lastPrinted>
  <dcterms:created xsi:type="dcterms:W3CDTF">2020-07-22T07:46:04Z</dcterms:created>
  <dcterms:modified xsi:type="dcterms:W3CDTF">2023-04-14T12:04:42Z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