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SCLLD 2014 - 2020\MAP IV\03_Rozvoj a aktualizace MAP (KA 3)\3.8 MAP\ÚO_ČT\C_STRATEGICKÝ RÁMEC MAP\2023_11_verze 5.0\"/>
    </mc:Choice>
  </mc:AlternateContent>
  <xr:revisionPtr revIDLastSave="0" documentId="13_ncr:1_{64A3C9DC-B985-4FA6-9475-2E71B15A3354}" xr6:coauthVersionLast="47" xr6:coauthVersionMax="47" xr10:uidLastSave="{00000000-0000-0000-0000-000000000000}"/>
  <bookViews>
    <workbookView xWindow="-120" yWindow="-120" windowWidth="29040" windowHeight="15840" tabRatio="710" activeTab="2"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 i="8" l="1"/>
  <c r="L10" i="8"/>
  <c r="L9" i="8"/>
  <c r="L8" i="8"/>
  <c r="L7" i="8"/>
  <c r="L6" i="8"/>
  <c r="L5" i="8"/>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<sst xmlns="http://schemas.openxmlformats.org/spreadsheetml/2006/main" count="2297" uniqueCount="656">
  <si>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</si>
  <si>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</si>
  <si>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</si>
  <si>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</si>
  <si>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</si>
  <si>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</si>
  <si>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</si>
  <si>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</si>
  <si>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</si>
  <si>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</si>
  <si>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</si>
  <si>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</si>
  <si>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</si>
  <si>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</si>
  <si>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</si>
  <si>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</si>
  <si>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</si>
  <si>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</si>
  <si>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</si>
  <si>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</si>
  <si>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</si>
  <si>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</si>
  <si>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</si>
  <si>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</si>
  <si>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</si>
  <si>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</si>
  <si>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</si>
  <si>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</si>
  <si>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</si>
  <si>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</si>
  <si>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</si>
  <si>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</si>
  <si>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</si>
  <si>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</si>
  <si>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</si>
  <si>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</si>
  <si>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</si>
  <si>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</si>
  <si>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</si>
  <si>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</si>
  <si>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</si>
  <si>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</si>
  <si>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</si>
  <si>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</si>
  <si>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</si>
  <si>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</si>
  <si>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</si>
  <si>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</si>
  <si>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</si>
  <si>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</si>
  <si>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</si>
  <si>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</si>
  <si>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</si>
  <si>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</si>
  <si>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</si>
  <si>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</si>
  <si>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</si>
  <si>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Pardubický kraj</t>
  </si>
  <si>
    <t>ORP Česká Třebová</t>
  </si>
  <si>
    <t>Česká Třebová</t>
  </si>
  <si>
    <t>Ne</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</si>
  <si>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</si>
  <si>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</si>
  <si>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</si>
  <si>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</si>
  <si>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</si>
  <si>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</si>
  <si>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</si>
  <si>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</si>
  <si>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</si>
  <si>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</si>
  <si>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</si>
  <si>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</si>
  <si>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</si>
  <si>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</si>
  <si>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</si>
  <si>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</si>
  <si>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</si>
  <si>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</si>
  <si>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</si>
  <si>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</si>
  <si>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</si>
  <si>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</si>
  <si>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</si>
  <si>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</si>
  <si>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</si>
  <si>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</si>
  <si>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</si>
  <si>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</si>
  <si>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</si>
  <si>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</si>
  <si>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</si>
  <si>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</si>
  <si>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</si>
  <si>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</si>
  <si>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</si>
  <si>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</si>
  <si>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</si>
  <si>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</si>
  <si>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</si>
  <si>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</si>
  <si>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</si>
  <si>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</si>
  <si>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</si>
  <si>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</si>
  <si>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</si>
  <si>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</si>
  <si>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</si>
  <si>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</si>
  <si>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</si>
  <si>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</si>
  <si>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</si>
  <si>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</si>
  <si>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</si>
  <si>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</si>
  <si>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</si>
  <si>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</si>
  <si>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</si>
  <si>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</si>
  <si>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</si>
  <si>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</si>
  <si>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</si>
  <si>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</si>
  <si>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</si>
  <si>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</si>
  <si>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</si>
  <si>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</si>
  <si>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</si>
  <si>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</si>
  <si>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</si>
  <si>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</si>
  <si>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</si>
  <si>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</si>
  <si>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</si>
  <si>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</si>
  <si>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</si>
  <si>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</si>
  <si>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</si>
  <si>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</si>
  <si>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</si>
  <si>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</si>
  <si>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</si>
  <si>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</si>
  <si>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</si>
  <si>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</si>
  <si>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</si>
  <si>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</si>
  <si>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</si>
  <si>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</si>
  <si>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</si>
  <si>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</si>
  <si>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</si>
  <si>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</si>
  <si>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</si>
  <si>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</si>
  <si>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</si>
  <si>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</si>
  <si>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</si>
  <si>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</si>
  <si>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</si>
  <si>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</si>
  <si>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</si>
  <si>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</si>
  <si>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</si>
  <si>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</si>
  <si>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</si>
  <si>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</si>
  <si>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</si>
  <si>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</si>
  <si>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</si>
  <si>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</si>
  <si>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</si>
  <si>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</si>
  <si>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</si>
  <si>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</si>
  <si>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</si>
  <si>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</si>
  <si>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</si>
  <si>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</si>
  <si>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</si>
  <si>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</si>
  <si>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Oplocení zahrady MŠ</t>
  </si>
  <si>
    <t>Nové oplocení zahrady školky. Rozdělení zahrady na část, kde si děti hrají, a na část, kde je umístěn septik.</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</si>
  <si>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</si>
  <si>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</si>
  <si>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</si>
  <si>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</si>
  <si>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Mateřská škola Ústí nad Orlicí, Černovír 96</t>
  </si>
  <si>
    <t>75017717</t>
  </si>
  <si>
    <t>107589729</t>
  </si>
  <si>
    <t>600103579</t>
  </si>
  <si>
    <t>Výstavba 3 hřišť na zahradě MŠ</t>
  </si>
  <si>
    <t>01/2022</t>
  </si>
  <si>
    <t>Nic nezajištěno.</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</si>
  <si>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</si>
  <si>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</si>
  <si>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</si>
  <si>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</si>
  <si>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</si>
  <si>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</si>
  <si>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</si>
  <si>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</si>
  <si>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</si>
  <si>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</si>
  <si>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</si>
  <si>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</si>
  <si>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</si>
  <si>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</si>
  <si>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</si>
  <si>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</si>
  <si>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</si>
  <si>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</si>
  <si>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</si>
  <si>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</si>
  <si>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</si>
  <si>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</si>
  <si>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</si>
  <si>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</si>
  <si>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</si>
  <si>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</si>
  <si>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</si>
  <si>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</si>
  <si>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</si>
  <si>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</si>
  <si>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</si>
  <si>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</si>
  <si>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</si>
  <si>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</si>
  <si>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</si>
  <si>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Půdní přestavba v budově MŠ</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</si>
  <si>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</si>
  <si>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</si>
  <si>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</si>
  <si>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</si>
  <si>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</si>
  <si>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</si>
  <si>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</si>
  <si>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</si>
  <si>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</si>
  <si>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</si>
  <si>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</si>
  <si>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</si>
  <si>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</si>
  <si>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</si>
  <si>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07/2022</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</si>
  <si>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</si>
  <si>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</si>
  <si>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</si>
  <si>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</si>
  <si>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</si>
  <si>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</si>
  <si>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</si>
  <si>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</si>
  <si>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</si>
  <si>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</si>
  <si>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</si>
  <si>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</si>
  <si>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</si>
  <si>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</si>
  <si>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</si>
  <si>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</si>
  <si>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</si>
  <si>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</si>
  <si>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</si>
  <si>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</si>
  <si>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</si>
  <si>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</si>
  <si>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</si>
  <si>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</si>
  <si>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</si>
  <si>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</si>
  <si>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</si>
  <si>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</si>
  <si>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</si>
  <si>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</si>
  <si>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</si>
  <si>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</si>
  <si>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</si>
  <si>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</si>
  <si>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</si>
  <si>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</si>
  <si>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</si>
  <si>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</si>
  <si>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</si>
  <si>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</si>
  <si>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</si>
  <si>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</si>
  <si>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</si>
  <si>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</si>
  <si>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</si>
  <si>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</si>
  <si>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</si>
  <si>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</si>
  <si>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Hemžení</t>
  </si>
  <si>
    <t>Sopotnice</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</si>
  <si>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</si>
  <si>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</si>
  <si>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</si>
  <si>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</si>
  <si>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</si>
  <si>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</si>
  <si>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</si>
  <si>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</si>
  <si>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71004467</t>
  </si>
  <si>
    <t>107590247</t>
  </si>
  <si>
    <t>600104681</t>
  </si>
  <si>
    <t>Užitečná zahrada - revitalizace zahrady mateřské školy v oblasti polytechnického vzdělávání</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</si>
  <si>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</si>
  <si>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</si>
  <si>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</si>
  <si>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Venkovní učebna</t>
  </si>
  <si>
    <t>Výuka dětí venku, zázemí pro činnost školy, družiny - přírodní vědy a cizí jazyky</t>
  </si>
  <si>
    <t>x</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</si>
  <si>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</si>
  <si>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</si>
  <si>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</si>
  <si>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</si>
  <si>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</si>
  <si>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</si>
  <si>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</si>
  <si>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</si>
  <si>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</si>
  <si>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</si>
  <si>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</si>
  <si>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</si>
  <si>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</si>
  <si>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</si>
  <si>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</si>
  <si>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</si>
  <si>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</si>
  <si>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</si>
  <si>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</si>
  <si>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</si>
  <si>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</si>
  <si>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</si>
  <si>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</si>
  <si>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</si>
  <si>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</si>
  <si>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</si>
  <si>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</si>
  <si>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</si>
  <si>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</si>
  <si>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</si>
  <si>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</si>
  <si>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</si>
  <si>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</si>
  <si>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</si>
  <si>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</si>
  <si>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</si>
  <si>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</si>
  <si>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</si>
  <si>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</si>
  <si>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</si>
  <si>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</si>
  <si>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</si>
  <si>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</si>
  <si>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</si>
  <si>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</si>
  <si>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</si>
  <si>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</si>
  <si>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</si>
  <si>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</si>
  <si>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</si>
  <si>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</si>
  <si>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Vybavení školních zahrad k výuce a herním aktivitám</t>
  </si>
  <si>
    <t>Semanín</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</si>
  <si>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</si>
  <si>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zatím NE, bude řešeno operativně</t>
  </si>
  <si>
    <t>Základní škola a mateřská škola Rybník, okres Ústí nad Orlicí</t>
  </si>
  <si>
    <t>70983607</t>
  </si>
  <si>
    <t>102642028</t>
  </si>
  <si>
    <t>Modernizace školní zahrady ZŠ - venkovní učebna</t>
  </si>
  <si>
    <t>Dřevěná pergola umístěná v prostoru zahrady, krytá ze dvou stran. Uvnitř dvě dřevěné lavičky a stolečky.</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</si>
  <si>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</si>
  <si>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</si>
  <si>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</si>
  <si>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</si>
  <si>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</si>
  <si>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</si>
  <si>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</si>
  <si>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</si>
  <si>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</si>
  <si>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</si>
  <si>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</si>
  <si>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</si>
  <si>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</si>
  <si>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</si>
  <si>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</si>
  <si>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</si>
  <si>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</si>
  <si>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</si>
  <si>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</si>
  <si>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</si>
  <si>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</si>
  <si>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</si>
  <si>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</si>
  <si>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</si>
  <si>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</si>
  <si>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</si>
  <si>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</si>
  <si>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</si>
  <si>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</si>
  <si>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</si>
  <si>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</si>
  <si>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</si>
  <si>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</si>
  <si>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</si>
  <si>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</si>
  <si>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</si>
  <si>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</si>
  <si>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</si>
  <si>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</si>
  <si>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</si>
  <si>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</si>
  <si>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</si>
  <si>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</si>
  <si>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</si>
  <si>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</si>
  <si>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</si>
  <si>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</si>
  <si>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</si>
  <si>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</si>
  <si>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</si>
  <si>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</si>
  <si>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</si>
  <si>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</si>
  <si>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</si>
  <si>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</si>
  <si>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</si>
  <si>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</si>
  <si>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</si>
  <si>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</si>
  <si>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</si>
  <si>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</si>
  <si>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</si>
  <si>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</si>
  <si>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</si>
  <si>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</si>
  <si>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</si>
  <si>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</si>
  <si>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</si>
  <si>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</si>
  <si>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</si>
  <si>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</si>
  <si>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</si>
  <si>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</si>
  <si>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</si>
  <si>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</si>
  <si>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</si>
  <si>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</si>
  <si>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</si>
  <si>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</si>
  <si>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</si>
  <si>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</si>
  <si>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</si>
  <si>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</si>
  <si>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</si>
  <si>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</si>
  <si>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</si>
  <si>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</si>
  <si>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</si>
  <si>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</si>
  <si>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</si>
  <si>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</si>
  <si>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</si>
  <si>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</si>
  <si>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</si>
  <si>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</si>
  <si>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</si>
  <si>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</si>
  <si>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</si>
  <si>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</si>
  <si>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</si>
  <si>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</si>
  <si>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</si>
  <si>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</si>
  <si>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</si>
  <si>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</si>
  <si>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</si>
  <si>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</si>
  <si>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</si>
  <si>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</si>
  <si>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</si>
  <si>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</si>
  <si>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</si>
  <si>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</si>
  <si>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</si>
  <si>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</si>
  <si>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</si>
  <si>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</si>
  <si>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</si>
  <si>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</si>
  <si>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</si>
  <si>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</si>
  <si>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</si>
  <si>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</si>
  <si>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</si>
  <si>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</si>
  <si>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</si>
  <si>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</si>
  <si>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</si>
  <si>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</si>
  <si>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</si>
  <si>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</si>
  <si>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</si>
  <si>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</si>
  <si>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</si>
  <si>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</si>
  <si>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</si>
  <si>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</si>
  <si>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</si>
  <si>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</si>
  <si>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Dům dětí a mládeže Kamarád, Česká Třebová</t>
  </si>
  <si>
    <t>Rozšíření činnosti DDM  Kamarád</t>
  </si>
  <si>
    <t>01/2023</t>
  </si>
  <si>
    <t>Rozšíření volnočasových aktivit - venkovní učebna</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</si>
  <si>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</si>
  <si>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</si>
  <si>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</si>
  <si>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</si>
  <si>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</si>
  <si>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</si>
  <si>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</si>
  <si>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</si>
  <si>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</si>
  <si>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</si>
  <si>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</si>
  <si>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</si>
  <si>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</si>
  <si>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</si>
  <si>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Zatím není připraveno</t>
  </si>
  <si>
    <t xml:space="preserve">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</si>
  <si>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</si>
  <si>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</si>
  <si>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</si>
  <si>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</si>
  <si>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</si>
  <si>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</si>
  <si>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04/2022</t>
  </si>
  <si>
    <t>projektová dokumentace</t>
  </si>
  <si>
    <t xml:space="preserve">irelevantní </t>
  </si>
  <si>
    <t>-</t>
  </si>
  <si>
    <t>Školní družina</t>
  </si>
  <si>
    <t>Cílem projektu je postavení nového objektu školní družiny, protože kapacita stávajícího objektu školy nedostačuje všem potřebám školy. Objekt školní družiny by poskytoval zázemí pro dvě oddělení školní družiny.</t>
  </si>
  <si>
    <t>12/2026</t>
  </si>
  <si>
    <t>ANO</t>
  </si>
  <si>
    <t>Konzultace s odbornými firmami</t>
  </si>
  <si>
    <t>3/2023</t>
  </si>
  <si>
    <t>Projektová dokumentace není, dodavatel také ne</t>
  </si>
  <si>
    <t>Připravená projektová dokumentace</t>
  </si>
  <si>
    <t>Připraven plán</t>
  </si>
  <si>
    <t xml:space="preserve">Rekonstrukce zázemí multifunkční místnosti (herny, archivní místnost, kancelář). </t>
  </si>
  <si>
    <t>Firma RYDO, s.r.o., ČT</t>
  </si>
  <si>
    <t>Zednické práce Pavel Brindzák</t>
  </si>
  <si>
    <t>Dodavatel zajištěn</t>
  </si>
  <si>
    <t>Bezpečnost dětí při využívání plochy před školkou, rovný terén, vybudování dopr. prvků / křižovatka, přechod, apod. /</t>
  </si>
  <si>
    <t>04/2024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</si>
  <si>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</si>
  <si>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</si>
  <si>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</si>
  <si>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</si>
  <si>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</si>
  <si>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Zpracován investiční záměr.</t>
  </si>
  <si>
    <t>10/2024</t>
  </si>
  <si>
    <t>Firma Novotný by měla zájem střechu školky opravit.</t>
  </si>
  <si>
    <t xml:space="preserve">Dopravní hřiště s pryžovým povrchem pro děti předškolního věku. Na povrchu vyznačené silnice, přechody, značky. Využití v rámci vzdělávání  orlickoústeckých mateřských škol. 
</t>
  </si>
  <si>
    <t>Oplocení objektu mateřské školy Horní Libchavy Kamarád</t>
  </si>
  <si>
    <t>Zajištění bezpečnosti dětí při pobytu na venkovní zahradě mateřské školy.</t>
  </si>
  <si>
    <t xml:space="preserve">01/2023 </t>
  </si>
  <si>
    <t>Venkovní omítka, zateplení objektu MŠ Horní Libchavy Kamarád</t>
  </si>
  <si>
    <t>Zajištění energetických úspor objektu a provedení venkovní omítky a prodloužení životnosti objektu.</t>
  </si>
  <si>
    <t>Mateřská škola a Základní škola Na rovině v České Třebové</t>
  </si>
  <si>
    <t>Slavomíra Petrová a Tomáš Lebeda</t>
  </si>
  <si>
    <t>Odpočinková dřevěnná jurta R 4m - 12,6m2</t>
  </si>
  <si>
    <t>Zastřešená plocha na zahradě MŠ pro možnost realizace aktivit v nepříznivém počasí, v letním období možnost úniku před slunečními paprsky na zahradě bez stromů. Prostor pro setkávání, pro umožnění her, v čistotě. Zvýšení možností aktivit MŠ a odpolední aktivity školní družiny.</t>
  </si>
  <si>
    <t>05/2023</t>
  </si>
  <si>
    <t>Výrobní dokumentace je zajištěna, včetně vybraného dodavatele.</t>
  </si>
  <si>
    <t>7/2024</t>
  </si>
  <si>
    <t>7/2025</t>
  </si>
  <si>
    <t>Mateřská škola Česká Třebová, U Koupaliště</t>
  </si>
  <si>
    <t>Interaktivní sestava Motýlek</t>
  </si>
  <si>
    <t>Mobilní interaktivní displey je nový standard ve vzdělávání. Umožní práci s aktuálně nejmodernějšími dotykovými technologiemi. Děti si prostřednictvím vzdělávacích programů osvojí některé poznatky a dovednosti, které předcházejí čtení i psaní, rozvoji zájmů o psanou podobu jazyka. Programy iŠkolička vycházejí z tradičních českých hodnot a kulturních zvyků. Jsou vytvářeny v souladu s RVP PV a se Strategií vzdělávací politiky ČR do roku 2030+.</t>
  </si>
  <si>
    <t>9/2023</t>
  </si>
  <si>
    <t>8/2025</t>
  </si>
  <si>
    <t>SchoolBoard Technologie</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</si>
  <si>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případně zvětšení malého oddělení. Zlepšení podmínek pro výchovně vzdělávací proces, který je potřebný vzhledem ke Strategii2030+ a jejímu naplnění. Dále jde také o to, aby se zlepšily podmínky pro děti i pedagogy. </t>
  </si>
  <si>
    <t>Projekt k této rekonstrukci je v návrhu u projektanta.</t>
  </si>
  <si>
    <t>Počítačová učebna</t>
  </si>
  <si>
    <t>Počítačová učebna pro 10 žáků, s 10 pracovními plochami a 10ks I-PAD a řídícím PC včetně LCD monitoru, pro práce s digitálními technologiemi, digitální knihovnou, polytechnickým vzděláváním, výukou na AUTO CAD, zázemí školního klubu a družiny.</t>
  </si>
  <si>
    <t>X</t>
  </si>
  <si>
    <t>Je zpracován investiční záměr a vybíráme dodavatele IT technologií.</t>
  </si>
  <si>
    <t>Zahradní potok s rybníkem, s posezením a oplocením zahrady,</t>
  </si>
  <si>
    <t>Klidová zóna v exterieru zahrady, prostor pro výuku přírodních věd a enviromentální výuku.</t>
  </si>
  <si>
    <t>Je zpracován investiční záměr.</t>
  </si>
  <si>
    <t>Zřízení 2 učeben v podkroví - počítačová učebna, učebna cizích jazyků a knihovna , zázemí pro pedagogy.</t>
  </si>
  <si>
    <t>Rekonstrukce půdních prostor objektu školy Lhotka 98 na zřízení 2 učeben - počítačová učebna, učebna cizích jazyků a knihovna , zázemí pro pedagogy.</t>
  </si>
  <si>
    <t>01/2025</t>
  </si>
  <si>
    <t>Pouze záměr realizace</t>
  </si>
  <si>
    <t>Rekonstrukce tělocvičny na třídu</t>
  </si>
  <si>
    <t xml:space="preserve">Předělání tělocvičny na kmenovou třídu v budově ZŠ. </t>
  </si>
  <si>
    <t>Projektový záměr</t>
  </si>
  <si>
    <t>ne</t>
  </si>
  <si>
    <t>Základní škola Hnátnice, okres Ústí nad Orlicí</t>
  </si>
  <si>
    <t xml:space="preserve">Obnova počítačového vybavení pro žáky </t>
  </si>
  <si>
    <t>Výměna zastaralého počítačového vybavení tříd za moderní</t>
  </si>
  <si>
    <t>dodavatel bude zvolen na základě aktuální nabídky</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</si>
  <si>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vyměněna, také vstup má nové dveře. Dále je zde bezbariérový přístup s vchodem mimo vstupy pro děti a rodiče z MŠ. Budou se zde moci vzdělávat nejenom děti, ale také zaměstnanci školy, popřípadě dle dohody se zřizovatelem by mohlo jít také o zápůjčky pro ostatní zájemce v oblastech polytechniky, dititálních technologií atp.</t>
  </si>
  <si>
    <t>Programová dokumentace je zajištěna zřizovatelem města Česká Třebová</t>
  </si>
  <si>
    <t>Edukační prvek „Lesní měřidlo“</t>
  </si>
  <si>
    <t xml:space="preserve">V rámci projektu dojde k nákupu edukačního prvku pro venkovní učebnu, která je součástí školní zahrady. Jedná se o tematický prvek „Lesní měřidlo“, vztahující se k přirovnání zvířat žijících v lese. Prvek je vyroben z masivního smrkového dřeva, v nadčasovém designu, a to zajišťuj propojení s umístěním MŠ v přírodě. </t>
  </si>
  <si>
    <t>1/2024</t>
  </si>
  <si>
    <t>Dodavatel firma AUREDNIK CS, spol. s r.o.</t>
  </si>
  <si>
    <t>Obnova dřevěných zahradních domků na školní zahradě</t>
  </si>
  <si>
    <t xml:space="preserve">Projekt je zaměřen na obnovu stávajících dřevěných domků s podsadou, které slouží pro námětové a konstruktivní hry dětí. Záměrem je zvětšení prostoru k multifukčnímu využití, kde mohou děti trávit čas při pobytu na zahradě. Zároveň tento prostor lze využít k uskladnění didaktických a venkovních pomůcek na zahradě. </t>
  </si>
  <si>
    <t>Cenová nabídka - Truhlářství Broulík</t>
  </si>
  <si>
    <t>8/2022 zahájena oprava zadní části z vlastních zdrojů</t>
  </si>
  <si>
    <t>08/2025</t>
  </si>
  <si>
    <t>zahájena oprava zadní části</t>
  </si>
  <si>
    <t>8/2024</t>
  </si>
  <si>
    <t>Rekonstrukci provede firma z Ústí nad Orlicí během letních prázdnin a bude financována z vlastních zdrojů</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</si>
  <si>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se zarovnaným trávníkem-plochou, malými připevněnými brankami a sítěmi proti úniku míče."</t>
  </si>
  <si>
    <t>Rekonstrukce sociálního zařízení v suterénu školy</t>
  </si>
  <si>
    <t>Rekonstrukce sociálního zařízení, které je umístěno v suterénu školy a užívá se dětmi i dospělými při pobytu na školní zahradě. Zařízení navazuje na již zrekonstruovanou přírodní zahradu, jeho modernizace dotvoří celkový dojem objektu, bude odpovídat současným nárokům na hygienu a estetiku prostředí.</t>
  </si>
  <si>
    <t>dle stávající projektové dokumentace, s úpravou</t>
  </si>
  <si>
    <t xml:space="preserve">Vytvoření moderního, venkovního, především herního zázemí, které bude mít jak klidové zóny, tak bude sloužit k sociální inkluzi a konektivitě. Bude splňovat všechny potřebné normy a podmínky pro bezpečnou hru dětí a jejich rozvoj. Bude zde možnost uplatňování prvků z přírodních věd, pohybových aktivit a výchovně vzdělávacímu procesu, jenž je naplňován dle ŠVP PV. </t>
  </si>
  <si>
    <t xml:space="preserve">V tuto chvíli je projekt plánován. </t>
  </si>
  <si>
    <t>6/2024</t>
  </si>
  <si>
    <t>zhotoven projekt</t>
  </si>
  <si>
    <t>Rekonstrukce učeben neúplných škol.</t>
  </si>
  <si>
    <t>Zajištěné výstupy</t>
  </si>
  <si>
    <t>Venkovní učebna bude využívána pro vzdělávání žáků základní školy.</t>
  </si>
  <si>
    <t>EduVizion</t>
  </si>
  <si>
    <t>2030</t>
  </si>
  <si>
    <t>Úprava zázemí pro pedagogy</t>
  </si>
  <si>
    <t xml:space="preserve">Cílem projektu je upravit pracovní prostředí pro ředitele školy. Místnost by měla nově odpovídat moderním trendům - místo pro setkávání s pracovním týmem, se žáky, s rodiči, s hosty. Místnost by nově měla být uzpůsobena pro práci dalšího zaměstnance a vybavena potřebnou technikou. </t>
  </si>
  <si>
    <t>2031</t>
  </si>
  <si>
    <t>Rekonstrukce odborné učebny a dalších prostor</t>
  </si>
  <si>
    <t xml:space="preserve">Cílem projektu je rekonstrukce počítačové učebny (snížení stropu, nová podlaha, rozvody, vybavení). Součástí projektu je i celková rekonstrukce toalet pro žáky a snížení stropů na chodbě a schodišti z důvodu úspory energií. </t>
  </si>
  <si>
    <t>Přírodní vědy a polytechnické vzdělávání.</t>
  </si>
  <si>
    <t>4/2024</t>
  </si>
  <si>
    <t>zajištěný dodavatel a plán na rekonstrukci včetně nastínění rozpočtu realizace</t>
  </si>
  <si>
    <t>Renovace a vybavení PC učebny</t>
  </si>
  <si>
    <t>Renovace a vybavení PC učebny.</t>
  </si>
  <si>
    <t xml:space="preserve">zajištěn výběr dodavatele </t>
  </si>
  <si>
    <t xml:space="preserve">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</si>
  <si>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Úprava půdních prostor v budově Komenského</t>
  </si>
  <si>
    <t>Rekonstrukce půdních prostor budovy v ulici Komenského. Zde by vznikla učebna výpočetní techniky, učebna jazyků a prostory pro školní družinu. Součástí rekonstrukce budou i toalety.</t>
  </si>
  <si>
    <t>9/2025</t>
  </si>
  <si>
    <t>12/2028</t>
  </si>
  <si>
    <t>Zatím nebylo realizováno</t>
  </si>
  <si>
    <t>Venkovní učebna včetně bezbariérového WC</t>
  </si>
  <si>
    <t>Vybudování venkovní učebny na školním dvoře, které bude sloužit nejen k výuce přírodovědných předmětů, ale umožní také více zařazovat badatelsky zaměřené aktivity, pozorování přírody a počasí. Učebna bude v odpoledních hodinách využívána i k činnosti školní družiny a setkávání s rodiči a místní komunitou formou společných akcí. Součástí projektu je výstavba bezbariérového WC a obnova vydláždění dvora, které by mohlo sloužit jako učební pomůcka.</t>
  </si>
  <si>
    <t>05/2024</t>
  </si>
  <si>
    <t>05/2025</t>
  </si>
  <si>
    <t>venkovní učebna - projektová dokumentace připravená, bezbariérové WC - projektová dokumentace rozpracovaná</t>
  </si>
  <si>
    <t>Schváleno v Ústí nad Orlicí dne 12.02.2024 Řídícím výborem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</si>
</sst>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
      <sz val="11"/>
      <color theme="1"/>
      <name val="Calibri"/>
      <family val="2"/>
      <charset val="238"/>
      <scheme val="minor"/>
    </font>
    <font>
      <sz val="10"/>
      <name val="Arial"/>
      <family val="2"/>
      <charset val="238"/>
    </font>
    <font>
      <sz val="10"/>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18" fillId="0" borderId="0"/>
  </cellStyleXfs>
  <cellXfs count="594">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5" fillId="0" borderId="0" xfId="0" applyFont="1" applyProtection="1">
      <protection locked="0"/>
    </xf>
    <xf numFmtId="0" fontId="14" fillId="0" borderId="0" xfId="0" applyFont="1" applyProtection="1">
      <protection locked="0"/>
    </xf>
    <xf numFmtId="3" fontId="14" fillId="0" borderId="0" xfId="0" applyNumberFormat="1" applyFont="1" applyProtection="1">
      <protection locked="0"/>
    </xf>
    <xf numFmtId="0" fontId="0" fillId="2" borderId="0" xfId="0" applyFill="1" applyProtection="1">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51" xfId="0" applyFont="1" applyBorder="1" applyAlignment="1" applyProtection="1">
      <alignment vertical="center" wrapText="1"/>
      <protection locked="0"/>
    </xf>
    <xf numFmtId="0" fontId="13" fillId="0" borderId="31" xfId="0" applyFont="1" applyBorder="1" applyAlignment="1" applyProtection="1">
      <alignment horizontal="center" vertical="center" wrapText="1" shrinkToFit="1"/>
      <protection locked="0"/>
    </xf>
    <xf numFmtId="164" fontId="4" fillId="0" borderId="23"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shrinkToFit="1"/>
      <protection locked="0"/>
    </xf>
    <xf numFmtId="0" fontId="4" fillId="0" borderId="24" xfId="0" applyFont="1" applyBorder="1" applyAlignment="1" applyProtection="1">
      <alignment horizontal="left" vertical="center" wrapText="1"/>
      <protection locked="0"/>
    </xf>
    <xf numFmtId="0" fontId="13" fillId="0" borderId="51" xfId="0" applyFont="1" applyBorder="1" applyAlignment="1" applyProtection="1">
      <alignment vertical="center" wrapText="1"/>
      <protection locked="0"/>
    </xf>
    <xf numFmtId="0" fontId="6" fillId="2" borderId="54" xfId="0" applyFont="1" applyFill="1" applyBorder="1" applyAlignment="1" applyProtection="1">
      <alignment vertical="center" wrapText="1"/>
      <protection locked="0"/>
    </xf>
    <xf numFmtId="0" fontId="6" fillId="2" borderId="54" xfId="0" applyFont="1" applyFill="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0" fontId="13" fillId="0" borderId="51" xfId="0" applyFont="1" applyBorder="1" applyAlignment="1" applyProtection="1">
      <alignment horizontal="center" vertical="center" wrapText="1" shrinkToFit="1"/>
      <protection locked="0"/>
    </xf>
    <xf numFmtId="0" fontId="6" fillId="3" borderId="24" xfId="0" applyFont="1" applyFill="1" applyBorder="1" applyAlignment="1" applyProtection="1">
      <alignment horizontal="center" vertical="center"/>
      <protection locked="0"/>
    </xf>
    <xf numFmtId="0" fontId="4" fillId="3" borderId="31" xfId="0" applyFont="1" applyFill="1" applyBorder="1" applyAlignment="1" applyProtection="1">
      <alignment vertical="center" wrapText="1" shrinkToFit="1"/>
      <protection locked="0"/>
    </xf>
    <xf numFmtId="49" fontId="4" fillId="3" borderId="23"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shrinkToFit="1"/>
      <protection locked="0"/>
    </xf>
    <xf numFmtId="0" fontId="13" fillId="3" borderId="38" xfId="0" applyFont="1" applyFill="1" applyBorder="1" applyAlignment="1" applyProtection="1">
      <alignment horizontal="center" vertical="center" wrapText="1" shrinkToFit="1"/>
      <protection locked="0"/>
    </xf>
    <xf numFmtId="0" fontId="6" fillId="0" borderId="24"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164" fontId="4" fillId="0" borderId="46" xfId="0" applyNumberFormat="1" applyFont="1" applyBorder="1" applyAlignment="1" applyProtection="1">
      <alignment horizontal="center" vertical="center"/>
      <protection locked="0"/>
    </xf>
    <xf numFmtId="0" fontId="6" fillId="0" borderId="24" xfId="0" applyFont="1" applyBorder="1" applyAlignment="1" applyProtection="1">
      <alignment vertical="center" wrapText="1"/>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6" fillId="0" borderId="54" xfId="0" applyFont="1" applyBorder="1" applyAlignment="1" applyProtection="1">
      <alignment vertical="center" wrapText="1"/>
      <protection locked="0"/>
    </xf>
    <xf numFmtId="0" fontId="4" fillId="3" borderId="25" xfId="0" applyFont="1" applyFill="1" applyBorder="1" applyAlignment="1" applyProtection="1">
      <alignment horizontal="center" vertical="center" wrapText="1" shrinkToFit="1"/>
      <protection locked="0"/>
    </xf>
    <xf numFmtId="164" fontId="4" fillId="0" borderId="50" xfId="0" applyNumberFormat="1" applyFont="1" applyBorder="1" applyAlignment="1" applyProtection="1">
      <alignment horizontal="center" vertical="center"/>
      <protection locked="0"/>
    </xf>
    <xf numFmtId="0" fontId="4" fillId="0" borderId="58" xfId="0" applyFont="1" applyBorder="1" applyAlignment="1" applyProtection="1">
      <alignment horizontal="center" vertical="center" wrapText="1" shrinkToFit="1"/>
      <protection locked="0"/>
    </xf>
    <xf numFmtId="49" fontId="4" fillId="0" borderId="37" xfId="0" applyNumberFormat="1"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25" xfId="0" applyFont="1" applyBorder="1" applyAlignment="1" applyProtection="1">
      <alignment horizontal="center" vertical="center" wrapText="1"/>
      <protection locked="0"/>
    </xf>
    <xf numFmtId="0" fontId="4" fillId="0" borderId="58" xfId="0" applyFont="1" applyBorder="1" applyAlignment="1" applyProtection="1">
      <alignment horizontal="left" vertical="center" wrapText="1" shrinkToFit="1"/>
      <protection locked="0"/>
    </xf>
    <xf numFmtId="0" fontId="4" fillId="3" borderId="58" xfId="0" applyFont="1" applyFill="1" applyBorder="1" applyAlignment="1" applyProtection="1">
      <alignment horizontal="center" vertical="center" wrapText="1" shrinkToFit="1"/>
      <protection locked="0"/>
    </xf>
    <xf numFmtId="49" fontId="4" fillId="3" borderId="25" xfId="0" applyNumberFormat="1" applyFont="1" applyFill="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left" vertical="center" wrapText="1"/>
      <protection locked="0"/>
    </xf>
    <xf numFmtId="0" fontId="4" fillId="3" borderId="48" xfId="0" applyFont="1" applyFill="1" applyBorder="1" applyProtection="1">
      <protection locked="0"/>
    </xf>
    <xf numFmtId="0" fontId="13" fillId="3" borderId="16" xfId="0" applyFont="1" applyFill="1" applyBorder="1" applyAlignment="1" applyProtection="1">
      <alignment horizontal="center" vertical="center" wrapText="1" shrinkToFit="1"/>
      <protection locked="0"/>
    </xf>
    <xf numFmtId="0" fontId="13" fillId="3" borderId="3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center" wrapText="1"/>
      <protection locked="0"/>
    </xf>
    <xf numFmtId="0" fontId="4" fillId="3" borderId="51" xfId="0" applyFont="1" applyFill="1" applyBorder="1" applyAlignment="1" applyProtection="1">
      <alignment vertical="center" wrapText="1"/>
      <protection locked="0"/>
    </xf>
    <xf numFmtId="0" fontId="0" fillId="0" borderId="0" xfId="0" applyAlignment="1" applyProtection="1">
      <alignment wrapText="1"/>
      <protection locked="0"/>
    </xf>
    <xf numFmtId="0" fontId="4" fillId="0" borderId="37" xfId="0" applyFont="1" applyBorder="1" applyAlignment="1" applyProtection="1">
      <alignment horizontal="left" vertical="center" wrapText="1" shrinkToFit="1"/>
      <protection locked="0"/>
    </xf>
    <xf numFmtId="0" fontId="0" fillId="3" borderId="13" xfId="0" applyFill="1" applyBorder="1" applyAlignment="1" applyProtection="1">
      <alignment horizontal="center" vertical="center"/>
      <protection locked="0"/>
    </xf>
    <xf numFmtId="0" fontId="4" fillId="3" borderId="51" xfId="1" applyFont="1" applyFill="1" applyBorder="1" applyAlignment="1" applyProtection="1">
      <alignment vertical="center" wrapText="1"/>
      <protection locked="0"/>
    </xf>
    <xf numFmtId="0" fontId="0" fillId="2" borderId="13" xfId="0" applyFill="1" applyBorder="1" applyAlignment="1" applyProtection="1">
      <alignment horizontal="center" vertical="center"/>
      <protection locked="0"/>
    </xf>
    <xf numFmtId="0" fontId="4" fillId="0" borderId="48" xfId="0" applyFont="1" applyBorder="1" applyProtection="1">
      <protection locked="0"/>
    </xf>
    <xf numFmtId="0" fontId="4" fillId="0" borderId="53" xfId="0" applyFont="1" applyBorder="1" applyAlignment="1" applyProtection="1">
      <alignment horizontal="left" vertical="center" wrapText="1" shrinkToFit="1"/>
      <protection locked="0"/>
    </xf>
    <xf numFmtId="0" fontId="4" fillId="0" borderId="23"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164" fontId="4" fillId="0" borderId="37" xfId="0" applyNumberFormat="1" applyFont="1" applyBorder="1" applyAlignment="1" applyProtection="1">
      <alignment horizontal="center" vertical="center" wrapText="1"/>
      <protection locked="0"/>
    </xf>
    <xf numFmtId="164" fontId="4" fillId="0" borderId="38"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left" vertical="center" wrapText="1"/>
      <protection locked="0"/>
    </xf>
    <xf numFmtId="0" fontId="13" fillId="0" borderId="58" xfId="0" applyFont="1" applyBorder="1" applyAlignment="1" applyProtection="1">
      <alignment horizontal="center" vertical="center" wrapText="1" shrinkToFit="1"/>
      <protection locked="0"/>
    </xf>
    <xf numFmtId="0" fontId="4" fillId="0" borderId="31" xfId="0" applyFont="1" applyBorder="1" applyAlignment="1" applyProtection="1">
      <alignment wrapText="1"/>
      <protection locked="0"/>
    </xf>
    <xf numFmtId="49" fontId="4" fillId="0" borderId="38" xfId="0" applyNumberFormat="1" applyFont="1" applyBorder="1" applyAlignment="1" applyProtection="1">
      <alignment horizontal="center" vertical="center"/>
      <protection locked="0"/>
    </xf>
    <xf numFmtId="0" fontId="4" fillId="0" borderId="45" xfId="0" applyFont="1" applyBorder="1" applyProtection="1">
      <protection locked="0"/>
    </xf>
    <xf numFmtId="0" fontId="4" fillId="0" borderId="17" xfId="0" applyFont="1" applyBorder="1" applyAlignment="1" applyProtection="1">
      <alignment horizontal="left" vertical="center" wrapText="1" shrinkToFi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6" xfId="0" applyFont="1" applyBorder="1" applyAlignment="1" applyProtection="1">
      <alignment horizontal="left" vertical="center" wrapText="1"/>
      <protection locked="0"/>
    </xf>
    <xf numFmtId="0" fontId="13" fillId="0" borderId="16" xfId="0" applyFont="1" applyBorder="1" applyAlignment="1" applyProtection="1">
      <alignment horizontal="left" vertical="center" wrapText="1"/>
      <protection locked="0"/>
    </xf>
    <xf numFmtId="0" fontId="4" fillId="0" borderId="17" xfId="0" applyFont="1" applyBorder="1" applyAlignment="1" applyProtection="1">
      <alignment horizontal="center" vertical="center"/>
      <protection locked="0"/>
    </xf>
    <xf numFmtId="0" fontId="13" fillId="0" borderId="56" xfId="0" applyFont="1" applyBorder="1" applyAlignment="1" applyProtection="1">
      <alignment horizontal="center" vertical="center" wrapText="1" shrinkToFit="1"/>
      <protection locked="0"/>
    </xf>
    <xf numFmtId="0" fontId="13" fillId="0" borderId="24" xfId="0" applyFont="1" applyBorder="1" applyAlignment="1" applyProtection="1">
      <alignment vertical="center" wrapText="1"/>
      <protection locked="0"/>
    </xf>
    <xf numFmtId="0" fontId="4" fillId="0" borderId="21" xfId="0" applyFont="1" applyBorder="1" applyAlignment="1" applyProtection="1">
      <alignment horizontal="center" vertical="center"/>
      <protection locked="0"/>
    </xf>
    <xf numFmtId="0" fontId="4" fillId="0" borderId="56" xfId="0" applyFont="1" applyBorder="1" applyAlignment="1" applyProtection="1">
      <alignment vertical="center" wrapText="1"/>
      <protection locked="0"/>
    </xf>
    <xf numFmtId="0" fontId="4" fillId="0" borderId="49" xfId="0" applyFont="1" applyBorder="1" applyAlignment="1" applyProtection="1">
      <alignment horizontal="left" vertical="center" wrapText="1"/>
      <protection locked="0"/>
    </xf>
    <xf numFmtId="164" fontId="4" fillId="0" borderId="48" xfId="0" applyNumberFormat="1" applyFont="1" applyBorder="1" applyAlignment="1" applyProtection="1">
      <alignment horizontal="center" vertical="center"/>
      <protection locked="0"/>
    </xf>
    <xf numFmtId="0" fontId="13" fillId="0" borderId="37" xfId="0" applyFont="1" applyBorder="1" applyAlignment="1" applyProtection="1">
      <alignment horizontal="center" vertical="center" wrapText="1" shrinkToFit="1"/>
      <protection locked="0"/>
    </xf>
    <xf numFmtId="0" fontId="13" fillId="0" borderId="38" xfId="0" applyFont="1" applyBorder="1" applyAlignment="1" applyProtection="1">
      <alignment horizontal="center" vertical="center" wrapText="1" shrinkToFit="1"/>
      <protection locked="0"/>
    </xf>
    <xf numFmtId="0" fontId="13" fillId="0" borderId="25" xfId="0" applyFont="1" applyBorder="1" applyAlignment="1" applyProtection="1">
      <alignment horizontal="center" vertical="center" wrapText="1" shrinkToFit="1"/>
      <protection locked="0"/>
    </xf>
    <xf numFmtId="0" fontId="4" fillId="0" borderId="37" xfId="0" applyFont="1" applyBorder="1" applyAlignment="1" applyProtection="1">
      <alignment horizontal="center" vertical="center" wrapText="1" shrinkToFit="1"/>
      <protection locked="0"/>
    </xf>
    <xf numFmtId="0" fontId="4" fillId="0" borderId="38" xfId="0" applyFont="1" applyBorder="1" applyAlignment="1" applyProtection="1">
      <alignment horizontal="center" vertical="center" wrapText="1" shrinkToFit="1"/>
      <protection locked="0"/>
    </xf>
    <xf numFmtId="0" fontId="4" fillId="0" borderId="58" xfId="0" applyFont="1" applyBorder="1" applyAlignment="1" applyProtection="1">
      <alignment horizontal="center" vertical="center" wrapText="1"/>
      <protection locked="0"/>
    </xf>
    <xf numFmtId="49" fontId="4" fillId="0" borderId="58" xfId="0" applyNumberFormat="1" applyFont="1" applyBorder="1" applyAlignment="1" applyProtection="1">
      <alignment horizontal="center" vertical="center" wrapText="1"/>
      <protection locked="0"/>
    </xf>
    <xf numFmtId="0" fontId="4" fillId="3" borderId="24" xfId="0" applyFont="1" applyFill="1" applyBorder="1" applyAlignment="1" applyProtection="1">
      <alignment horizontal="left" vertical="center" wrapText="1"/>
      <protection locked="0"/>
    </xf>
    <xf numFmtId="0" fontId="4" fillId="3" borderId="58" xfId="0" applyFont="1" applyFill="1" applyBorder="1" applyAlignment="1" applyProtection="1">
      <alignment horizontal="left" vertical="center" wrapText="1" shrinkToFit="1"/>
      <protection locked="0"/>
    </xf>
    <xf numFmtId="0" fontId="4" fillId="3" borderId="58" xfId="0" applyFont="1" applyFill="1" applyBorder="1" applyAlignment="1" applyProtection="1">
      <alignment horizontal="center" vertical="center" wrapText="1"/>
      <protection locked="0"/>
    </xf>
    <xf numFmtId="0" fontId="4" fillId="0" borderId="0" xfId="0" applyFont="1" applyAlignment="1" applyProtection="1">
      <alignment vertical="center" wrapText="1" shrinkToFit="1"/>
      <protection locked="0"/>
    </xf>
    <xf numFmtId="0" fontId="6" fillId="0" borderId="13"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49" fontId="6" fillId="0" borderId="48" xfId="0" applyNumberFormat="1"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31" xfId="0" applyFont="1" applyBorder="1" applyAlignment="1" applyProtection="1">
      <alignment vertical="center"/>
      <protection locked="0"/>
    </xf>
    <xf numFmtId="0" fontId="6" fillId="0" borderId="49"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164" fontId="6" fillId="0" borderId="13"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3"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protection locked="0"/>
    </xf>
    <xf numFmtId="164" fontId="6" fillId="0" borderId="31" xfId="0" applyNumberFormat="1" applyFont="1" applyBorder="1" applyAlignment="1" applyProtection="1">
      <alignment horizontal="center" vertical="center"/>
      <protection locked="0"/>
    </xf>
    <xf numFmtId="164" fontId="6" fillId="0" borderId="41" xfId="0" applyNumberFormat="1" applyFont="1" applyBorder="1" applyAlignment="1" applyProtection="1">
      <alignment horizontal="center" vertical="center"/>
      <protection locked="0"/>
    </xf>
    <xf numFmtId="49" fontId="6" fillId="0" borderId="23" xfId="0" applyNumberFormat="1" applyFont="1" applyBorder="1" applyAlignment="1" applyProtection="1">
      <alignment horizontal="center" vertical="center"/>
      <protection locked="0"/>
    </xf>
    <xf numFmtId="49" fontId="6" fillId="0" borderId="25"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54" xfId="0" applyFont="1" applyBorder="1" applyAlignment="1" applyProtection="1">
      <alignment horizontal="left" vertical="center" wrapText="1" shrinkToFit="1"/>
      <protection locked="0"/>
    </xf>
    <xf numFmtId="49" fontId="6" fillId="0" borderId="45" xfId="0" applyNumberFormat="1"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51" xfId="0" applyFont="1" applyBorder="1" applyAlignment="1" applyProtection="1">
      <alignment vertical="center"/>
      <protection locked="0"/>
    </xf>
    <xf numFmtId="0" fontId="6" fillId="0" borderId="46" xfId="0" applyFont="1" applyBorder="1" applyAlignment="1" applyProtection="1">
      <alignment horizontal="left" vertical="center" wrapText="1"/>
      <protection locked="0"/>
    </xf>
    <xf numFmtId="164" fontId="6" fillId="0" borderId="51"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47"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164" fontId="4" fillId="0" borderId="51" xfId="0" applyNumberFormat="1" applyFont="1" applyBorder="1" applyAlignment="1" applyProtection="1">
      <alignment horizontal="center" vertical="center"/>
      <protection locked="0"/>
    </xf>
    <xf numFmtId="0" fontId="19" fillId="0" borderId="37" xfId="0" applyFont="1" applyBorder="1" applyAlignment="1" applyProtection="1">
      <alignment horizontal="left" vertical="center" wrapText="1"/>
      <protection locked="0"/>
    </xf>
    <xf numFmtId="0" fontId="19" fillId="0" borderId="54"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31" xfId="0" applyFont="1" applyBorder="1" applyAlignment="1" applyProtection="1">
      <alignment horizontal="left" vertical="center" wrapText="1"/>
      <protection locked="0"/>
    </xf>
    <xf numFmtId="0" fontId="4" fillId="0" borderId="51" xfId="0" applyFont="1" applyBorder="1" applyAlignment="1" applyProtection="1">
      <alignment vertical="center"/>
      <protection locked="0"/>
    </xf>
    <xf numFmtId="0" fontId="0" fillId="0" borderId="51" xfId="0" applyBorder="1" applyAlignment="1" applyProtection="1">
      <alignment horizontal="left" vertical="center"/>
      <protection locked="0"/>
    </xf>
    <xf numFmtId="0" fontId="19" fillId="0" borderId="31" xfId="0" applyFont="1" applyBorder="1" applyAlignment="1" applyProtection="1">
      <alignment horizontal="center" vertical="center"/>
      <protection locked="0"/>
    </xf>
    <xf numFmtId="0" fontId="19" fillId="0" borderId="31" xfId="0" applyFont="1" applyBorder="1" applyAlignment="1" applyProtection="1">
      <alignment wrapText="1"/>
      <protection locked="0"/>
    </xf>
    <xf numFmtId="164" fontId="13"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0" fillId="0" borderId="23" xfId="0" applyBorder="1" applyProtection="1">
      <protection locked="0"/>
    </xf>
    <xf numFmtId="0" fontId="0" fillId="0" borderId="25" xfId="0" applyBorder="1" applyProtection="1">
      <protection locked="0"/>
    </xf>
    <xf numFmtId="0" fontId="19" fillId="0" borderId="9" xfId="0" applyFont="1" applyBorder="1" applyAlignment="1" applyProtection="1">
      <alignment horizontal="center" vertical="center" wrapText="1"/>
      <protection locked="0"/>
    </xf>
    <xf numFmtId="0" fontId="4" fillId="3" borderId="31" xfId="0" applyFont="1" applyFill="1" applyBorder="1" applyAlignment="1" applyProtection="1">
      <alignment vertical="center"/>
      <protection locked="0"/>
    </xf>
    <xf numFmtId="164" fontId="13"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23" xfId="0" applyFont="1" applyFill="1" applyBorder="1" applyProtection="1">
      <protection locked="0"/>
    </xf>
    <xf numFmtId="0" fontId="13" fillId="3" borderId="66" xfId="0" applyFont="1" applyFill="1" applyBorder="1" applyAlignment="1" applyProtection="1">
      <alignment horizontal="center" vertical="center" wrapText="1" shrinkToFit="1"/>
      <protection locked="0"/>
    </xf>
    <xf numFmtId="0" fontId="4" fillId="3" borderId="17" xfId="0" applyFont="1" applyFill="1" applyBorder="1" applyAlignment="1" applyProtection="1">
      <alignment horizontal="left" vertical="center" wrapText="1" shrinkToFit="1"/>
      <protection locked="0"/>
    </xf>
    <xf numFmtId="0" fontId="4" fillId="3" borderId="18"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16" xfId="1" applyFont="1" applyFill="1" applyBorder="1" applyAlignment="1" applyProtection="1">
      <alignment vertical="center" wrapText="1"/>
      <protection locked="0"/>
    </xf>
    <xf numFmtId="0" fontId="4" fillId="3" borderId="56" xfId="0" applyFont="1" applyFill="1" applyBorder="1" applyAlignment="1" applyProtection="1">
      <alignment vertical="center"/>
      <protection locked="0"/>
    </xf>
    <xf numFmtId="0" fontId="4" fillId="3" borderId="16" xfId="0" applyFont="1" applyFill="1" applyBorder="1" applyAlignment="1" applyProtection="1">
      <alignment vertical="center" wrapText="1"/>
      <protection locked="0"/>
    </xf>
    <xf numFmtId="164" fontId="13" fillId="3" borderId="67" xfId="0" applyNumberFormat="1" applyFont="1" applyFill="1" applyBorder="1" applyAlignment="1" applyProtection="1">
      <alignment horizontal="center" vertical="center"/>
      <protection locked="0"/>
    </xf>
    <xf numFmtId="164" fontId="4" fillId="3" borderId="68"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49" fontId="4" fillId="3" borderId="19" xfId="0" applyNumberFormat="1" applyFont="1" applyFill="1" applyBorder="1" applyAlignment="1" applyProtection="1">
      <alignment horizontal="center" vertical="center"/>
      <protection locked="0"/>
    </xf>
    <xf numFmtId="0" fontId="4" fillId="3" borderId="17" xfId="0" applyFont="1" applyFill="1" applyBorder="1" applyProtection="1">
      <protection locked="0"/>
    </xf>
    <xf numFmtId="0" fontId="4" fillId="3" borderId="59" xfId="0" applyFont="1" applyFill="1" applyBorder="1" applyProtection="1">
      <protection locked="0"/>
    </xf>
    <xf numFmtId="0" fontId="4" fillId="3" borderId="35" xfId="0" applyFont="1" applyFill="1" applyBorder="1" applyAlignment="1" applyProtection="1">
      <alignment horizontal="left" vertical="center" wrapText="1" shrinkToFit="1"/>
      <protection locked="0"/>
    </xf>
    <xf numFmtId="0" fontId="4" fillId="3" borderId="43" xfId="0" applyFont="1" applyFill="1" applyBorder="1" applyAlignment="1" applyProtection="1">
      <alignment horizontal="center" vertical="center" wrapText="1"/>
      <protection locked="0"/>
    </xf>
    <xf numFmtId="0" fontId="4" fillId="3" borderId="43" xfId="0" applyFont="1" applyFill="1" applyBorder="1" applyAlignment="1" applyProtection="1">
      <alignment horizontal="center" vertical="center"/>
      <protection locked="0"/>
    </xf>
    <xf numFmtId="0" fontId="4" fillId="3" borderId="36" xfId="0" applyFont="1" applyFill="1" applyBorder="1" applyAlignment="1" applyProtection="1">
      <alignment horizontal="center" vertical="center"/>
      <protection locked="0"/>
    </xf>
    <xf numFmtId="0" fontId="4" fillId="3" borderId="69" xfId="1" applyFont="1" applyFill="1" applyBorder="1" applyAlignment="1" applyProtection="1">
      <alignment vertical="center" wrapText="1"/>
      <protection locked="0"/>
    </xf>
    <xf numFmtId="0" fontId="4" fillId="3" borderId="69" xfId="0" applyFont="1" applyFill="1" applyBorder="1" applyAlignment="1" applyProtection="1">
      <alignment vertical="center"/>
      <protection locked="0"/>
    </xf>
    <xf numFmtId="0" fontId="4" fillId="3" borderId="69" xfId="0" applyFont="1" applyFill="1" applyBorder="1" applyAlignment="1" applyProtection="1">
      <alignment vertical="center" wrapText="1"/>
      <protection locked="0"/>
    </xf>
    <xf numFmtId="164" fontId="13" fillId="3" borderId="35" xfId="0" applyNumberFormat="1" applyFont="1" applyFill="1" applyBorder="1" applyAlignment="1" applyProtection="1">
      <alignment horizontal="center" vertical="center"/>
      <protection locked="0"/>
    </xf>
    <xf numFmtId="164" fontId="4" fillId="3" borderId="36" xfId="0" applyNumberFormat="1" applyFont="1" applyFill="1" applyBorder="1" applyAlignment="1" applyProtection="1">
      <alignment horizontal="center" vertical="center"/>
      <protection locked="0"/>
    </xf>
    <xf numFmtId="49" fontId="4" fillId="3" borderId="35" xfId="0" applyNumberFormat="1" applyFont="1" applyFill="1" applyBorder="1" applyAlignment="1" applyProtection="1">
      <alignment horizontal="center" vertical="center"/>
      <protection locked="0"/>
    </xf>
    <xf numFmtId="49" fontId="4" fillId="3" borderId="36" xfId="0" applyNumberFormat="1" applyFont="1" applyFill="1" applyBorder="1" applyAlignment="1" applyProtection="1">
      <alignment horizontal="center" vertical="center"/>
      <protection locked="0"/>
    </xf>
    <xf numFmtId="0" fontId="4" fillId="3" borderId="35" xfId="0" applyFont="1" applyFill="1" applyBorder="1" applyProtection="1">
      <protection locked="0"/>
    </xf>
    <xf numFmtId="0" fontId="4" fillId="3" borderId="70" xfId="0" applyFont="1" applyFill="1" applyBorder="1" applyProtection="1">
      <protection locked="0"/>
    </xf>
    <xf numFmtId="0" fontId="13" fillId="3" borderId="69" xfId="0" applyFont="1" applyFill="1" applyBorder="1" applyAlignment="1" applyProtection="1">
      <alignment horizontal="center" vertical="center" wrapText="1" shrinkToFit="1"/>
      <protection locked="0"/>
    </xf>
    <xf numFmtId="0" fontId="13" fillId="3" borderId="29" xfId="0" applyFont="1" applyFill="1" applyBorder="1" applyAlignment="1" applyProtection="1">
      <alignment horizontal="center" vertical="center" wrapText="1" shrinkToFit="1"/>
      <protection locked="0"/>
    </xf>
    <xf numFmtId="0" fontId="13" fillId="0" borderId="51" xfId="0" applyFont="1" applyBorder="1" applyAlignment="1" applyProtection="1">
      <alignment horizontal="left" vertical="center"/>
      <protection locked="0"/>
    </xf>
    <xf numFmtId="0" fontId="4" fillId="0" borderId="51" xfId="0" applyFont="1" applyBorder="1" applyAlignment="1" applyProtection="1">
      <alignment horizontal="center" vertical="center"/>
      <protection locked="0"/>
    </xf>
    <xf numFmtId="164" fontId="13"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37" xfId="0" applyFont="1" applyBorder="1" applyProtection="1">
      <protection locked="0"/>
    </xf>
    <xf numFmtId="0" fontId="4" fillId="0" borderId="31" xfId="0" applyFont="1" applyBorder="1" applyAlignment="1" applyProtection="1">
      <alignment vertical="center"/>
      <protection locked="0"/>
    </xf>
    <xf numFmtId="164" fontId="4" fillId="0" borderId="37" xfId="0" applyNumberFormat="1" applyFont="1" applyBorder="1" applyAlignment="1" applyProtection="1">
      <alignment horizontal="center" vertical="center"/>
      <protection locked="0"/>
    </xf>
    <xf numFmtId="0" fontId="4" fillId="0" borderId="23" xfId="0" applyFont="1" applyBorder="1" applyProtection="1">
      <protection locked="0"/>
    </xf>
    <xf numFmtId="0" fontId="13" fillId="0" borderId="52" xfId="0" applyFont="1" applyBorder="1" applyAlignment="1" applyProtection="1">
      <alignment horizontal="center" vertical="center" wrapText="1" shrinkToFit="1"/>
      <protection locked="0"/>
    </xf>
    <xf numFmtId="0" fontId="4" fillId="0" borderId="25" xfId="0" applyFont="1" applyBorder="1" applyProtection="1">
      <protection locked="0"/>
    </xf>
    <xf numFmtId="0" fontId="13" fillId="0" borderId="41" xfId="0" applyFont="1" applyBorder="1" applyAlignment="1" applyProtection="1">
      <alignment horizontal="center" vertical="center" wrapText="1" shrinkToFit="1"/>
      <protection locked="0"/>
    </xf>
    <xf numFmtId="164" fontId="4" fillId="0" borderId="23" xfId="0" applyNumberFormat="1" applyFont="1" applyBorder="1" applyAlignment="1" applyProtection="1">
      <alignment horizontal="center" vertical="center"/>
      <protection locked="0"/>
    </xf>
    <xf numFmtId="164" fontId="4" fillId="0" borderId="52" xfId="0" applyNumberFormat="1"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4" fillId="0" borderId="38" xfId="0" applyFont="1" applyBorder="1" applyProtection="1">
      <protection locked="0"/>
    </xf>
    <xf numFmtId="0" fontId="13" fillId="0" borderId="0" xfId="0" applyFont="1" applyAlignment="1" applyProtection="1">
      <alignment horizontal="center" vertical="center" wrapText="1" shrinkToFit="1"/>
      <protection locked="0"/>
    </xf>
    <xf numFmtId="0" fontId="4" fillId="0" borderId="41" xfId="0" applyFont="1" applyBorder="1" applyAlignment="1" applyProtection="1">
      <alignment horizontal="center" vertical="center"/>
      <protection locked="0"/>
    </xf>
    <xf numFmtId="164" fontId="4" fillId="3" borderId="37"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wrapText="1"/>
      <protection locked="0"/>
    </xf>
    <xf numFmtId="0" fontId="4" fillId="3" borderId="25" xfId="0" applyFont="1" applyFill="1" applyBorder="1" applyProtection="1">
      <protection locked="0"/>
    </xf>
    <xf numFmtId="0" fontId="13" fillId="3" borderId="41" xfId="0" applyFont="1" applyFill="1" applyBorder="1" applyAlignment="1" applyProtection="1">
      <alignment horizontal="center" vertical="center" wrapText="1" shrinkToFit="1"/>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7" xfId="0" applyFont="1" applyFill="1" applyBorder="1" applyProtection="1">
      <protection locked="0"/>
    </xf>
    <xf numFmtId="0" fontId="4" fillId="3" borderId="38" xfId="0" applyFont="1" applyFill="1" applyBorder="1" applyProtection="1">
      <protection locked="0"/>
    </xf>
    <xf numFmtId="0" fontId="13" fillId="0" borderId="31" xfId="0" applyFont="1" applyBorder="1" applyAlignment="1" applyProtection="1">
      <alignment horizontal="left" vertical="center"/>
      <protection locked="0"/>
    </xf>
    <xf numFmtId="0" fontId="13" fillId="3" borderId="58" xfId="0" applyFont="1" applyFill="1" applyBorder="1" applyAlignment="1" applyProtection="1">
      <alignment horizontal="center" vertical="center" wrapText="1" shrinkToFit="1"/>
      <protection locked="0"/>
    </xf>
    <xf numFmtId="0" fontId="4" fillId="0" borderId="58" xfId="0" applyFont="1" applyBorder="1" applyAlignment="1" applyProtection="1">
      <alignment horizontal="center" vertical="center"/>
      <protection locked="0"/>
    </xf>
    <xf numFmtId="0" fontId="4" fillId="0" borderId="52" xfId="0" applyFont="1" applyBorder="1" applyAlignment="1" applyProtection="1">
      <alignment horizontal="left" vertical="center" wrapText="1"/>
      <protection locked="0"/>
    </xf>
    <xf numFmtId="0" fontId="4" fillId="0" borderId="53" xfId="0" applyFont="1" applyBorder="1" applyAlignment="1" applyProtection="1">
      <alignment horizontal="center" vertical="center" wrapText="1" shrinkToFit="1"/>
      <protection locked="0"/>
    </xf>
    <xf numFmtId="0" fontId="13" fillId="3" borderId="51" xfId="0" applyFont="1" applyFill="1" applyBorder="1" applyAlignment="1" applyProtection="1">
      <alignment horizontal="left" vertical="top" wrapText="1"/>
      <protection locked="0"/>
    </xf>
    <xf numFmtId="0" fontId="4" fillId="0" borderId="56" xfId="0" applyFont="1" applyBorder="1" applyAlignment="1" applyProtection="1">
      <alignment vertical="center"/>
      <protection locked="0"/>
    </xf>
    <xf numFmtId="164" fontId="4" fillId="0" borderId="67" xfId="0" applyNumberFormat="1" applyFont="1" applyBorder="1" applyAlignment="1" applyProtection="1">
      <alignment horizontal="center" vertical="center"/>
      <protection locked="0"/>
    </xf>
    <xf numFmtId="164" fontId="4" fillId="0" borderId="68" xfId="0" applyNumberFormat="1" applyFont="1" applyBorder="1" applyAlignment="1" applyProtection="1">
      <alignment horizontal="center" vertical="center"/>
      <protection locked="0"/>
    </xf>
    <xf numFmtId="0" fontId="4" fillId="0" borderId="17" xfId="0" applyFont="1" applyBorder="1" applyProtection="1">
      <protection locked="0"/>
    </xf>
    <xf numFmtId="0" fontId="4" fillId="0" borderId="19" xfId="0" applyFont="1" applyBorder="1" applyProtection="1">
      <protection locked="0"/>
    </xf>
    <xf numFmtId="0" fontId="13" fillId="0" borderId="71" xfId="0" applyFont="1" applyBorder="1" applyAlignment="1" applyProtection="1">
      <alignment horizontal="center" vertical="center" wrapText="1" shrinkToFit="1"/>
      <protection locked="0"/>
    </xf>
    <xf numFmtId="0" fontId="4" fillId="0" borderId="24" xfId="0" applyFont="1" applyBorder="1" applyAlignment="1" applyProtection="1">
      <alignment horizontal="left" vertical="center" wrapText="1" shrinkToFit="1"/>
      <protection locked="0"/>
    </xf>
    <xf numFmtId="0" fontId="13" fillId="0" borderId="24" xfId="0" applyFont="1" applyBorder="1" applyAlignment="1" applyProtection="1">
      <alignment horizontal="left" vertical="center"/>
      <protection locked="0"/>
    </xf>
    <xf numFmtId="0" fontId="4" fillId="0" borderId="24" xfId="0" applyFont="1" applyBorder="1" applyAlignment="1" applyProtection="1">
      <alignment vertical="center"/>
      <protection locked="0"/>
    </xf>
    <xf numFmtId="164" fontId="4" fillId="0" borderId="24" xfId="0" applyNumberFormat="1" applyFont="1" applyBorder="1" applyAlignment="1" applyProtection="1">
      <alignment horizontal="center" vertical="center"/>
      <protection locked="0"/>
    </xf>
    <xf numFmtId="49" fontId="4" fillId="0" borderId="24" xfId="0" applyNumberFormat="1" applyFont="1" applyBorder="1" applyAlignment="1" applyProtection="1">
      <alignment horizontal="center" vertical="center"/>
      <protection locked="0"/>
    </xf>
    <xf numFmtId="0" fontId="4" fillId="0" borderId="24" xfId="0" applyFont="1" applyBorder="1" applyProtection="1">
      <protection locked="0"/>
    </xf>
    <xf numFmtId="0" fontId="13" fillId="0" borderId="24" xfId="0" applyFont="1" applyBorder="1" applyAlignment="1" applyProtection="1">
      <alignment horizontal="center" vertical="center" wrapText="1" shrinkToFit="1"/>
      <protection locked="0"/>
    </xf>
    <xf numFmtId="0" fontId="4" fillId="0" borderId="21" xfId="0" applyFont="1" applyBorder="1" applyAlignment="1" applyProtection="1">
      <alignment horizontal="left" vertical="center" wrapText="1" shrinkToFit="1"/>
      <protection locked="0"/>
    </xf>
    <xf numFmtId="0" fontId="13" fillId="0" borderId="21" xfId="0" applyFont="1" applyBorder="1" applyAlignment="1" applyProtection="1">
      <alignment horizontal="left" vertical="center"/>
      <protection locked="0"/>
    </xf>
    <xf numFmtId="0" fontId="4" fillId="0" borderId="21" xfId="0" applyFont="1" applyBorder="1" applyAlignment="1" applyProtection="1">
      <alignment vertical="center"/>
      <protection locked="0"/>
    </xf>
    <xf numFmtId="0" fontId="13" fillId="0" borderId="21" xfId="0" applyFont="1" applyBorder="1" applyAlignment="1" applyProtection="1">
      <alignment horizontal="left" vertical="center" wrapText="1"/>
      <protection locked="0"/>
    </xf>
    <xf numFmtId="164" fontId="13" fillId="0" borderId="21" xfId="0" applyNumberFormat="1" applyFont="1" applyBorder="1" applyAlignment="1" applyProtection="1">
      <alignment horizontal="center" vertical="center"/>
      <protection locked="0"/>
    </xf>
    <xf numFmtId="164" fontId="4" fillId="0" borderId="21" xfId="0" applyNumberFormat="1" applyFont="1" applyBorder="1" applyAlignment="1" applyProtection="1">
      <alignment horizontal="center" vertical="center"/>
      <protection locked="0"/>
    </xf>
    <xf numFmtId="49" fontId="4" fillId="0" borderId="21" xfId="0" applyNumberFormat="1" applyFont="1" applyBorder="1" applyAlignment="1" applyProtection="1">
      <alignment horizontal="center" vertical="center"/>
      <protection locked="0"/>
    </xf>
    <xf numFmtId="0" fontId="4" fillId="0" borderId="21" xfId="0" applyFont="1" applyBorder="1" applyProtection="1">
      <protection locked="0"/>
    </xf>
    <xf numFmtId="0" fontId="13" fillId="0" borderId="21" xfId="0" applyFont="1" applyBorder="1" applyAlignment="1" applyProtection="1">
      <alignment horizontal="center" vertical="center" wrapText="1" shrinkToFit="1"/>
      <protection locked="0"/>
    </xf>
    <xf numFmtId="0" fontId="0" fillId="0" borderId="13" xfId="0" applyBorder="1" applyAlignment="1" applyProtection="1">
      <alignment horizontal="center" vertical="center"/>
      <protection locked="0"/>
    </xf>
    <xf numFmtId="0" fontId="19" fillId="0" borderId="1" xfId="0" applyFont="1" applyBorder="1" applyAlignment="1" applyProtection="1">
      <alignment horizontal="left" vertical="center" wrapText="1"/>
      <protection locked="0"/>
    </xf>
    <xf numFmtId="0" fontId="19" fillId="0" borderId="32" xfId="0" applyFont="1" applyBorder="1" applyAlignment="1" applyProtection="1">
      <alignment horizontal="left" vertical="center" wrapText="1"/>
      <protection locked="0"/>
    </xf>
    <xf numFmtId="0" fontId="19" fillId="0" borderId="40" xfId="0" applyFont="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0" fontId="19" fillId="0" borderId="64" xfId="0" applyFont="1" applyBorder="1" applyAlignment="1" applyProtection="1">
      <alignment horizontal="center" vertical="center"/>
      <protection locked="0"/>
    </xf>
    <xf numFmtId="0" fontId="19" fillId="0" borderId="13" xfId="0" applyFont="1" applyBorder="1" applyAlignment="1" applyProtection="1">
      <alignment horizontal="left" vertical="center" wrapText="1"/>
      <protection locked="0"/>
    </xf>
    <xf numFmtId="0" fontId="4" fillId="0" borderId="13" xfId="0" applyFont="1" applyBorder="1" applyAlignment="1" applyProtection="1">
      <alignment vertical="center"/>
      <protection locked="0"/>
    </xf>
    <xf numFmtId="0" fontId="19" fillId="0" borderId="13" xfId="0" applyFont="1" applyBorder="1" applyAlignment="1" applyProtection="1">
      <alignment wrapText="1"/>
      <protection locked="0"/>
    </xf>
    <xf numFmtId="164" fontId="4" fillId="0" borderId="1"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57"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0" fillId="0" borderId="58"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31" xfId="0" applyBorder="1" applyAlignment="1" applyProtection="1">
      <alignment horizontal="left" vertical="center" wrapText="1"/>
      <protection locked="0"/>
    </xf>
    <xf numFmtId="0" fontId="0" fillId="0" borderId="31" xfId="0" applyBorder="1" applyAlignment="1" applyProtection="1">
      <alignment vertical="center"/>
      <protection locked="0"/>
    </xf>
    <xf numFmtId="0" fontId="0" fillId="0" borderId="31" xfId="0" applyBorder="1" applyAlignment="1" applyProtection="1">
      <alignment wrapText="1"/>
      <protection locked="0"/>
    </xf>
    <xf numFmtId="164" fontId="0" fillId="0" borderId="23" xfId="0" applyNumberFormat="1" applyBorder="1" applyAlignment="1" applyProtection="1">
      <alignment horizontal="center" vertical="center"/>
      <protection locked="0"/>
    </xf>
    <xf numFmtId="164" fontId="0" fillId="0" borderId="25"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48" xfId="0" applyNumberForma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19" fillId="0" borderId="23"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164" fontId="0" fillId="0" borderId="49" xfId="0" applyNumberFormat="1" applyBorder="1" applyAlignment="1" applyProtection="1">
      <alignment horizontal="center" vertical="center"/>
      <protection locked="0"/>
    </xf>
    <xf numFmtId="0" fontId="19" fillId="0" borderId="58"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6" fillId="2" borderId="53" xfId="0" applyFont="1" applyFill="1" applyBorder="1" applyAlignment="1" applyProtection="1">
      <alignment vertical="center" wrapText="1"/>
      <protection locked="0"/>
    </xf>
    <xf numFmtId="0" fontId="6" fillId="2" borderId="52" xfId="0" applyFont="1" applyFill="1" applyBorder="1" applyAlignment="1" applyProtection="1">
      <alignment horizontal="center" vertical="center"/>
      <protection locked="0"/>
    </xf>
    <xf numFmtId="0" fontId="19" fillId="2" borderId="51" xfId="0" applyFont="1" applyFill="1" applyBorder="1" applyAlignment="1" applyProtection="1">
      <alignment vertical="center" wrapText="1"/>
      <protection locked="0"/>
    </xf>
    <xf numFmtId="0" fontId="4" fillId="2" borderId="51" xfId="0" applyFont="1" applyFill="1" applyBorder="1" applyAlignment="1" applyProtection="1">
      <alignment vertical="center"/>
      <protection locked="0"/>
    </xf>
    <xf numFmtId="49" fontId="4" fillId="0" borderId="67"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vertical="center"/>
      <protection locked="0"/>
    </xf>
    <xf numFmtId="0" fontId="6" fillId="3" borderId="15" xfId="0" applyFont="1" applyFill="1" applyBorder="1" applyAlignment="1" applyProtection="1">
      <alignment vertical="center" wrapText="1"/>
      <protection locked="0"/>
    </xf>
    <xf numFmtId="0" fontId="6" fillId="3" borderId="24" xfId="0" applyFont="1" applyFill="1" applyBorder="1" applyAlignment="1" applyProtection="1">
      <alignment vertical="center" wrapText="1"/>
      <protection locked="0"/>
    </xf>
    <xf numFmtId="0" fontId="6" fillId="3" borderId="54"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49" xfId="0" applyNumberFormat="1" applyFont="1" applyFill="1" applyBorder="1" applyAlignment="1" applyProtection="1">
      <alignment horizontal="center" vertical="center"/>
      <protection locked="0"/>
    </xf>
    <xf numFmtId="49" fontId="4" fillId="3" borderId="59" xfId="0" applyNumberFormat="1" applyFont="1" applyFill="1" applyBorder="1" applyAlignment="1" applyProtection="1">
      <alignment horizontal="center" vertical="center"/>
      <protection locked="0"/>
    </xf>
    <xf numFmtId="0" fontId="4" fillId="3" borderId="71" xfId="0" applyFont="1" applyFill="1" applyBorder="1" applyAlignment="1" applyProtection="1">
      <alignment horizontal="center" vertical="center"/>
      <protection locked="0"/>
    </xf>
    <xf numFmtId="0" fontId="4" fillId="3" borderId="56" xfId="0" applyFont="1" applyFill="1" applyBorder="1" applyAlignment="1" applyProtection="1">
      <alignment horizontal="center" vertical="center"/>
      <protection locked="0"/>
    </xf>
    <xf numFmtId="0" fontId="4" fillId="3" borderId="72" xfId="0" applyFont="1" applyFill="1" applyBorder="1" applyAlignment="1" applyProtection="1">
      <alignment horizontal="center" vertical="center"/>
      <protection locked="0"/>
    </xf>
    <xf numFmtId="0" fontId="6" fillId="0" borderId="58" xfId="0" applyFont="1" applyBorder="1" applyAlignment="1" applyProtection="1">
      <alignment horizontal="left" vertical="center" wrapText="1"/>
      <protection locked="0"/>
    </xf>
    <xf numFmtId="0" fontId="6" fillId="0" borderId="41" xfId="0" applyFont="1" applyBorder="1" applyAlignment="1" applyProtection="1">
      <alignment horizontal="center" vertical="center"/>
      <protection locked="0"/>
    </xf>
    <xf numFmtId="0" fontId="4" fillId="0" borderId="31" xfId="0" applyFont="1" applyBorder="1" applyAlignment="1" applyProtection="1">
      <alignment vertical="center" wrapText="1" shrinkToFit="1"/>
      <protection locked="0"/>
    </xf>
    <xf numFmtId="0" fontId="19" fillId="0" borderId="31" xfId="0" applyFont="1" applyBorder="1" applyAlignment="1" applyProtection="1">
      <alignment horizontal="left" wrapText="1"/>
      <protection locked="0"/>
    </xf>
    <xf numFmtId="164" fontId="4" fillId="0" borderId="49" xfId="0" applyNumberFormat="1"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71" xfId="0" applyFont="1" applyBorder="1" applyAlignment="1" applyProtection="1">
      <alignment vertical="center"/>
      <protection locked="0"/>
    </xf>
    <xf numFmtId="0" fontId="4" fillId="0" borderId="72" xfId="0" applyFont="1" applyBorder="1" applyAlignment="1" applyProtection="1">
      <alignment vertical="center"/>
      <protection locked="0"/>
    </xf>
    <xf numFmtId="0" fontId="21" fillId="0" borderId="23" xfId="0" applyFont="1" applyBorder="1" applyAlignment="1" applyProtection="1">
      <alignment horizontal="center" vertical="center" wrapText="1" shrinkToFit="1"/>
      <protection locked="0"/>
    </xf>
    <xf numFmtId="0" fontId="21" fillId="0" borderId="38" xfId="0" applyFont="1" applyBorder="1" applyAlignment="1" applyProtection="1">
      <alignment horizontal="center" vertical="center" wrapText="1" shrinkToFit="1"/>
      <protection locked="0"/>
    </xf>
    <xf numFmtId="0" fontId="6" fillId="0" borderId="15" xfId="0" applyFont="1" applyBorder="1" applyAlignment="1" applyProtection="1">
      <alignment horizontal="left" vertical="center" wrapText="1"/>
      <protection locked="0"/>
    </xf>
    <xf numFmtId="0" fontId="6" fillId="0" borderId="58" xfId="0" applyFont="1" applyBorder="1" applyAlignment="1" applyProtection="1">
      <alignment vertical="center" wrapText="1"/>
      <protection locked="0"/>
    </xf>
    <xf numFmtId="49" fontId="4" fillId="0" borderId="17" xfId="0" applyNumberFormat="1" applyFont="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0" fontId="4" fillId="0" borderId="71"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6" fillId="0" borderId="15" xfId="0" applyFont="1" applyBorder="1" applyAlignment="1" applyProtection="1">
      <alignment vertical="center" wrapText="1"/>
      <protection locked="0"/>
    </xf>
    <xf numFmtId="0" fontId="4" fillId="0" borderId="31" xfId="0" applyFont="1" applyBorder="1" applyAlignment="1" applyProtection="1">
      <alignment vertical="top" wrapText="1" shrinkToFit="1"/>
      <protection locked="0"/>
    </xf>
    <xf numFmtId="49" fontId="4" fillId="0" borderId="48" xfId="0" applyNumberFormat="1" applyFont="1" applyBorder="1" applyAlignment="1" applyProtection="1">
      <alignment horizontal="center" vertical="center"/>
      <protection locked="0"/>
    </xf>
    <xf numFmtId="0" fontId="6" fillId="0" borderId="37" xfId="0" applyFont="1" applyBorder="1" applyAlignment="1" applyProtection="1">
      <alignment vertical="center" wrapText="1"/>
      <protection locked="0"/>
    </xf>
    <xf numFmtId="49" fontId="4" fillId="0" borderId="49" xfId="0" applyNumberFormat="1" applyFont="1" applyBorder="1" applyAlignment="1" applyProtection="1">
      <alignment horizontal="center" vertical="center"/>
      <protection locked="0"/>
    </xf>
    <xf numFmtId="0" fontId="6" fillId="0" borderId="23" xfId="0" applyFont="1" applyBorder="1" applyAlignment="1" applyProtection="1">
      <alignment vertical="center" wrapText="1"/>
      <protection locked="0"/>
    </xf>
    <xf numFmtId="164" fontId="4" fillId="0" borderId="58" xfId="0" applyNumberFormat="1"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51" xfId="0" applyFont="1" applyBorder="1" applyAlignment="1" applyProtection="1">
      <alignment vertical="center" wrapText="1" shrinkToFit="1"/>
      <protection locked="0"/>
    </xf>
    <xf numFmtId="0" fontId="6" fillId="0" borderId="55" xfId="0" applyFont="1" applyBorder="1" applyAlignment="1" applyProtection="1">
      <alignment vertical="center" wrapText="1"/>
      <protection locked="0"/>
    </xf>
    <xf numFmtId="0" fontId="4" fillId="0" borderId="0" xfId="0" applyFont="1" applyAlignment="1" applyProtection="1">
      <alignment vertical="top" wrapText="1" shrinkToFit="1"/>
      <protection locked="0"/>
    </xf>
    <xf numFmtId="0" fontId="4" fillId="0" borderId="31" xfId="0" applyFont="1" applyBorder="1" applyAlignment="1" applyProtection="1">
      <alignment wrapText="1" shrinkToFit="1"/>
      <protection locked="0"/>
    </xf>
    <xf numFmtId="0" fontId="6" fillId="0" borderId="49" xfId="0" applyFont="1" applyBorder="1" applyAlignment="1" applyProtection="1">
      <alignment vertical="center" wrapText="1"/>
      <protection locked="0"/>
    </xf>
    <xf numFmtId="0" fontId="6" fillId="0" borderId="49" xfId="0"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3" borderId="58" xfId="0" applyFont="1" applyFill="1" applyBorder="1" applyAlignment="1" applyProtection="1">
      <alignment vertical="center"/>
      <protection locked="0"/>
    </xf>
    <xf numFmtId="0" fontId="4" fillId="3" borderId="41"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49" fontId="4" fillId="3" borderId="48"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0" borderId="58" xfId="0" applyFont="1" applyBorder="1" applyAlignment="1" applyProtection="1">
      <alignment vertical="center"/>
      <protection locked="0"/>
    </xf>
    <xf numFmtId="0" fontId="6" fillId="0" borderId="58" xfId="0" applyFont="1" applyBorder="1" applyAlignment="1" applyProtection="1">
      <alignment horizontal="left" vertical="center" wrapText="1" shrinkToFit="1"/>
      <protection locked="0"/>
    </xf>
    <xf numFmtId="0" fontId="0" fillId="0" borderId="58" xfId="0" applyBorder="1" applyAlignment="1" applyProtection="1">
      <alignment horizontal="left" vertical="center" wrapText="1" shrinkToFit="1"/>
      <protection locked="0"/>
    </xf>
    <xf numFmtId="0" fontId="0" fillId="0" borderId="24" xfId="0" applyBorder="1" applyAlignment="1" applyProtection="1">
      <alignment vertical="center" wrapText="1"/>
      <protection locked="0"/>
    </xf>
    <xf numFmtId="0" fontId="0" fillId="0" borderId="24" xfId="0" applyBorder="1" applyProtection="1">
      <protection locked="0"/>
    </xf>
    <xf numFmtId="0" fontId="20" fillId="0" borderId="58" xfId="0" applyFont="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6" fillId="3" borderId="53" xfId="0" applyFont="1" applyFill="1" applyBorder="1" applyAlignment="1" applyProtection="1">
      <alignment vertical="center" wrapText="1"/>
      <protection locked="0"/>
    </xf>
    <xf numFmtId="0" fontId="6" fillId="3" borderId="54" xfId="0" applyFont="1" applyFill="1" applyBorder="1" applyAlignment="1" applyProtection="1">
      <alignment vertical="center" wrapText="1"/>
      <protection locked="0"/>
    </xf>
    <xf numFmtId="0" fontId="6" fillId="3" borderId="52" xfId="0" applyFont="1" applyFill="1" applyBorder="1" applyAlignment="1" applyProtection="1">
      <alignment horizontal="center" vertical="center"/>
      <protection locked="0"/>
    </xf>
    <xf numFmtId="0" fontId="4" fillId="3" borderId="51" xfId="0" applyFont="1" applyFill="1" applyBorder="1" applyAlignment="1" applyProtection="1">
      <alignment vertical="center" wrapText="1" shrinkToFit="1"/>
      <protection locked="0"/>
    </xf>
    <xf numFmtId="0" fontId="4" fillId="3" borderId="51" xfId="0" applyFont="1" applyFill="1" applyBorder="1" applyAlignment="1" applyProtection="1">
      <alignment vertical="center"/>
      <protection locked="0"/>
    </xf>
    <xf numFmtId="164" fontId="4" fillId="3" borderId="46"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49" fontId="4" fillId="3" borderId="45" xfId="0" applyNumberFormat="1" applyFont="1" applyFill="1" applyBorder="1" applyAlignment="1" applyProtection="1">
      <alignment horizontal="center" vertical="center"/>
      <protection locked="0"/>
    </xf>
    <xf numFmtId="0" fontId="4" fillId="3" borderId="54" xfId="0" applyFont="1" applyFill="1" applyBorder="1" applyAlignment="1" applyProtection="1">
      <alignment horizontal="center" vertical="center"/>
      <protection locked="0"/>
    </xf>
    <xf numFmtId="0" fontId="22" fillId="0" borderId="24" xfId="0" applyFont="1" applyBorder="1" applyAlignment="1" applyProtection="1">
      <alignment vertical="center" wrapText="1"/>
      <protection locked="0"/>
    </xf>
    <xf numFmtId="0" fontId="4" fillId="0" borderId="49" xfId="0" applyFont="1" applyBorder="1" applyAlignment="1" applyProtection="1">
      <alignment horizontal="center" vertical="center"/>
      <protection locked="0"/>
    </xf>
    <xf numFmtId="0" fontId="4" fillId="0" borderId="31" xfId="0" applyFont="1" applyBorder="1" applyProtection="1">
      <protection locked="0"/>
    </xf>
    <xf numFmtId="0" fontId="21" fillId="0" borderId="58" xfId="0" applyFont="1" applyBorder="1" applyAlignment="1" applyProtection="1">
      <alignment horizontal="center" vertical="center" wrapText="1" shrinkToFit="1"/>
      <protection locked="0"/>
    </xf>
    <xf numFmtId="0" fontId="21" fillId="0" borderId="25" xfId="0" applyFont="1" applyBorder="1" applyAlignment="1" applyProtection="1">
      <alignment horizontal="center" vertical="center" wrapText="1" shrinkToFit="1"/>
      <protection locked="0"/>
    </xf>
    <xf numFmtId="0" fontId="4" fillId="0" borderId="41" xfId="0" applyFont="1" applyBorder="1" applyProtection="1">
      <protection locked="0"/>
    </xf>
    <xf numFmtId="0" fontId="21" fillId="0" borderId="37" xfId="0" applyFont="1" applyBorder="1" applyAlignment="1" applyProtection="1">
      <alignment horizontal="center" vertical="center" wrapText="1" shrinkToFit="1"/>
      <protection locked="0"/>
    </xf>
    <xf numFmtId="0" fontId="19" fillId="0" borderId="31" xfId="0" applyFont="1" applyBorder="1" applyAlignment="1" applyProtection="1">
      <alignment vertical="center" wrapText="1"/>
      <protection locked="0"/>
    </xf>
    <xf numFmtId="0" fontId="22" fillId="3" borderId="24" xfId="0" applyFont="1" applyFill="1" applyBorder="1" applyAlignment="1" applyProtection="1">
      <alignment vertical="center" wrapText="1"/>
      <protection locked="0"/>
    </xf>
    <xf numFmtId="0" fontId="4" fillId="3" borderId="49" xfId="0" applyFont="1" applyFill="1" applyBorder="1" applyAlignment="1" applyProtection="1">
      <alignment horizontal="center" vertical="center"/>
      <protection locked="0"/>
    </xf>
    <xf numFmtId="0" fontId="4" fillId="3" borderId="41" xfId="0" applyFont="1" applyFill="1" applyBorder="1" applyProtection="1">
      <protection locked="0"/>
    </xf>
    <xf numFmtId="0" fontId="4" fillId="3" borderId="31" xfId="0" applyFont="1" applyFill="1" applyBorder="1" applyProtection="1">
      <protection locked="0"/>
    </xf>
    <xf numFmtId="0" fontId="21" fillId="3" borderId="58" xfId="0" applyFont="1" applyFill="1" applyBorder="1" applyAlignment="1" applyProtection="1">
      <alignment horizontal="center" vertical="center" wrapText="1" shrinkToFit="1"/>
      <protection locked="0"/>
    </xf>
    <xf numFmtId="0" fontId="21" fillId="3" borderId="25" xfId="0" applyFont="1" applyFill="1" applyBorder="1" applyAlignment="1" applyProtection="1">
      <alignment horizontal="center" vertical="center" wrapText="1" shrinkToFit="1"/>
      <protection locked="0"/>
    </xf>
    <xf numFmtId="0" fontId="4" fillId="3" borderId="24" xfId="0" applyFont="1" applyFill="1" applyBorder="1" applyProtection="1">
      <protection locked="0"/>
    </xf>
    <xf numFmtId="0" fontId="4" fillId="0" borderId="0" xfId="0" applyFont="1" applyAlignment="1" applyProtection="1">
      <alignment horizontal="center" vertical="center" wrapText="1" shrinkToFit="1"/>
      <protection locked="0"/>
    </xf>
    <xf numFmtId="0" fontId="23" fillId="0" borderId="58" xfId="0" applyFont="1" applyBorder="1" applyAlignment="1" applyProtection="1">
      <alignment vertical="center" wrapText="1" shrinkToFit="1"/>
      <protection locked="0"/>
    </xf>
    <xf numFmtId="49" fontId="6" fillId="0" borderId="24" xfId="0" applyNumberFormat="1" applyFont="1" applyBorder="1" applyAlignment="1" applyProtection="1">
      <alignment horizontal="center" vertical="center"/>
      <protection locked="0"/>
    </xf>
    <xf numFmtId="0" fontId="19" fillId="0" borderId="31" xfId="0" applyFont="1" applyBorder="1" applyAlignment="1" applyProtection="1">
      <alignment vertical="center" wrapText="1" shrinkToFit="1"/>
      <protection locked="0"/>
    </xf>
    <xf numFmtId="3" fontId="4" fillId="0" borderId="49" xfId="0" applyNumberFormat="1" applyFont="1" applyBorder="1" applyAlignment="1" applyProtection="1">
      <alignment horizontal="center" vertical="center"/>
      <protection locked="0"/>
    </xf>
    <xf numFmtId="0" fontId="4" fillId="0" borderId="41" xfId="0" applyFont="1" applyBorder="1" applyAlignment="1" applyProtection="1">
      <alignment vertical="center"/>
      <protection locked="0"/>
    </xf>
    <xf numFmtId="0" fontId="23" fillId="3" borderId="58" xfId="0" applyFont="1" applyFill="1" applyBorder="1" applyAlignment="1" applyProtection="1">
      <alignment vertical="center" wrapText="1" shrinkToFit="1"/>
      <protection locked="0"/>
    </xf>
    <xf numFmtId="49" fontId="6" fillId="3" borderId="24" xfId="0" applyNumberFormat="1" applyFont="1" applyFill="1" applyBorder="1" applyAlignment="1" applyProtection="1">
      <alignment horizontal="center" vertical="center"/>
      <protection locked="0"/>
    </xf>
    <xf numFmtId="3" fontId="4" fillId="3" borderId="49" xfId="0" applyNumberFormat="1" applyFont="1" applyFill="1" applyBorder="1" applyAlignment="1" applyProtection="1">
      <alignment horizontal="center" vertical="center"/>
      <protection locked="0"/>
    </xf>
    <xf numFmtId="0" fontId="4" fillId="3" borderId="24" xfId="0" applyFont="1" applyFill="1" applyBorder="1" applyAlignment="1" applyProtection="1">
      <alignment vertical="center"/>
      <protection locked="0"/>
    </xf>
    <xf numFmtId="0" fontId="4" fillId="3" borderId="41" xfId="0" applyFont="1" applyFill="1" applyBorder="1" applyAlignment="1" applyProtection="1">
      <alignment vertical="center"/>
      <protection locked="0"/>
    </xf>
    <xf numFmtId="0" fontId="6" fillId="0" borderId="0" xfId="0" applyFont="1" applyAlignment="1" applyProtection="1">
      <alignment vertical="center" wrapText="1"/>
      <protection locked="0"/>
    </xf>
    <xf numFmtId="0" fontId="0" fillId="3" borderId="58" xfId="0" applyFill="1" applyBorder="1" applyAlignment="1" applyProtection="1">
      <alignment horizontal="left" vertical="center" wrapText="1"/>
      <protection locked="0"/>
    </xf>
    <xf numFmtId="0" fontId="0" fillId="3" borderId="24" xfId="0" applyFill="1" applyBorder="1" applyAlignment="1" applyProtection="1">
      <alignment horizontal="left" vertical="center" wrapText="1"/>
      <protection locked="0"/>
    </xf>
    <xf numFmtId="0" fontId="0" fillId="3" borderId="31" xfId="0" applyFill="1" applyBorder="1" applyAlignment="1" applyProtection="1">
      <alignment horizontal="left" vertical="center"/>
      <protection locked="0"/>
    </xf>
    <xf numFmtId="0" fontId="4" fillId="3" borderId="23"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13" fillId="3" borderId="25" xfId="0" applyFont="1" applyFill="1" applyBorder="1" applyAlignment="1" applyProtection="1">
      <alignment horizontal="center" vertical="center" wrapText="1" shrinkToFit="1"/>
      <protection locked="0"/>
    </xf>
    <xf numFmtId="0" fontId="0" fillId="0" borderId="24"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31" xfId="0" applyBorder="1" applyAlignment="1" applyProtection="1">
      <alignment horizontal="left" vertical="center"/>
      <protection locked="0"/>
    </xf>
    <xf numFmtId="0" fontId="6" fillId="0" borderId="53" xfId="0" applyFont="1" applyBorder="1" applyAlignment="1" applyProtection="1">
      <alignment vertical="center" wrapText="1"/>
      <protection locked="0"/>
    </xf>
    <xf numFmtId="0" fontId="6" fillId="0" borderId="52" xfId="0" applyFont="1" applyBorder="1" applyAlignment="1" applyProtection="1">
      <alignment horizontal="center" vertical="center"/>
      <protection locked="0"/>
    </xf>
    <xf numFmtId="0" fontId="6" fillId="0" borderId="17"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6" fillId="0" borderId="18"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4" fillId="0" borderId="56" xfId="0" applyFont="1" applyBorder="1" applyAlignment="1" applyProtection="1">
      <alignment vertical="center" wrapText="1" shrinkToFit="1"/>
      <protection locked="0"/>
    </xf>
    <xf numFmtId="164" fontId="4" fillId="0" borderId="17" xfId="0" applyNumberFormat="1" applyFont="1" applyBorder="1" applyAlignment="1" applyProtection="1">
      <alignment horizontal="center" vertical="center"/>
      <protection locked="0"/>
    </xf>
    <xf numFmtId="164" fontId="4" fillId="0" borderId="65" xfId="0" applyNumberFormat="1" applyFont="1" applyBorder="1" applyAlignment="1" applyProtection="1">
      <alignment horizontal="center" vertical="center"/>
      <protection locked="0"/>
    </xf>
    <xf numFmtId="0" fontId="4" fillId="0" borderId="18" xfId="0" applyFont="1" applyBorder="1" applyProtection="1">
      <protection locked="0"/>
    </xf>
    <xf numFmtId="0" fontId="4" fillId="0" borderId="71" xfId="0" applyFont="1" applyBorder="1" applyProtection="1">
      <protection locked="0"/>
    </xf>
    <xf numFmtId="0" fontId="4" fillId="0" borderId="56" xfId="0" applyFont="1" applyBorder="1" applyProtection="1">
      <protection locked="0"/>
    </xf>
    <xf numFmtId="0" fontId="21" fillId="0" borderId="72" xfId="0" applyFont="1" applyBorder="1" applyAlignment="1" applyProtection="1">
      <alignment horizontal="center" vertical="center" wrapText="1" shrinkToFit="1"/>
      <protection locked="0"/>
    </xf>
    <xf numFmtId="0" fontId="21" fillId="0" borderId="19" xfId="0" applyFont="1" applyBorder="1" applyAlignment="1" applyProtection="1">
      <alignment horizontal="center" vertical="center" wrapText="1" shrinkToFit="1"/>
      <protection locked="0"/>
    </xf>
    <xf numFmtId="0" fontId="4" fillId="0" borderId="2" xfId="0" applyFont="1" applyBorder="1" applyAlignment="1" applyProtection="1">
      <alignment vertical="center" wrapText="1" shrinkToFit="1"/>
      <protection locked="0"/>
    </xf>
    <xf numFmtId="0" fontId="4" fillId="0" borderId="2" xfId="0" applyFont="1" applyBorder="1" applyAlignment="1" applyProtection="1">
      <alignment vertical="center"/>
      <protection locked="0"/>
    </xf>
    <xf numFmtId="164" fontId="4" fillId="0" borderId="2" xfId="0" applyNumberFormat="1"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 xfId="0" applyFont="1" applyBorder="1" applyProtection="1">
      <protection locked="0"/>
    </xf>
    <xf numFmtId="0" fontId="21" fillId="0" borderId="2" xfId="0" applyFont="1" applyBorder="1" applyAlignment="1" applyProtection="1">
      <alignment horizontal="center" vertical="center" wrapText="1" shrinkToFit="1"/>
      <protection locked="0"/>
    </xf>
    <xf numFmtId="0" fontId="23" fillId="0" borderId="24" xfId="0" applyFont="1" applyBorder="1" applyAlignment="1" applyProtection="1">
      <alignment vertical="center" wrapText="1" shrinkToFit="1"/>
      <protection locked="0"/>
    </xf>
    <xf numFmtId="0" fontId="4" fillId="0" borderId="24" xfId="0" applyFont="1" applyBorder="1" applyAlignment="1" applyProtection="1">
      <alignment vertical="center" wrapText="1" shrinkToFit="1"/>
      <protection locked="0"/>
    </xf>
    <xf numFmtId="0" fontId="21" fillId="0" borderId="24" xfId="0" applyFont="1" applyBorder="1" applyAlignment="1" applyProtection="1">
      <alignment horizontal="center" vertical="center" wrapText="1" shrinkToFit="1"/>
      <protection locked="0"/>
    </xf>
    <xf numFmtId="0" fontId="4" fillId="0" borderId="18" xfId="0" applyFont="1" applyBorder="1" applyAlignment="1" applyProtection="1">
      <alignment vertical="center" wrapText="1" shrinkToFit="1"/>
      <protection locked="0"/>
    </xf>
    <xf numFmtId="0" fontId="4" fillId="0" borderId="18" xfId="0" applyFont="1" applyBorder="1" applyAlignment="1" applyProtection="1">
      <alignment vertical="center"/>
      <protection locked="0"/>
    </xf>
    <xf numFmtId="0" fontId="4" fillId="0" borderId="18" xfId="0" applyFont="1" applyBorder="1" applyAlignment="1" applyProtection="1">
      <alignment vertical="top" wrapText="1" shrinkToFit="1"/>
      <protection locked="0"/>
    </xf>
    <xf numFmtId="164" fontId="4" fillId="0" borderId="18" xfId="0" applyNumberFormat="1"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0" fontId="4" fillId="0" borderId="18" xfId="0" applyFont="1" applyBorder="1" applyAlignment="1" applyProtection="1">
      <alignment horizontal="center" vertical="center" wrapText="1" shrinkToFit="1"/>
      <protection locked="0"/>
    </xf>
    <xf numFmtId="0" fontId="4" fillId="0" borderId="24" xfId="0" applyFont="1" applyBorder="1" applyAlignment="1" applyProtection="1">
      <alignment horizontal="center" vertical="center" wrapText="1" shrinkToFit="1"/>
      <protection locked="0"/>
    </xf>
    <xf numFmtId="0" fontId="6" fillId="0" borderId="54" xfId="0" applyFont="1" applyBorder="1" applyAlignment="1" applyProtection="1">
      <alignment horizontal="left" vertical="center" wrapText="1"/>
      <protection locked="0"/>
    </xf>
    <xf numFmtId="164" fontId="6" fillId="0" borderId="52" xfId="0" applyNumberFormat="1" applyFont="1" applyBorder="1" applyAlignment="1" applyProtection="1">
      <alignment horizontal="center" vertical="center"/>
      <protection locked="0"/>
    </xf>
    <xf numFmtId="0" fontId="6" fillId="0" borderId="24" xfId="0" applyFont="1" applyBorder="1" applyAlignment="1" applyProtection="1">
      <alignment horizontal="left" vertical="center" wrapText="1" shrinkToFit="1"/>
      <protection locked="0"/>
    </xf>
    <xf numFmtId="49" fontId="6" fillId="0" borderId="45" xfId="0" applyNumberFormat="1" applyFont="1" applyBorder="1" applyAlignment="1" applyProtection="1">
      <alignment horizontal="left" vertical="center"/>
      <protection locked="0"/>
    </xf>
    <xf numFmtId="0" fontId="6" fillId="0" borderId="31" xfId="0" applyFont="1" applyBorder="1" applyAlignment="1" applyProtection="1">
      <alignment vertical="center" wrapText="1"/>
      <protection locked="0"/>
    </xf>
    <xf numFmtId="0" fontId="6" fillId="0" borderId="31" xfId="0" applyFont="1" applyBorder="1" applyAlignment="1" applyProtection="1">
      <alignment horizontal="left" vertical="top" wrapText="1"/>
      <protection locked="0"/>
    </xf>
    <xf numFmtId="0" fontId="6" fillId="0" borderId="50" xfId="0" applyFont="1" applyBorder="1" applyAlignment="1" applyProtection="1">
      <alignment horizontal="center" vertical="center"/>
      <protection locked="0"/>
    </xf>
    <xf numFmtId="0" fontId="6" fillId="0" borderId="5" xfId="0" applyFont="1" applyBorder="1" applyAlignment="1" applyProtection="1">
      <alignment horizontal="left" vertical="center" wrapText="1" shrinkToFit="1"/>
      <protection locked="0"/>
    </xf>
    <xf numFmtId="49" fontId="6" fillId="0" borderId="61" xfId="0" applyNumberFormat="1" applyFont="1" applyBorder="1" applyAlignment="1" applyProtection="1">
      <alignment horizontal="left" vertical="center"/>
      <protection locked="0"/>
    </xf>
    <xf numFmtId="0" fontId="6" fillId="0" borderId="14" xfId="0" applyFont="1" applyBorder="1" applyAlignment="1" applyProtection="1">
      <alignment horizontal="left" vertical="center" wrapText="1"/>
      <protection locked="0"/>
    </xf>
    <xf numFmtId="0" fontId="6" fillId="0" borderId="14" xfId="0" applyFont="1" applyBorder="1" applyAlignment="1" applyProtection="1">
      <alignment vertical="center" wrapText="1"/>
      <protection locked="0"/>
    </xf>
    <xf numFmtId="0" fontId="6" fillId="0" borderId="60" xfId="0" applyFont="1" applyBorder="1" applyAlignment="1" applyProtection="1">
      <alignment vertical="center" wrapText="1"/>
      <protection locked="0"/>
    </xf>
    <xf numFmtId="164" fontId="6" fillId="0" borderId="14" xfId="0" applyNumberFormat="1" applyFont="1" applyBorder="1" applyAlignment="1" applyProtection="1">
      <alignment horizontal="center" vertical="center"/>
      <protection locked="0"/>
    </xf>
    <xf numFmtId="164" fontId="6" fillId="0" borderId="62" xfId="0" applyNumberFormat="1"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0" fillId="2" borderId="13" xfId="0" applyFill="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protection locked="0"/>
    </xf>
    <xf numFmtId="0" fontId="13" fillId="0" borderId="31" xfId="0" applyFont="1" applyBorder="1" applyAlignment="1" applyProtection="1">
      <alignment horizontal="left" vertical="center"/>
      <protection locked="0"/>
    </xf>
    <xf numFmtId="0" fontId="4" fillId="0" borderId="31" xfId="0" applyFont="1" applyBorder="1" applyAlignment="1" applyProtection="1">
      <alignment horizontal="left" vertical="center" wrapText="1"/>
      <protection locked="0"/>
    </xf>
    <xf numFmtId="0" fontId="4" fillId="0" borderId="31" xfId="0" applyFont="1" applyBorder="1" applyAlignment="1" applyProtection="1">
      <alignment vertical="center"/>
      <protection locked="0"/>
    </xf>
    <xf numFmtId="0" fontId="4" fillId="0" borderId="31" xfId="0" applyFont="1" applyBorder="1" applyAlignment="1" applyProtection="1">
      <alignment horizontal="left" vertical="center"/>
      <protection locked="0"/>
    </xf>
    <xf numFmtId="0" fontId="13" fillId="0" borderId="51" xfId="0" applyFont="1" applyBorder="1" applyAlignment="1" applyProtection="1">
      <alignment horizontal="lef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31" xfId="0" applyFont="1" applyBorder="1" applyAlignment="1" applyProtection="1">
      <alignment horizontal="center" vertical="center" wrapText="1" shrinkToFit="1"/>
      <protection locked="0"/>
    </xf>
    <xf numFmtId="0" fontId="13"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center" vertical="center" wrapText="1" shrinkToFit="1"/>
      <protection locked="0"/>
    </xf>
    <xf numFmtId="0" fontId="13" fillId="0" borderId="41" xfId="0" applyFont="1" applyBorder="1" applyAlignment="1" applyProtection="1">
      <alignment horizontal="center" vertical="center" wrapText="1" shrinkToFit="1"/>
      <protection locked="0"/>
    </xf>
    <xf numFmtId="0" fontId="4" fillId="0" borderId="37"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51" xfId="0" applyFont="1" applyBorder="1" applyAlignment="1" applyProtection="1">
      <alignment vertical="center"/>
      <protection locked="0"/>
    </xf>
    <xf numFmtId="0" fontId="13" fillId="0" borderId="51" xfId="0" applyFont="1" applyBorder="1" applyAlignment="1" applyProtection="1">
      <alignment horizontal="center" vertical="center" wrapText="1" shrinkToFit="1"/>
      <protection locked="0"/>
    </xf>
    <xf numFmtId="0" fontId="13" fillId="0" borderId="52" xfId="0" applyFont="1" applyBorder="1" applyAlignment="1" applyProtection="1">
      <alignment horizontal="center" vertical="center" wrapText="1" shrinkToFit="1"/>
      <protection locked="0"/>
    </xf>
    <xf numFmtId="0" fontId="4" fillId="0" borderId="37" xfId="0" applyFont="1" applyBorder="1" applyAlignment="1" applyProtection="1">
      <alignment horizontal="center" vertical="center"/>
      <protection locked="0"/>
    </xf>
    <xf numFmtId="0" fontId="4" fillId="0" borderId="37" xfId="0" applyFont="1" applyBorder="1" applyProtection="1">
      <protection locked="0"/>
    </xf>
    <xf numFmtId="0" fontId="4" fillId="0" borderId="38" xfId="0" applyFont="1" applyBorder="1" applyProtection="1">
      <protection locked="0"/>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9"/>
  <sheetViews>
    <sheetView zoomScale="85" zoomScaleNormal="85" workbookViewId="0">
      <selection activeCell="N4" sqref="N4"/>
    </sheetView>
  </sheetViews>
  <sheetFormatPr defaultColWidth="9.28515625" defaultRowHeight="15" x14ac:dyDescent="0.25"/>
  <cols>
    <col min="1" max="1" width="7.28515625" style="1" customWidth="1"/>
    <col min="2" max="2" width="9.28515625" style="1" customWidth="1"/>
    <col min="3" max="4" width="9.28515625" style="1"/>
    <col min="5" max="6" width="10.5703125" style="1" bestFit="1" customWidth="1"/>
    <col min="7" max="7" width="21" style="1" customWidth="1"/>
    <col min="8" max="8" width="12.85546875" style="1" customWidth="1"/>
    <col min="9" max="9" width="12.85546875" style="86"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462" t="s">
        <v>0</v>
      </c>
      <c r="B1" s="463"/>
      <c r="C1" s="463"/>
      <c r="D1" s="463"/>
      <c r="E1" s="463"/>
      <c r="F1" s="463"/>
      <c r="G1" s="463"/>
      <c r="H1" s="463"/>
      <c r="I1" s="463"/>
      <c r="J1" s="463"/>
      <c r="K1" s="463"/>
      <c r="L1" s="463"/>
      <c r="M1" s="463"/>
      <c r="N1" s="463"/>
      <c r="O1" s="463"/>
      <c r="P1" s="463"/>
      <c r="Q1" s="463"/>
      <c r="R1" s="463"/>
      <c r="S1" s="464"/>
    </row>
    <row r="2" spans="1:19" ht="27.2" customHeight="1" x14ac:dyDescent="0.25">
      <c r="A2" s="465" t="s">
        <v>1</v>
      </c>
      <c r="B2" s="467" t="s">
        <v>2</v>
      </c>
      <c r="C2" s="468"/>
      <c r="D2" s="468"/>
      <c r="E2" s="468"/>
      <c r="F2" s="469"/>
      <c r="G2" s="465" t="s">
        <v>3</v>
      </c>
      <c r="H2" s="472" t="s">
        <v>4</v>
      </c>
      <c r="I2" s="474" t="s">
        <v>48</v>
      </c>
      <c r="J2" s="465" t="s">
        <v>5</v>
      </c>
      <c r="K2" s="465" t="s">
        <v>6</v>
      </c>
      <c r="L2" s="470" t="s">
        <v>7</v>
      </c>
      <c r="M2" s="471"/>
      <c r="N2" s="458" t="s">
        <v>8</v>
      </c>
      <c r="O2" s="459"/>
      <c r="P2" s="460" t="s">
        <v>9</v>
      </c>
      <c r="Q2" s="461"/>
      <c r="R2" s="458" t="s">
        <v>10</v>
      </c>
      <c r="S2" s="459"/>
    </row>
    <row r="3" spans="1:19" ht="102.75" thickBot="1" x14ac:dyDescent="0.3">
      <c r="A3" s="466"/>
      <c r="B3" s="8" t="s">
        <v>11</v>
      </c>
      <c r="C3" s="9" t="s">
        <v>12</v>
      </c>
      <c r="D3" s="9" t="s">
        <v>13</v>
      </c>
      <c r="E3" s="9" t="s">
        <v>14</v>
      </c>
      <c r="F3" s="10" t="s">
        <v>15</v>
      </c>
      <c r="G3" s="466"/>
      <c r="H3" s="473"/>
      <c r="I3" s="475"/>
      <c r="J3" s="466"/>
      <c r="K3" s="466"/>
      <c r="L3" s="11" t="s">
        <v>16</v>
      </c>
      <c r="M3" s="12" t="s">
        <v>52</v>
      </c>
      <c r="N3" s="13" t="s">
        <v>17</v>
      </c>
      <c r="O3" s="14" t="s">
        <v>18</v>
      </c>
      <c r="P3" s="15" t="s">
        <v>19</v>
      </c>
      <c r="Q3" s="16" t="s">
        <v>20</v>
      </c>
      <c r="R3" s="17" t="s">
        <v>21</v>
      </c>
      <c r="S3" s="14" t="s">
        <v>22</v>
      </c>
    </row>
    <row r="4" spans="1:19" ht="90" thickBot="1" x14ac:dyDescent="0.3">
      <c r="A4" s="90">
        <v>1</v>
      </c>
      <c r="B4" s="157" t="s">
        <v>571</v>
      </c>
      <c r="C4" s="158" t="s">
        <v>572</v>
      </c>
      <c r="D4" s="159">
        <v>11711345</v>
      </c>
      <c r="E4" s="159">
        <v>181121387</v>
      </c>
      <c r="F4" s="160">
        <v>691015112</v>
      </c>
      <c r="G4" s="161" t="s">
        <v>573</v>
      </c>
      <c r="H4" s="162" t="s">
        <v>57</v>
      </c>
      <c r="I4" s="163" t="s">
        <v>58</v>
      </c>
      <c r="J4" s="164" t="s">
        <v>59</v>
      </c>
      <c r="K4" s="165" t="s">
        <v>574</v>
      </c>
      <c r="L4" s="166">
        <v>120000</v>
      </c>
      <c r="M4" s="167">
        <f t="shared" ref="M4:M67" si="0">L4/100*85</f>
        <v>102000</v>
      </c>
      <c r="N4" s="71" t="s">
        <v>575</v>
      </c>
      <c r="O4" s="100" t="s">
        <v>329</v>
      </c>
      <c r="P4" s="168"/>
      <c r="Q4" s="169"/>
      <c r="R4" s="170" t="s">
        <v>576</v>
      </c>
      <c r="S4" s="170" t="s">
        <v>149</v>
      </c>
    </row>
    <row r="5" spans="1:19" ht="243" thickBot="1" x14ac:dyDescent="0.3">
      <c r="A5" s="88">
        <v>2</v>
      </c>
      <c r="B5" s="78" t="s">
        <v>55</v>
      </c>
      <c r="C5" s="79" t="s">
        <v>56</v>
      </c>
      <c r="D5" s="56">
        <v>70982317</v>
      </c>
      <c r="E5" s="56">
        <v>107590379</v>
      </c>
      <c r="F5" s="57">
        <v>600104028</v>
      </c>
      <c r="G5" s="89" t="s">
        <v>551</v>
      </c>
      <c r="H5" s="171" t="s">
        <v>57</v>
      </c>
      <c r="I5" s="171" t="s">
        <v>58</v>
      </c>
      <c r="J5" s="171" t="s">
        <v>59</v>
      </c>
      <c r="K5" s="85" t="s">
        <v>606</v>
      </c>
      <c r="L5" s="172">
        <v>3500000</v>
      </c>
      <c r="M5" s="173">
        <f t="shared" si="0"/>
        <v>2975000</v>
      </c>
      <c r="N5" s="54" t="s">
        <v>577</v>
      </c>
      <c r="O5" s="76" t="s">
        <v>578</v>
      </c>
      <c r="P5" s="174"/>
      <c r="Q5" s="81"/>
      <c r="R5" s="82" t="s">
        <v>607</v>
      </c>
      <c r="S5" s="175" t="s">
        <v>341</v>
      </c>
    </row>
    <row r="6" spans="1:19" ht="90" thickBot="1" x14ac:dyDescent="0.3">
      <c r="A6" s="88">
        <v>3</v>
      </c>
      <c r="B6" s="176" t="s">
        <v>579</v>
      </c>
      <c r="C6" s="177" t="s">
        <v>56</v>
      </c>
      <c r="D6" s="178">
        <v>70982325</v>
      </c>
      <c r="E6" s="178">
        <v>107590051</v>
      </c>
      <c r="F6" s="179">
        <v>600103790</v>
      </c>
      <c r="G6" s="180" t="s">
        <v>608</v>
      </c>
      <c r="H6" s="181" t="s">
        <v>57</v>
      </c>
      <c r="I6" s="181" t="s">
        <v>58</v>
      </c>
      <c r="J6" s="181" t="s">
        <v>59</v>
      </c>
      <c r="K6" s="182" t="s">
        <v>609</v>
      </c>
      <c r="L6" s="183">
        <v>30000</v>
      </c>
      <c r="M6" s="184">
        <f t="shared" si="0"/>
        <v>25500</v>
      </c>
      <c r="N6" s="185" t="s">
        <v>610</v>
      </c>
      <c r="O6" s="186" t="s">
        <v>249</v>
      </c>
      <c r="P6" s="187"/>
      <c r="Q6" s="188"/>
      <c r="R6" s="82" t="s">
        <v>611</v>
      </c>
      <c r="S6" s="175" t="s">
        <v>149</v>
      </c>
    </row>
    <row r="7" spans="1:19" ht="90" thickBot="1" x14ac:dyDescent="0.3">
      <c r="A7" s="88">
        <v>4</v>
      </c>
      <c r="B7" s="189" t="s">
        <v>579</v>
      </c>
      <c r="C7" s="190" t="s">
        <v>56</v>
      </c>
      <c r="D7" s="191">
        <v>70982325</v>
      </c>
      <c r="E7" s="191">
        <v>107590051</v>
      </c>
      <c r="F7" s="192">
        <v>600103790</v>
      </c>
      <c r="G7" s="193" t="s">
        <v>612</v>
      </c>
      <c r="H7" s="194" t="s">
        <v>57</v>
      </c>
      <c r="I7" s="194" t="s">
        <v>58</v>
      </c>
      <c r="J7" s="194" t="s">
        <v>59</v>
      </c>
      <c r="K7" s="195" t="s">
        <v>613</v>
      </c>
      <c r="L7" s="196">
        <v>101000</v>
      </c>
      <c r="M7" s="197">
        <f t="shared" si="0"/>
        <v>85850</v>
      </c>
      <c r="N7" s="198" t="s">
        <v>610</v>
      </c>
      <c r="O7" s="199" t="s">
        <v>249</v>
      </c>
      <c r="P7" s="200"/>
      <c r="Q7" s="201"/>
      <c r="R7" s="202" t="s">
        <v>614</v>
      </c>
      <c r="S7" s="203" t="s">
        <v>149</v>
      </c>
    </row>
    <row r="8" spans="1:19" ht="128.25" thickBot="1" x14ac:dyDescent="0.3">
      <c r="A8" s="90">
        <v>5</v>
      </c>
      <c r="B8" s="87" t="s">
        <v>579</v>
      </c>
      <c r="C8" s="46" t="s">
        <v>56</v>
      </c>
      <c r="D8" s="46">
        <v>70982325</v>
      </c>
      <c r="E8" s="46">
        <v>107590051</v>
      </c>
      <c r="F8" s="47">
        <v>600103790</v>
      </c>
      <c r="G8" s="204" t="s">
        <v>580</v>
      </c>
      <c r="H8" s="162" t="s">
        <v>57</v>
      </c>
      <c r="I8" s="162" t="s">
        <v>58</v>
      </c>
      <c r="J8" s="205" t="s">
        <v>59</v>
      </c>
      <c r="K8" s="49" t="s">
        <v>581</v>
      </c>
      <c r="L8" s="206">
        <v>150000</v>
      </c>
      <c r="M8" s="207">
        <f t="shared" si="0"/>
        <v>127500</v>
      </c>
      <c r="N8" s="71" t="s">
        <v>582</v>
      </c>
      <c r="O8" s="100" t="s">
        <v>583</v>
      </c>
      <c r="P8" s="208"/>
      <c r="Q8" s="101"/>
      <c r="R8" s="51" t="s">
        <v>584</v>
      </c>
      <c r="S8" s="51" t="s">
        <v>149</v>
      </c>
    </row>
    <row r="9" spans="1:19" ht="64.5" thickBot="1" x14ac:dyDescent="0.3">
      <c r="A9" s="90">
        <v>6</v>
      </c>
      <c r="B9" s="26" t="s">
        <v>61</v>
      </c>
      <c r="C9" s="27" t="s">
        <v>56</v>
      </c>
      <c r="D9" s="28" t="s">
        <v>62</v>
      </c>
      <c r="E9" s="28" t="s">
        <v>63</v>
      </c>
      <c r="F9" s="29" t="s">
        <v>64</v>
      </c>
      <c r="G9" s="35" t="s">
        <v>65</v>
      </c>
      <c r="H9" s="209" t="s">
        <v>57</v>
      </c>
      <c r="I9" s="209" t="s">
        <v>58</v>
      </c>
      <c r="J9" s="209" t="s">
        <v>59</v>
      </c>
      <c r="K9" s="49" t="s">
        <v>66</v>
      </c>
      <c r="L9" s="210">
        <v>600000</v>
      </c>
      <c r="M9" s="207">
        <f t="shared" si="0"/>
        <v>510000</v>
      </c>
      <c r="N9" s="31">
        <v>2023</v>
      </c>
      <c r="O9" s="29">
        <v>2025</v>
      </c>
      <c r="P9" s="211"/>
      <c r="Q9" s="91"/>
      <c r="R9" s="51" t="s">
        <v>60</v>
      </c>
      <c r="S9" s="212" t="s">
        <v>60</v>
      </c>
    </row>
    <row r="10" spans="1:19" ht="102.75" thickBot="1" x14ac:dyDescent="0.3">
      <c r="A10" s="90">
        <v>7</v>
      </c>
      <c r="B10" s="26" t="s">
        <v>67</v>
      </c>
      <c r="C10" s="27" t="s">
        <v>56</v>
      </c>
      <c r="D10" s="28" t="s">
        <v>68</v>
      </c>
      <c r="E10" s="28" t="s">
        <v>69</v>
      </c>
      <c r="F10" s="29" t="s">
        <v>70</v>
      </c>
      <c r="G10" s="35" t="s">
        <v>71</v>
      </c>
      <c r="H10" s="209" t="s">
        <v>57</v>
      </c>
      <c r="I10" s="209" t="s">
        <v>58</v>
      </c>
      <c r="J10" s="209" t="s">
        <v>59</v>
      </c>
      <c r="K10" s="49" t="s">
        <v>72</v>
      </c>
      <c r="L10" s="210">
        <v>600000</v>
      </c>
      <c r="M10" s="207">
        <f t="shared" si="0"/>
        <v>510000</v>
      </c>
      <c r="N10" s="31">
        <v>2023</v>
      </c>
      <c r="O10" s="29">
        <v>2025</v>
      </c>
      <c r="P10" s="211"/>
      <c r="Q10" s="91"/>
      <c r="R10" s="51" t="s">
        <v>552</v>
      </c>
      <c r="S10" s="212" t="s">
        <v>60</v>
      </c>
    </row>
    <row r="11" spans="1:19" ht="64.5" thickBot="1" x14ac:dyDescent="0.3">
      <c r="A11" s="90">
        <v>8</v>
      </c>
      <c r="B11" s="26" t="s">
        <v>67</v>
      </c>
      <c r="C11" s="27" t="s">
        <v>56</v>
      </c>
      <c r="D11" s="28" t="s">
        <v>68</v>
      </c>
      <c r="E11" s="28" t="s">
        <v>69</v>
      </c>
      <c r="F11" s="29" t="s">
        <v>70</v>
      </c>
      <c r="G11" s="35" t="s">
        <v>287</v>
      </c>
      <c r="H11" s="209" t="s">
        <v>57</v>
      </c>
      <c r="I11" s="209" t="s">
        <v>58</v>
      </c>
      <c r="J11" s="209" t="s">
        <v>59</v>
      </c>
      <c r="K11" s="49" t="s">
        <v>73</v>
      </c>
      <c r="L11" s="210">
        <v>1500000</v>
      </c>
      <c r="M11" s="207">
        <f t="shared" si="0"/>
        <v>1275000</v>
      </c>
      <c r="N11" s="31">
        <v>2023</v>
      </c>
      <c r="O11" s="29">
        <v>2025</v>
      </c>
      <c r="P11" s="211"/>
      <c r="Q11" s="213"/>
      <c r="R11" s="51" t="s">
        <v>74</v>
      </c>
      <c r="S11" s="212" t="s">
        <v>60</v>
      </c>
    </row>
    <row r="12" spans="1:19" ht="102.75" thickBot="1" x14ac:dyDescent="0.3">
      <c r="A12" s="90">
        <v>9</v>
      </c>
      <c r="B12" s="26" t="s">
        <v>67</v>
      </c>
      <c r="C12" s="27" t="s">
        <v>56</v>
      </c>
      <c r="D12" s="28" t="s">
        <v>68</v>
      </c>
      <c r="E12" s="28" t="s">
        <v>69</v>
      </c>
      <c r="F12" s="29" t="s">
        <v>70</v>
      </c>
      <c r="G12" s="48" t="s">
        <v>75</v>
      </c>
      <c r="H12" s="209" t="s">
        <v>57</v>
      </c>
      <c r="I12" s="209" t="s">
        <v>58</v>
      </c>
      <c r="J12" s="209" t="s">
        <v>59</v>
      </c>
      <c r="K12" s="49" t="s">
        <v>76</v>
      </c>
      <c r="L12" s="210">
        <v>400000</v>
      </c>
      <c r="M12" s="207">
        <f t="shared" si="0"/>
        <v>340000</v>
      </c>
      <c r="N12" s="31">
        <v>2023</v>
      </c>
      <c r="O12" s="29">
        <v>2025</v>
      </c>
      <c r="P12" s="211"/>
      <c r="Q12" s="213"/>
      <c r="R12" s="51" t="s">
        <v>77</v>
      </c>
      <c r="S12" s="212" t="s">
        <v>60</v>
      </c>
    </row>
    <row r="13" spans="1:19" ht="141" thickBot="1" x14ac:dyDescent="0.3">
      <c r="A13" s="90">
        <v>10</v>
      </c>
      <c r="B13" s="26" t="s">
        <v>67</v>
      </c>
      <c r="C13" s="27" t="s">
        <v>56</v>
      </c>
      <c r="D13" s="28" t="s">
        <v>68</v>
      </c>
      <c r="E13" s="28" t="s">
        <v>69</v>
      </c>
      <c r="F13" s="29" t="s">
        <v>70</v>
      </c>
      <c r="G13" s="48" t="s">
        <v>78</v>
      </c>
      <c r="H13" s="209" t="s">
        <v>57</v>
      </c>
      <c r="I13" s="209" t="s">
        <v>58</v>
      </c>
      <c r="J13" s="209" t="s">
        <v>59</v>
      </c>
      <c r="K13" s="49" t="s">
        <v>79</v>
      </c>
      <c r="L13" s="210">
        <v>36000</v>
      </c>
      <c r="M13" s="207">
        <f t="shared" si="0"/>
        <v>30600</v>
      </c>
      <c r="N13" s="31">
        <v>2023</v>
      </c>
      <c r="O13" s="29">
        <v>2025</v>
      </c>
      <c r="P13" s="211"/>
      <c r="Q13" s="213"/>
      <c r="R13" s="33" t="s">
        <v>80</v>
      </c>
      <c r="S13" s="214" t="s">
        <v>60</v>
      </c>
    </row>
    <row r="14" spans="1:19" ht="230.25" thickBot="1" x14ac:dyDescent="0.3">
      <c r="A14" s="90">
        <v>11</v>
      </c>
      <c r="B14" s="26" t="s">
        <v>67</v>
      </c>
      <c r="C14" s="27" t="s">
        <v>56</v>
      </c>
      <c r="D14" s="28" t="s">
        <v>68</v>
      </c>
      <c r="E14" s="28" t="s">
        <v>69</v>
      </c>
      <c r="F14" s="29" t="s">
        <v>70</v>
      </c>
      <c r="G14" s="32" t="s">
        <v>81</v>
      </c>
      <c r="H14" s="209" t="s">
        <v>57</v>
      </c>
      <c r="I14" s="209" t="s">
        <v>58</v>
      </c>
      <c r="J14" s="209" t="s">
        <v>59</v>
      </c>
      <c r="K14" s="32" t="s">
        <v>82</v>
      </c>
      <c r="L14" s="210">
        <v>160000</v>
      </c>
      <c r="M14" s="207">
        <f t="shared" si="0"/>
        <v>136000</v>
      </c>
      <c r="N14" s="31">
        <v>2023</v>
      </c>
      <c r="O14" s="29">
        <v>2025</v>
      </c>
      <c r="P14" s="211"/>
      <c r="Q14" s="213"/>
      <c r="R14" s="33" t="s">
        <v>553</v>
      </c>
      <c r="S14" s="214" t="s">
        <v>60</v>
      </c>
    </row>
    <row r="15" spans="1:19" ht="77.25" thickBot="1" x14ac:dyDescent="0.3">
      <c r="A15" s="90">
        <v>12</v>
      </c>
      <c r="B15" s="92" t="s">
        <v>83</v>
      </c>
      <c r="C15" s="27" t="s">
        <v>84</v>
      </c>
      <c r="D15" s="28" t="s">
        <v>85</v>
      </c>
      <c r="E15" s="28" t="s">
        <v>86</v>
      </c>
      <c r="F15" s="72" t="s">
        <v>87</v>
      </c>
      <c r="G15" s="32" t="s">
        <v>88</v>
      </c>
      <c r="H15" s="162" t="s">
        <v>57</v>
      </c>
      <c r="I15" s="162" t="s">
        <v>89</v>
      </c>
      <c r="J15" s="162" t="s">
        <v>90</v>
      </c>
      <c r="K15" s="32" t="s">
        <v>91</v>
      </c>
      <c r="L15" s="215">
        <v>1000000</v>
      </c>
      <c r="M15" s="216">
        <f t="shared" si="0"/>
        <v>850000</v>
      </c>
      <c r="N15" s="31">
        <v>2022</v>
      </c>
      <c r="O15" s="29">
        <v>2024</v>
      </c>
      <c r="P15" s="211"/>
      <c r="Q15" s="213"/>
      <c r="R15" s="33" t="s">
        <v>92</v>
      </c>
      <c r="S15" s="214" t="s">
        <v>93</v>
      </c>
    </row>
    <row r="16" spans="1:19" ht="90" thickBot="1" x14ac:dyDescent="0.3">
      <c r="A16" s="90">
        <v>13</v>
      </c>
      <c r="B16" s="26" t="s">
        <v>83</v>
      </c>
      <c r="C16" s="27" t="s">
        <v>84</v>
      </c>
      <c r="D16" s="28" t="s">
        <v>85</v>
      </c>
      <c r="E16" s="28" t="s">
        <v>86</v>
      </c>
      <c r="F16" s="29" t="s">
        <v>87</v>
      </c>
      <c r="G16" s="30" t="s">
        <v>94</v>
      </c>
      <c r="H16" s="209" t="s">
        <v>57</v>
      </c>
      <c r="I16" s="209" t="s">
        <v>89</v>
      </c>
      <c r="J16" s="209" t="s">
        <v>90</v>
      </c>
      <c r="K16" s="32" t="s">
        <v>95</v>
      </c>
      <c r="L16" s="210">
        <v>1500000</v>
      </c>
      <c r="M16" s="207">
        <f t="shared" si="0"/>
        <v>1275000</v>
      </c>
      <c r="N16" s="31">
        <v>2022</v>
      </c>
      <c r="O16" s="29">
        <v>2024</v>
      </c>
      <c r="P16" s="211"/>
      <c r="Q16" s="213"/>
      <c r="R16" s="51" t="s">
        <v>96</v>
      </c>
      <c r="S16" s="212" t="s">
        <v>97</v>
      </c>
    </row>
    <row r="17" spans="1:19" ht="77.25" thickBot="1" x14ac:dyDescent="0.3">
      <c r="A17" s="90">
        <v>14</v>
      </c>
      <c r="B17" s="93" t="s">
        <v>83</v>
      </c>
      <c r="C17" s="27" t="s">
        <v>84</v>
      </c>
      <c r="D17" s="27" t="s">
        <v>85</v>
      </c>
      <c r="E17" s="27" t="s">
        <v>86</v>
      </c>
      <c r="F17" s="73" t="s">
        <v>87</v>
      </c>
      <c r="G17" s="94" t="s">
        <v>98</v>
      </c>
      <c r="H17" s="30" t="s">
        <v>57</v>
      </c>
      <c r="I17" s="30" t="s">
        <v>89</v>
      </c>
      <c r="J17" s="30" t="s">
        <v>90</v>
      </c>
      <c r="K17" s="32" t="s">
        <v>99</v>
      </c>
      <c r="L17" s="95">
        <v>584000</v>
      </c>
      <c r="M17" s="96">
        <f t="shared" si="0"/>
        <v>496400</v>
      </c>
      <c r="N17" s="31">
        <v>2022</v>
      </c>
      <c r="O17" s="29">
        <v>2024</v>
      </c>
      <c r="P17" s="211"/>
      <c r="Q17" s="213"/>
      <c r="R17" s="51" t="s">
        <v>96</v>
      </c>
      <c r="S17" s="212" t="s">
        <v>97</v>
      </c>
    </row>
    <row r="18" spans="1:19" ht="64.5" thickBot="1" x14ac:dyDescent="0.3">
      <c r="A18" s="90">
        <v>15</v>
      </c>
      <c r="B18" s="26" t="s">
        <v>100</v>
      </c>
      <c r="C18" s="27" t="s">
        <v>101</v>
      </c>
      <c r="D18" s="28" t="s">
        <v>102</v>
      </c>
      <c r="E18" s="28" t="s">
        <v>103</v>
      </c>
      <c r="F18" s="29" t="s">
        <v>104</v>
      </c>
      <c r="G18" s="35" t="s">
        <v>105</v>
      </c>
      <c r="H18" s="209" t="s">
        <v>57</v>
      </c>
      <c r="I18" s="209" t="s">
        <v>89</v>
      </c>
      <c r="J18" s="209" t="s">
        <v>106</v>
      </c>
      <c r="K18" s="49" t="s">
        <v>107</v>
      </c>
      <c r="L18" s="210">
        <v>120000</v>
      </c>
      <c r="M18" s="207">
        <f t="shared" si="0"/>
        <v>102000</v>
      </c>
      <c r="N18" s="31">
        <v>2024</v>
      </c>
      <c r="O18" s="29">
        <v>2026</v>
      </c>
      <c r="P18" s="211"/>
      <c r="Q18" s="213"/>
      <c r="R18" s="51" t="s">
        <v>554</v>
      </c>
      <c r="S18" s="212" t="s">
        <v>60</v>
      </c>
    </row>
    <row r="19" spans="1:19" ht="64.5" thickBot="1" x14ac:dyDescent="0.3">
      <c r="A19" s="90">
        <v>16</v>
      </c>
      <c r="B19" s="26" t="s">
        <v>100</v>
      </c>
      <c r="C19" s="27" t="s">
        <v>101</v>
      </c>
      <c r="D19" s="28" t="s">
        <v>102</v>
      </c>
      <c r="E19" s="28" t="s">
        <v>103</v>
      </c>
      <c r="F19" s="29" t="s">
        <v>104</v>
      </c>
      <c r="G19" s="97" t="s">
        <v>108</v>
      </c>
      <c r="H19" s="209" t="s">
        <v>57</v>
      </c>
      <c r="I19" s="209" t="s">
        <v>89</v>
      </c>
      <c r="J19" s="209" t="s">
        <v>106</v>
      </c>
      <c r="K19" s="49" t="s">
        <v>109</v>
      </c>
      <c r="L19" s="210">
        <v>600000</v>
      </c>
      <c r="M19" s="207">
        <f t="shared" si="0"/>
        <v>510000</v>
      </c>
      <c r="N19" s="31">
        <v>2023</v>
      </c>
      <c r="O19" s="29">
        <v>2026</v>
      </c>
      <c r="P19" s="211"/>
      <c r="Q19" s="213"/>
      <c r="R19" s="51"/>
      <c r="S19" s="212" t="s">
        <v>60</v>
      </c>
    </row>
    <row r="20" spans="1:19" ht="64.5" thickBot="1" x14ac:dyDescent="0.3">
      <c r="A20" s="90">
        <v>17</v>
      </c>
      <c r="B20" s="26" t="s">
        <v>100</v>
      </c>
      <c r="C20" s="27" t="s">
        <v>101</v>
      </c>
      <c r="D20" s="28" t="s">
        <v>102</v>
      </c>
      <c r="E20" s="28" t="s">
        <v>103</v>
      </c>
      <c r="F20" s="29" t="s">
        <v>104</v>
      </c>
      <c r="G20" s="35" t="s">
        <v>110</v>
      </c>
      <c r="H20" s="209" t="s">
        <v>57</v>
      </c>
      <c r="I20" s="209" t="s">
        <v>89</v>
      </c>
      <c r="J20" s="209" t="s">
        <v>106</v>
      </c>
      <c r="K20" s="49" t="s">
        <v>111</v>
      </c>
      <c r="L20" s="210">
        <v>500000</v>
      </c>
      <c r="M20" s="207">
        <f t="shared" si="0"/>
        <v>425000</v>
      </c>
      <c r="N20" s="31">
        <v>2024</v>
      </c>
      <c r="O20" s="29">
        <v>2027</v>
      </c>
      <c r="P20" s="211"/>
      <c r="Q20" s="213"/>
      <c r="R20" s="33"/>
      <c r="S20" s="214" t="s">
        <v>60</v>
      </c>
    </row>
    <row r="21" spans="1:19" ht="64.5" thickBot="1" x14ac:dyDescent="0.3">
      <c r="A21" s="90">
        <v>18</v>
      </c>
      <c r="B21" s="26" t="s">
        <v>100</v>
      </c>
      <c r="C21" s="27" t="s">
        <v>101</v>
      </c>
      <c r="D21" s="28" t="s">
        <v>102</v>
      </c>
      <c r="E21" s="37" t="s">
        <v>103</v>
      </c>
      <c r="F21" s="29" t="s">
        <v>104</v>
      </c>
      <c r="G21" s="217" t="s">
        <v>112</v>
      </c>
      <c r="H21" s="209" t="s">
        <v>57</v>
      </c>
      <c r="I21" s="209" t="s">
        <v>89</v>
      </c>
      <c r="J21" s="209" t="s">
        <v>106</v>
      </c>
      <c r="K21" s="32" t="s">
        <v>113</v>
      </c>
      <c r="L21" s="210">
        <v>1300000</v>
      </c>
      <c r="M21" s="207">
        <f t="shared" si="0"/>
        <v>1105000</v>
      </c>
      <c r="N21" s="31">
        <v>2023</v>
      </c>
      <c r="O21" s="29">
        <v>2025</v>
      </c>
      <c r="P21" s="211"/>
      <c r="Q21" s="213"/>
      <c r="R21" s="33"/>
      <c r="S21" s="214" t="s">
        <v>60</v>
      </c>
    </row>
    <row r="22" spans="1:19" ht="90" thickBot="1" x14ac:dyDescent="0.3">
      <c r="A22" s="90">
        <v>19</v>
      </c>
      <c r="B22" s="26" t="s">
        <v>114</v>
      </c>
      <c r="C22" s="27" t="s">
        <v>115</v>
      </c>
      <c r="D22" s="28" t="s">
        <v>116</v>
      </c>
      <c r="E22" s="28" t="s">
        <v>117</v>
      </c>
      <c r="F22" s="29" t="s">
        <v>118</v>
      </c>
      <c r="G22" s="35" t="s">
        <v>119</v>
      </c>
      <c r="H22" s="209" t="s">
        <v>57</v>
      </c>
      <c r="I22" s="209" t="s">
        <v>89</v>
      </c>
      <c r="J22" s="209" t="s">
        <v>120</v>
      </c>
      <c r="K22" s="218" t="s">
        <v>121</v>
      </c>
      <c r="L22" s="215">
        <v>100000</v>
      </c>
      <c r="M22" s="207">
        <f t="shared" si="0"/>
        <v>85000</v>
      </c>
      <c r="N22" s="31" t="s">
        <v>122</v>
      </c>
      <c r="O22" s="29" t="s">
        <v>123</v>
      </c>
      <c r="P22" s="211"/>
      <c r="Q22" s="213"/>
      <c r="R22" s="33" t="s">
        <v>124</v>
      </c>
      <c r="S22" s="214" t="s">
        <v>60</v>
      </c>
    </row>
    <row r="23" spans="1:19" ht="90" thickBot="1" x14ac:dyDescent="0.3">
      <c r="A23" s="90">
        <v>20</v>
      </c>
      <c r="B23" s="26" t="s">
        <v>114</v>
      </c>
      <c r="C23" s="27" t="s">
        <v>115</v>
      </c>
      <c r="D23" s="28" t="s">
        <v>116</v>
      </c>
      <c r="E23" s="28" t="s">
        <v>117</v>
      </c>
      <c r="F23" s="29" t="s">
        <v>118</v>
      </c>
      <c r="G23" s="35" t="s">
        <v>125</v>
      </c>
      <c r="H23" s="209" t="s">
        <v>57</v>
      </c>
      <c r="I23" s="209" t="s">
        <v>89</v>
      </c>
      <c r="J23" s="209" t="s">
        <v>120</v>
      </c>
      <c r="K23" s="49" t="s">
        <v>126</v>
      </c>
      <c r="L23" s="210">
        <v>300000</v>
      </c>
      <c r="M23" s="207">
        <f t="shared" si="0"/>
        <v>255000</v>
      </c>
      <c r="N23" s="31">
        <v>2021</v>
      </c>
      <c r="O23" s="29">
        <v>2024</v>
      </c>
      <c r="P23" s="211"/>
      <c r="Q23" s="213"/>
      <c r="R23" s="33" t="s">
        <v>127</v>
      </c>
      <c r="S23" s="214" t="s">
        <v>60</v>
      </c>
    </row>
    <row r="24" spans="1:19" ht="90" thickBot="1" x14ac:dyDescent="0.3">
      <c r="A24" s="90">
        <v>21</v>
      </c>
      <c r="B24" s="26" t="s">
        <v>128</v>
      </c>
      <c r="C24" s="27" t="s">
        <v>115</v>
      </c>
      <c r="D24" s="28" t="s">
        <v>129</v>
      </c>
      <c r="E24" s="28" t="s">
        <v>130</v>
      </c>
      <c r="F24" s="29" t="s">
        <v>131</v>
      </c>
      <c r="G24" s="35" t="s">
        <v>132</v>
      </c>
      <c r="H24" s="209" t="s">
        <v>57</v>
      </c>
      <c r="I24" s="209" t="s">
        <v>89</v>
      </c>
      <c r="J24" s="209" t="s">
        <v>120</v>
      </c>
      <c r="K24" s="49" t="s">
        <v>133</v>
      </c>
      <c r="L24" s="210">
        <v>300000</v>
      </c>
      <c r="M24" s="207">
        <f t="shared" si="0"/>
        <v>255000</v>
      </c>
      <c r="N24" s="31">
        <v>2019</v>
      </c>
      <c r="O24" s="29">
        <v>2024</v>
      </c>
      <c r="P24" s="211"/>
      <c r="Q24" s="213"/>
      <c r="R24" s="33" t="s">
        <v>134</v>
      </c>
      <c r="S24" s="214" t="s">
        <v>60</v>
      </c>
    </row>
    <row r="25" spans="1:19" ht="90" thickBot="1" x14ac:dyDescent="0.3">
      <c r="A25" s="90">
        <v>22</v>
      </c>
      <c r="B25" s="26" t="s">
        <v>128</v>
      </c>
      <c r="C25" s="27" t="s">
        <v>115</v>
      </c>
      <c r="D25" s="28" t="s">
        <v>129</v>
      </c>
      <c r="E25" s="28" t="s">
        <v>130</v>
      </c>
      <c r="F25" s="29" t="s">
        <v>131</v>
      </c>
      <c r="G25" s="35" t="s">
        <v>105</v>
      </c>
      <c r="H25" s="209" t="s">
        <v>57</v>
      </c>
      <c r="I25" s="209" t="s">
        <v>89</v>
      </c>
      <c r="J25" s="209" t="s">
        <v>120</v>
      </c>
      <c r="K25" s="49" t="s">
        <v>135</v>
      </c>
      <c r="L25" s="210">
        <v>300000</v>
      </c>
      <c r="M25" s="207">
        <f t="shared" si="0"/>
        <v>255000</v>
      </c>
      <c r="N25" s="31">
        <v>2019</v>
      </c>
      <c r="O25" s="29">
        <v>2024</v>
      </c>
      <c r="P25" s="211"/>
      <c r="Q25" s="213"/>
      <c r="R25" s="33" t="s">
        <v>134</v>
      </c>
      <c r="S25" s="214" t="s">
        <v>60</v>
      </c>
    </row>
    <row r="26" spans="1:19" s="4" customFormat="1" ht="90" thickBot="1" x14ac:dyDescent="0.3">
      <c r="A26" s="90">
        <v>23</v>
      </c>
      <c r="B26" s="26" t="s">
        <v>128</v>
      </c>
      <c r="C26" s="27" t="s">
        <v>115</v>
      </c>
      <c r="D26" s="28" t="s">
        <v>129</v>
      </c>
      <c r="E26" s="28" t="s">
        <v>130</v>
      </c>
      <c r="F26" s="29" t="s">
        <v>131</v>
      </c>
      <c r="G26" s="35" t="s">
        <v>136</v>
      </c>
      <c r="H26" s="209" t="s">
        <v>57</v>
      </c>
      <c r="I26" s="209" t="s">
        <v>89</v>
      </c>
      <c r="J26" s="209" t="s">
        <v>120</v>
      </c>
      <c r="K26" s="49" t="s">
        <v>137</v>
      </c>
      <c r="L26" s="210">
        <v>500000</v>
      </c>
      <c r="M26" s="207">
        <f t="shared" si="0"/>
        <v>425000</v>
      </c>
      <c r="N26" s="31">
        <v>2019</v>
      </c>
      <c r="O26" s="29">
        <v>2024</v>
      </c>
      <c r="P26" s="211"/>
      <c r="Q26" s="213"/>
      <c r="R26" s="33" t="s">
        <v>134</v>
      </c>
      <c r="S26" s="214" t="s">
        <v>60</v>
      </c>
    </row>
    <row r="27" spans="1:19" ht="90" thickBot="1" x14ac:dyDescent="0.3">
      <c r="A27" s="90">
        <v>24</v>
      </c>
      <c r="B27" s="26" t="s">
        <v>128</v>
      </c>
      <c r="C27" s="27" t="s">
        <v>115</v>
      </c>
      <c r="D27" s="28" t="s">
        <v>129</v>
      </c>
      <c r="E27" s="28" t="s">
        <v>130</v>
      </c>
      <c r="F27" s="29" t="s">
        <v>131</v>
      </c>
      <c r="G27" s="35" t="s">
        <v>108</v>
      </c>
      <c r="H27" s="209" t="s">
        <v>57</v>
      </c>
      <c r="I27" s="209" t="s">
        <v>89</v>
      </c>
      <c r="J27" s="209" t="s">
        <v>120</v>
      </c>
      <c r="K27" s="49" t="s">
        <v>138</v>
      </c>
      <c r="L27" s="210">
        <v>1000000</v>
      </c>
      <c r="M27" s="207">
        <f t="shared" si="0"/>
        <v>850000</v>
      </c>
      <c r="N27" s="31">
        <v>2019</v>
      </c>
      <c r="O27" s="29">
        <v>2024</v>
      </c>
      <c r="P27" s="211"/>
      <c r="Q27" s="213"/>
      <c r="R27" s="33" t="s">
        <v>134</v>
      </c>
      <c r="S27" s="214" t="s">
        <v>60</v>
      </c>
    </row>
    <row r="28" spans="1:19" ht="90" thickBot="1" x14ac:dyDescent="0.3">
      <c r="A28" s="90">
        <v>25</v>
      </c>
      <c r="B28" s="26" t="s">
        <v>128</v>
      </c>
      <c r="C28" s="27" t="s">
        <v>115</v>
      </c>
      <c r="D28" s="28" t="s">
        <v>129</v>
      </c>
      <c r="E28" s="28" t="s">
        <v>130</v>
      </c>
      <c r="F28" s="29" t="s">
        <v>131</v>
      </c>
      <c r="G28" s="35" t="s">
        <v>139</v>
      </c>
      <c r="H28" s="209" t="s">
        <v>57</v>
      </c>
      <c r="I28" s="209" t="s">
        <v>89</v>
      </c>
      <c r="J28" s="209" t="s">
        <v>120</v>
      </c>
      <c r="K28" s="49" t="s">
        <v>140</v>
      </c>
      <c r="L28" s="210">
        <v>300000</v>
      </c>
      <c r="M28" s="207">
        <f t="shared" si="0"/>
        <v>255000</v>
      </c>
      <c r="N28" s="31">
        <v>2021</v>
      </c>
      <c r="O28" s="29">
        <v>2025</v>
      </c>
      <c r="P28" s="211"/>
      <c r="Q28" s="213"/>
      <c r="R28" s="33" t="s">
        <v>134</v>
      </c>
      <c r="S28" s="214"/>
    </row>
    <row r="29" spans="1:19" ht="102.75" thickBot="1" x14ac:dyDescent="0.3">
      <c r="A29" s="90">
        <v>26</v>
      </c>
      <c r="B29" s="26" t="s">
        <v>141</v>
      </c>
      <c r="C29" s="27" t="s">
        <v>115</v>
      </c>
      <c r="D29" s="28">
        <v>75017393</v>
      </c>
      <c r="E29" s="28" t="s">
        <v>142</v>
      </c>
      <c r="F29" s="29">
        <v>600103978</v>
      </c>
      <c r="G29" s="35" t="s">
        <v>143</v>
      </c>
      <c r="H29" s="209" t="s">
        <v>57</v>
      </c>
      <c r="I29" s="209" t="s">
        <v>89</v>
      </c>
      <c r="J29" s="209" t="s">
        <v>120</v>
      </c>
      <c r="K29" s="49" t="s">
        <v>144</v>
      </c>
      <c r="L29" s="210">
        <v>200000</v>
      </c>
      <c r="M29" s="207">
        <f t="shared" si="0"/>
        <v>170000</v>
      </c>
      <c r="N29" s="31">
        <v>2022</v>
      </c>
      <c r="O29" s="29">
        <v>2027</v>
      </c>
      <c r="P29" s="211"/>
      <c r="Q29" s="213"/>
      <c r="R29" s="33" t="s">
        <v>145</v>
      </c>
      <c r="S29" s="214" t="s">
        <v>60</v>
      </c>
    </row>
    <row r="30" spans="1:19" ht="115.5" thickBot="1" x14ac:dyDescent="0.3">
      <c r="A30" s="90">
        <v>27</v>
      </c>
      <c r="B30" s="26" t="s">
        <v>141</v>
      </c>
      <c r="C30" s="27" t="s">
        <v>115</v>
      </c>
      <c r="D30" s="28">
        <v>75017393</v>
      </c>
      <c r="E30" s="28" t="s">
        <v>142</v>
      </c>
      <c r="F30" s="29">
        <v>600103978</v>
      </c>
      <c r="G30" s="35" t="s">
        <v>146</v>
      </c>
      <c r="H30" s="209" t="s">
        <v>57</v>
      </c>
      <c r="I30" s="209" t="s">
        <v>89</v>
      </c>
      <c r="J30" s="209" t="s">
        <v>120</v>
      </c>
      <c r="K30" s="49" t="s">
        <v>147</v>
      </c>
      <c r="L30" s="210">
        <v>150000</v>
      </c>
      <c r="M30" s="207">
        <f t="shared" si="0"/>
        <v>127500</v>
      </c>
      <c r="N30" s="31">
        <v>2022</v>
      </c>
      <c r="O30" s="29">
        <v>2027</v>
      </c>
      <c r="P30" s="211"/>
      <c r="Q30" s="213"/>
      <c r="R30" s="33" t="s">
        <v>148</v>
      </c>
      <c r="S30" s="214" t="s">
        <v>149</v>
      </c>
    </row>
    <row r="31" spans="1:19" ht="90" thickBot="1" x14ac:dyDescent="0.3">
      <c r="A31" s="90">
        <v>28</v>
      </c>
      <c r="B31" s="26" t="s">
        <v>141</v>
      </c>
      <c r="C31" s="27" t="s">
        <v>115</v>
      </c>
      <c r="D31" s="28">
        <v>75017393</v>
      </c>
      <c r="E31" s="28" t="s">
        <v>142</v>
      </c>
      <c r="F31" s="29">
        <v>600103978</v>
      </c>
      <c r="G31" s="35" t="s">
        <v>150</v>
      </c>
      <c r="H31" s="209" t="s">
        <v>57</v>
      </c>
      <c r="I31" s="209" t="s">
        <v>89</v>
      </c>
      <c r="J31" s="209" t="s">
        <v>120</v>
      </c>
      <c r="K31" s="49" t="s">
        <v>151</v>
      </c>
      <c r="L31" s="210">
        <v>500000</v>
      </c>
      <c r="M31" s="207">
        <f t="shared" si="0"/>
        <v>425000</v>
      </c>
      <c r="N31" s="31">
        <v>2022</v>
      </c>
      <c r="O31" s="29">
        <v>2027</v>
      </c>
      <c r="P31" s="211"/>
      <c r="Q31" s="213"/>
      <c r="R31" s="33" t="s">
        <v>152</v>
      </c>
      <c r="S31" s="214" t="s">
        <v>60</v>
      </c>
    </row>
    <row r="32" spans="1:19" ht="90" thickBot="1" x14ac:dyDescent="0.3">
      <c r="A32" s="90">
        <v>29</v>
      </c>
      <c r="B32" s="26" t="s">
        <v>141</v>
      </c>
      <c r="C32" s="27" t="s">
        <v>115</v>
      </c>
      <c r="D32" s="28">
        <v>75017393</v>
      </c>
      <c r="E32" s="28" t="s">
        <v>142</v>
      </c>
      <c r="F32" s="29">
        <v>600103978</v>
      </c>
      <c r="G32" s="35" t="s">
        <v>153</v>
      </c>
      <c r="H32" s="209" t="s">
        <v>57</v>
      </c>
      <c r="I32" s="209" t="s">
        <v>89</v>
      </c>
      <c r="J32" s="209" t="s">
        <v>120</v>
      </c>
      <c r="K32" s="49" t="s">
        <v>154</v>
      </c>
      <c r="L32" s="210">
        <v>300000</v>
      </c>
      <c r="M32" s="207">
        <f t="shared" si="0"/>
        <v>255000</v>
      </c>
      <c r="N32" s="31">
        <v>2022</v>
      </c>
      <c r="O32" s="29">
        <v>2027</v>
      </c>
      <c r="P32" s="211"/>
      <c r="Q32" s="213"/>
      <c r="R32" s="33" t="s">
        <v>155</v>
      </c>
      <c r="S32" s="214" t="s">
        <v>149</v>
      </c>
    </row>
    <row r="33" spans="1:19" ht="90" thickBot="1" x14ac:dyDescent="0.3">
      <c r="A33" s="90">
        <v>30</v>
      </c>
      <c r="B33" s="26" t="s">
        <v>141</v>
      </c>
      <c r="C33" s="27" t="s">
        <v>115</v>
      </c>
      <c r="D33" s="28">
        <v>75017393</v>
      </c>
      <c r="E33" s="28" t="s">
        <v>142</v>
      </c>
      <c r="F33" s="29">
        <v>600103978</v>
      </c>
      <c r="G33" s="35" t="s">
        <v>156</v>
      </c>
      <c r="H33" s="209" t="s">
        <v>57</v>
      </c>
      <c r="I33" s="209" t="s">
        <v>89</v>
      </c>
      <c r="J33" s="209" t="s">
        <v>120</v>
      </c>
      <c r="K33" s="49" t="s">
        <v>157</v>
      </c>
      <c r="L33" s="210">
        <v>400000</v>
      </c>
      <c r="M33" s="207">
        <f t="shared" si="0"/>
        <v>340000</v>
      </c>
      <c r="N33" s="31">
        <v>2022</v>
      </c>
      <c r="O33" s="29">
        <v>2027</v>
      </c>
      <c r="P33" s="211"/>
      <c r="Q33" s="213"/>
      <c r="R33" s="33" t="s">
        <v>155</v>
      </c>
      <c r="S33" s="214" t="s">
        <v>149</v>
      </c>
    </row>
    <row r="34" spans="1:19" ht="90" thickBot="1" x14ac:dyDescent="0.3">
      <c r="A34" s="90">
        <v>31</v>
      </c>
      <c r="B34" s="26" t="s">
        <v>141</v>
      </c>
      <c r="C34" s="45" t="s">
        <v>115</v>
      </c>
      <c r="D34" s="46">
        <v>75017393</v>
      </c>
      <c r="E34" s="46" t="s">
        <v>142</v>
      </c>
      <c r="F34" s="47">
        <v>600103978</v>
      </c>
      <c r="G34" s="48" t="s">
        <v>158</v>
      </c>
      <c r="H34" s="162" t="s">
        <v>57</v>
      </c>
      <c r="I34" s="162" t="s">
        <v>89</v>
      </c>
      <c r="J34" s="162" t="s">
        <v>120</v>
      </c>
      <c r="K34" s="49" t="s">
        <v>159</v>
      </c>
      <c r="L34" s="210">
        <v>200000</v>
      </c>
      <c r="M34" s="207">
        <f t="shared" si="0"/>
        <v>170000</v>
      </c>
      <c r="N34" s="50">
        <v>2022</v>
      </c>
      <c r="O34" s="47">
        <v>2027</v>
      </c>
      <c r="P34" s="208"/>
      <c r="Q34" s="219"/>
      <c r="R34" s="51" t="s">
        <v>155</v>
      </c>
      <c r="S34" s="212" t="s">
        <v>149</v>
      </c>
    </row>
    <row r="35" spans="1:19" ht="90" thickBot="1" x14ac:dyDescent="0.3">
      <c r="A35" s="90">
        <v>32</v>
      </c>
      <c r="B35" s="26" t="s">
        <v>141</v>
      </c>
      <c r="C35" s="27" t="s">
        <v>115</v>
      </c>
      <c r="D35" s="28">
        <v>75017393</v>
      </c>
      <c r="E35" s="28" t="s">
        <v>142</v>
      </c>
      <c r="F35" s="29">
        <v>600103978</v>
      </c>
      <c r="G35" s="35" t="s">
        <v>160</v>
      </c>
      <c r="H35" s="209" t="s">
        <v>57</v>
      </c>
      <c r="I35" s="209" t="s">
        <v>89</v>
      </c>
      <c r="J35" s="209" t="s">
        <v>120</v>
      </c>
      <c r="K35" s="49" t="s">
        <v>161</v>
      </c>
      <c r="L35" s="210">
        <v>142000</v>
      </c>
      <c r="M35" s="207">
        <f t="shared" si="0"/>
        <v>120700</v>
      </c>
      <c r="N35" s="31">
        <v>2021</v>
      </c>
      <c r="O35" s="29">
        <v>2027</v>
      </c>
      <c r="P35" s="211"/>
      <c r="Q35" s="213"/>
      <c r="R35" s="33" t="s">
        <v>155</v>
      </c>
      <c r="S35" s="214" t="s">
        <v>149</v>
      </c>
    </row>
    <row r="36" spans="1:19" ht="102.75" thickBot="1" x14ac:dyDescent="0.3">
      <c r="A36" s="90">
        <v>33</v>
      </c>
      <c r="B36" s="26" t="s">
        <v>141</v>
      </c>
      <c r="C36" s="27" t="s">
        <v>115</v>
      </c>
      <c r="D36" s="28">
        <v>75017393</v>
      </c>
      <c r="E36" s="28" t="s">
        <v>142</v>
      </c>
      <c r="F36" s="29">
        <v>600103978</v>
      </c>
      <c r="G36" s="35" t="s">
        <v>162</v>
      </c>
      <c r="H36" s="209" t="s">
        <v>57</v>
      </c>
      <c r="I36" s="209" t="s">
        <v>89</v>
      </c>
      <c r="J36" s="209" t="s">
        <v>120</v>
      </c>
      <c r="K36" s="49" t="s">
        <v>163</v>
      </c>
      <c r="L36" s="210">
        <v>200000</v>
      </c>
      <c r="M36" s="207">
        <f t="shared" si="0"/>
        <v>170000</v>
      </c>
      <c r="N36" s="31">
        <v>2021</v>
      </c>
      <c r="O36" s="29">
        <v>2027</v>
      </c>
      <c r="P36" s="211"/>
      <c r="Q36" s="213"/>
      <c r="R36" s="33" t="s">
        <v>155</v>
      </c>
      <c r="S36" s="214" t="s">
        <v>149</v>
      </c>
    </row>
    <row r="37" spans="1:19" ht="128.25" thickBot="1" x14ac:dyDescent="0.3">
      <c r="A37" s="90">
        <v>34</v>
      </c>
      <c r="B37" s="26" t="s">
        <v>141</v>
      </c>
      <c r="C37" s="27" t="s">
        <v>115</v>
      </c>
      <c r="D37" s="28">
        <v>75017393</v>
      </c>
      <c r="E37" s="28" t="s">
        <v>142</v>
      </c>
      <c r="F37" s="29">
        <v>600103978</v>
      </c>
      <c r="G37" s="35" t="s">
        <v>164</v>
      </c>
      <c r="H37" s="209" t="s">
        <v>57</v>
      </c>
      <c r="I37" s="209" t="s">
        <v>89</v>
      </c>
      <c r="J37" s="209" t="s">
        <v>120</v>
      </c>
      <c r="K37" s="49" t="s">
        <v>165</v>
      </c>
      <c r="L37" s="210">
        <v>5340038.8499999996</v>
      </c>
      <c r="M37" s="207">
        <f t="shared" si="0"/>
        <v>4539033.022499999</v>
      </c>
      <c r="N37" s="31">
        <v>2022</v>
      </c>
      <c r="O37" s="29">
        <v>2027</v>
      </c>
      <c r="P37" s="211"/>
      <c r="Q37" s="213"/>
      <c r="R37" s="33" t="s">
        <v>166</v>
      </c>
      <c r="S37" s="214" t="s">
        <v>60</v>
      </c>
    </row>
    <row r="38" spans="1:19" ht="128.25" thickBot="1" x14ac:dyDescent="0.3">
      <c r="A38" s="90">
        <v>35</v>
      </c>
      <c r="B38" s="26" t="s">
        <v>141</v>
      </c>
      <c r="C38" s="27" t="s">
        <v>115</v>
      </c>
      <c r="D38" s="28">
        <v>75017393</v>
      </c>
      <c r="E38" s="28" t="s">
        <v>142</v>
      </c>
      <c r="F38" s="29">
        <v>600103978</v>
      </c>
      <c r="G38" s="35" t="s">
        <v>167</v>
      </c>
      <c r="H38" s="209" t="s">
        <v>57</v>
      </c>
      <c r="I38" s="209" t="s">
        <v>89</v>
      </c>
      <c r="J38" s="209" t="s">
        <v>120</v>
      </c>
      <c r="K38" s="49" t="s">
        <v>168</v>
      </c>
      <c r="L38" s="210">
        <v>4250828</v>
      </c>
      <c r="M38" s="207">
        <f t="shared" si="0"/>
        <v>3613203.8</v>
      </c>
      <c r="N38" s="31">
        <v>2022</v>
      </c>
      <c r="O38" s="29">
        <v>2027</v>
      </c>
      <c r="P38" s="211"/>
      <c r="Q38" s="213"/>
      <c r="R38" s="33" t="s">
        <v>166</v>
      </c>
      <c r="S38" s="214" t="s">
        <v>60</v>
      </c>
    </row>
    <row r="39" spans="1:19" ht="128.25" thickBot="1" x14ac:dyDescent="0.3">
      <c r="A39" s="90">
        <v>36</v>
      </c>
      <c r="B39" s="26" t="s">
        <v>141</v>
      </c>
      <c r="C39" s="27" t="s">
        <v>115</v>
      </c>
      <c r="D39" s="28">
        <v>75017393</v>
      </c>
      <c r="E39" s="28" t="s">
        <v>142</v>
      </c>
      <c r="F39" s="29">
        <v>600103978</v>
      </c>
      <c r="G39" s="209" t="s">
        <v>169</v>
      </c>
      <c r="H39" s="209" t="s">
        <v>57</v>
      </c>
      <c r="I39" s="209" t="s">
        <v>89</v>
      </c>
      <c r="J39" s="209" t="s">
        <v>120</v>
      </c>
      <c r="K39" s="49" t="s">
        <v>170</v>
      </c>
      <c r="L39" s="210">
        <v>1437393</v>
      </c>
      <c r="M39" s="207">
        <f t="shared" si="0"/>
        <v>1221784.05</v>
      </c>
      <c r="N39" s="31">
        <v>2022</v>
      </c>
      <c r="O39" s="29">
        <v>2027</v>
      </c>
      <c r="P39" s="211"/>
      <c r="Q39" s="213"/>
      <c r="R39" s="33" t="s">
        <v>166</v>
      </c>
      <c r="S39" s="214" t="s">
        <v>60</v>
      </c>
    </row>
    <row r="40" spans="1:19" ht="128.25" thickBot="1" x14ac:dyDescent="0.3">
      <c r="A40" s="90">
        <v>37</v>
      </c>
      <c r="B40" s="26" t="s">
        <v>141</v>
      </c>
      <c r="C40" s="27" t="s">
        <v>115</v>
      </c>
      <c r="D40" s="28">
        <v>75017393</v>
      </c>
      <c r="E40" s="28" t="s">
        <v>142</v>
      </c>
      <c r="F40" s="29">
        <v>600103978</v>
      </c>
      <c r="G40" s="35" t="s">
        <v>171</v>
      </c>
      <c r="H40" s="209" t="s">
        <v>57</v>
      </c>
      <c r="I40" s="209" t="s">
        <v>89</v>
      </c>
      <c r="J40" s="209" t="s">
        <v>120</v>
      </c>
      <c r="K40" s="49" t="s">
        <v>172</v>
      </c>
      <c r="L40" s="210">
        <v>107483.91</v>
      </c>
      <c r="M40" s="207">
        <f t="shared" si="0"/>
        <v>91361.323500000013</v>
      </c>
      <c r="N40" s="31">
        <v>2022</v>
      </c>
      <c r="O40" s="29">
        <v>2027</v>
      </c>
      <c r="P40" s="211"/>
      <c r="Q40" s="213"/>
      <c r="R40" s="33" t="s">
        <v>166</v>
      </c>
      <c r="S40" s="214" t="s">
        <v>60</v>
      </c>
    </row>
    <row r="41" spans="1:19" ht="90" thickBot="1" x14ac:dyDescent="0.3">
      <c r="A41" s="90">
        <v>38</v>
      </c>
      <c r="B41" s="26" t="s">
        <v>173</v>
      </c>
      <c r="C41" s="27" t="s">
        <v>115</v>
      </c>
      <c r="D41" s="28" t="s">
        <v>174</v>
      </c>
      <c r="E41" s="28" t="s">
        <v>175</v>
      </c>
      <c r="F41" s="29" t="s">
        <v>176</v>
      </c>
      <c r="G41" s="35" t="s">
        <v>177</v>
      </c>
      <c r="H41" s="209" t="s">
        <v>57</v>
      </c>
      <c r="I41" s="209" t="s">
        <v>89</v>
      </c>
      <c r="J41" s="209" t="s">
        <v>120</v>
      </c>
      <c r="K41" s="49" t="s">
        <v>178</v>
      </c>
      <c r="L41" s="215">
        <v>500000</v>
      </c>
      <c r="M41" s="167">
        <f t="shared" si="0"/>
        <v>425000</v>
      </c>
      <c r="N41" s="31">
        <v>2022</v>
      </c>
      <c r="O41" s="29">
        <v>2022</v>
      </c>
      <c r="P41" s="211"/>
      <c r="Q41" s="213"/>
      <c r="R41" s="220" t="s">
        <v>179</v>
      </c>
      <c r="S41" s="33"/>
    </row>
    <row r="42" spans="1:19" ht="90" thickBot="1" x14ac:dyDescent="0.3">
      <c r="A42" s="90">
        <v>39</v>
      </c>
      <c r="B42" s="26" t="s">
        <v>173</v>
      </c>
      <c r="C42" s="27" t="s">
        <v>115</v>
      </c>
      <c r="D42" s="28" t="s">
        <v>174</v>
      </c>
      <c r="E42" s="28" t="s">
        <v>175</v>
      </c>
      <c r="F42" s="29" t="s">
        <v>176</v>
      </c>
      <c r="G42" s="35" t="s">
        <v>180</v>
      </c>
      <c r="H42" s="209" t="s">
        <v>57</v>
      </c>
      <c r="I42" s="209" t="s">
        <v>89</v>
      </c>
      <c r="J42" s="209" t="s">
        <v>120</v>
      </c>
      <c r="K42" s="49" t="s">
        <v>555</v>
      </c>
      <c r="L42" s="210">
        <v>300000</v>
      </c>
      <c r="M42" s="207">
        <f t="shared" si="0"/>
        <v>255000</v>
      </c>
      <c r="N42" s="38" t="s">
        <v>556</v>
      </c>
      <c r="O42" s="39" t="s">
        <v>245</v>
      </c>
      <c r="P42" s="211"/>
      <c r="Q42" s="213"/>
      <c r="R42" s="33" t="s">
        <v>557</v>
      </c>
      <c r="S42" s="214" t="s">
        <v>149</v>
      </c>
    </row>
    <row r="43" spans="1:19" ht="90" thickBot="1" x14ac:dyDescent="0.3">
      <c r="A43" s="90">
        <v>40</v>
      </c>
      <c r="B43" s="26" t="s">
        <v>173</v>
      </c>
      <c r="C43" s="27" t="s">
        <v>115</v>
      </c>
      <c r="D43" s="28" t="s">
        <v>174</v>
      </c>
      <c r="E43" s="28" t="s">
        <v>175</v>
      </c>
      <c r="F43" s="29" t="s">
        <v>176</v>
      </c>
      <c r="G43" s="35" t="s">
        <v>558</v>
      </c>
      <c r="H43" s="209" t="s">
        <v>57</v>
      </c>
      <c r="I43" s="209" t="s">
        <v>89</v>
      </c>
      <c r="J43" s="209" t="s">
        <v>120</v>
      </c>
      <c r="K43" s="42" t="s">
        <v>559</v>
      </c>
      <c r="L43" s="206">
        <v>5000000</v>
      </c>
      <c r="M43" s="207">
        <f t="shared" si="0"/>
        <v>4250000</v>
      </c>
      <c r="N43" s="38" t="s">
        <v>560</v>
      </c>
      <c r="O43" s="39" t="s">
        <v>561</v>
      </c>
      <c r="P43" s="31" t="s">
        <v>312</v>
      </c>
      <c r="Q43" s="213"/>
      <c r="R43" s="30" t="s">
        <v>562</v>
      </c>
      <c r="S43" s="221" t="s">
        <v>60</v>
      </c>
    </row>
    <row r="44" spans="1:19" ht="90" thickBot="1" x14ac:dyDescent="0.3">
      <c r="A44" s="88">
        <v>41</v>
      </c>
      <c r="B44" s="78" t="s">
        <v>173</v>
      </c>
      <c r="C44" s="79" t="s">
        <v>115</v>
      </c>
      <c r="D44" s="56" t="s">
        <v>174</v>
      </c>
      <c r="E44" s="56" t="s">
        <v>175</v>
      </c>
      <c r="F44" s="57" t="s">
        <v>176</v>
      </c>
      <c r="G44" s="84" t="s">
        <v>181</v>
      </c>
      <c r="H44" s="171" t="s">
        <v>57</v>
      </c>
      <c r="I44" s="171" t="s">
        <v>89</v>
      </c>
      <c r="J44" s="171" t="s">
        <v>120</v>
      </c>
      <c r="K44" s="80" t="s">
        <v>182</v>
      </c>
      <c r="L44" s="222">
        <v>500000</v>
      </c>
      <c r="M44" s="223">
        <f t="shared" si="0"/>
        <v>425000</v>
      </c>
      <c r="N44" s="224" t="s">
        <v>615</v>
      </c>
      <c r="O44" s="76" t="s">
        <v>616</v>
      </c>
      <c r="P44" s="174"/>
      <c r="Q44" s="225"/>
      <c r="R44" s="83" t="s">
        <v>617</v>
      </c>
      <c r="S44" s="226" t="s">
        <v>149</v>
      </c>
    </row>
    <row r="45" spans="1:19" ht="90" thickBot="1" x14ac:dyDescent="0.3">
      <c r="A45" s="90">
        <v>42</v>
      </c>
      <c r="B45" s="26" t="s">
        <v>173</v>
      </c>
      <c r="C45" s="27" t="s">
        <v>115</v>
      </c>
      <c r="D45" s="28" t="s">
        <v>174</v>
      </c>
      <c r="E45" s="28" t="s">
        <v>175</v>
      </c>
      <c r="F45" s="29" t="s">
        <v>176</v>
      </c>
      <c r="G45" s="35" t="s">
        <v>183</v>
      </c>
      <c r="H45" s="209" t="s">
        <v>57</v>
      </c>
      <c r="I45" s="209" t="s">
        <v>89</v>
      </c>
      <c r="J45" s="209" t="s">
        <v>120</v>
      </c>
      <c r="K45" s="49" t="s">
        <v>184</v>
      </c>
      <c r="L45" s="210">
        <v>1000000</v>
      </c>
      <c r="M45" s="207">
        <f t="shared" si="0"/>
        <v>850000</v>
      </c>
      <c r="N45" s="38" t="s">
        <v>556</v>
      </c>
      <c r="O45" s="39" t="s">
        <v>563</v>
      </c>
      <c r="P45" s="211"/>
      <c r="Q45" s="213"/>
      <c r="R45" s="33" t="s">
        <v>564</v>
      </c>
      <c r="S45" s="214" t="s">
        <v>60</v>
      </c>
    </row>
    <row r="46" spans="1:19" ht="153.75" thickBot="1" x14ac:dyDescent="0.3">
      <c r="A46" s="88">
        <v>43</v>
      </c>
      <c r="B46" s="78" t="s">
        <v>173</v>
      </c>
      <c r="C46" s="79" t="s">
        <v>115</v>
      </c>
      <c r="D46" s="56" t="s">
        <v>174</v>
      </c>
      <c r="E46" s="56">
        <v>107589427</v>
      </c>
      <c r="F46" s="57">
        <v>600103323</v>
      </c>
      <c r="G46" s="84" t="s">
        <v>185</v>
      </c>
      <c r="H46" s="171" t="s">
        <v>57</v>
      </c>
      <c r="I46" s="171" t="s">
        <v>89</v>
      </c>
      <c r="J46" s="171" t="s">
        <v>120</v>
      </c>
      <c r="K46" s="80" t="s">
        <v>186</v>
      </c>
      <c r="L46" s="222">
        <v>500000</v>
      </c>
      <c r="M46" s="223">
        <f t="shared" si="0"/>
        <v>425000</v>
      </c>
      <c r="N46" s="54" t="s">
        <v>577</v>
      </c>
      <c r="O46" s="76" t="s">
        <v>618</v>
      </c>
      <c r="P46" s="174"/>
      <c r="Q46" s="225"/>
      <c r="R46" s="83" t="s">
        <v>619</v>
      </c>
      <c r="S46" s="226" t="s">
        <v>149</v>
      </c>
    </row>
    <row r="47" spans="1:19" ht="128.25" thickBot="1" x14ac:dyDescent="0.3">
      <c r="A47" s="88">
        <v>44</v>
      </c>
      <c r="B47" s="78" t="s">
        <v>187</v>
      </c>
      <c r="C47" s="79" t="s">
        <v>115</v>
      </c>
      <c r="D47" s="56" t="s">
        <v>188</v>
      </c>
      <c r="E47" s="56" t="s">
        <v>189</v>
      </c>
      <c r="F47" s="57" t="s">
        <v>190</v>
      </c>
      <c r="G47" s="84" t="s">
        <v>191</v>
      </c>
      <c r="H47" s="171" t="s">
        <v>57</v>
      </c>
      <c r="I47" s="171" t="s">
        <v>89</v>
      </c>
      <c r="J47" s="171" t="s">
        <v>120</v>
      </c>
      <c r="K47" s="80" t="s">
        <v>620</v>
      </c>
      <c r="L47" s="222">
        <v>500000</v>
      </c>
      <c r="M47" s="223">
        <f t="shared" si="0"/>
        <v>425000</v>
      </c>
      <c r="N47" s="55" t="s">
        <v>192</v>
      </c>
      <c r="O47" s="57">
        <v>2028</v>
      </c>
      <c r="P47" s="174"/>
      <c r="Q47" s="225"/>
      <c r="R47" s="83" t="s">
        <v>193</v>
      </c>
      <c r="S47" s="226" t="s">
        <v>60</v>
      </c>
    </row>
    <row r="48" spans="1:19" ht="243" thickBot="1" x14ac:dyDescent="0.3">
      <c r="A48" s="90">
        <v>45</v>
      </c>
      <c r="B48" s="26" t="s">
        <v>194</v>
      </c>
      <c r="C48" s="27" t="s">
        <v>115</v>
      </c>
      <c r="D48" s="28" t="s">
        <v>195</v>
      </c>
      <c r="E48" s="28">
        <v>107590255</v>
      </c>
      <c r="F48" s="37" t="s">
        <v>196</v>
      </c>
      <c r="G48" s="35" t="s">
        <v>197</v>
      </c>
      <c r="H48" s="209" t="s">
        <v>57</v>
      </c>
      <c r="I48" s="209" t="s">
        <v>89</v>
      </c>
      <c r="J48" s="209" t="s">
        <v>120</v>
      </c>
      <c r="K48" s="36" t="s">
        <v>198</v>
      </c>
      <c r="L48" s="210">
        <v>1200000</v>
      </c>
      <c r="M48" s="167">
        <f t="shared" si="0"/>
        <v>1020000</v>
      </c>
      <c r="N48" s="50">
        <v>2023</v>
      </c>
      <c r="O48" s="47">
        <v>2023</v>
      </c>
      <c r="P48" s="208"/>
      <c r="Q48" s="219"/>
      <c r="R48" s="33" t="s">
        <v>60</v>
      </c>
      <c r="S48" s="214" t="s">
        <v>60</v>
      </c>
    </row>
    <row r="49" spans="1:19" ht="90" thickBot="1" x14ac:dyDescent="0.3">
      <c r="A49" s="88">
        <v>46</v>
      </c>
      <c r="B49" s="78" t="s">
        <v>194</v>
      </c>
      <c r="C49" s="79" t="s">
        <v>115</v>
      </c>
      <c r="D49" s="56" t="s">
        <v>195</v>
      </c>
      <c r="E49" s="56" t="s">
        <v>199</v>
      </c>
      <c r="F49" s="57" t="s">
        <v>196</v>
      </c>
      <c r="G49" s="84" t="s">
        <v>621</v>
      </c>
      <c r="H49" s="171" t="s">
        <v>57</v>
      </c>
      <c r="I49" s="171" t="s">
        <v>89</v>
      </c>
      <c r="J49" s="171" t="s">
        <v>120</v>
      </c>
      <c r="K49" s="80" t="s">
        <v>622</v>
      </c>
      <c r="L49" s="222">
        <v>200000</v>
      </c>
      <c r="M49" s="173">
        <f t="shared" si="0"/>
        <v>170000</v>
      </c>
      <c r="N49" s="227">
        <v>2024</v>
      </c>
      <c r="O49" s="228">
        <v>2025</v>
      </c>
      <c r="P49" s="229"/>
      <c r="Q49" s="230"/>
      <c r="R49" s="83" t="s">
        <v>623</v>
      </c>
      <c r="S49" s="226" t="s">
        <v>149</v>
      </c>
    </row>
    <row r="50" spans="1:19" ht="90" thickBot="1" x14ac:dyDescent="0.3">
      <c r="A50" s="90">
        <v>47</v>
      </c>
      <c r="B50" s="26" t="s">
        <v>194</v>
      </c>
      <c r="C50" s="27" t="s">
        <v>115</v>
      </c>
      <c r="D50" s="28" t="s">
        <v>195</v>
      </c>
      <c r="E50" s="28" t="s">
        <v>199</v>
      </c>
      <c r="F50" s="29" t="s">
        <v>196</v>
      </c>
      <c r="G50" s="35" t="s">
        <v>200</v>
      </c>
      <c r="H50" s="209" t="s">
        <v>57</v>
      </c>
      <c r="I50" s="209" t="s">
        <v>89</v>
      </c>
      <c r="J50" s="209" t="s">
        <v>120</v>
      </c>
      <c r="K50" s="49" t="s">
        <v>201</v>
      </c>
      <c r="L50" s="210">
        <v>150000</v>
      </c>
      <c r="M50" s="207">
        <f t="shared" si="0"/>
        <v>127500</v>
      </c>
      <c r="N50" s="31">
        <v>2018</v>
      </c>
      <c r="O50" s="29">
        <v>2019</v>
      </c>
      <c r="P50" s="211"/>
      <c r="Q50" s="213"/>
      <c r="R50" s="33" t="s">
        <v>202</v>
      </c>
      <c r="S50" s="214" t="s">
        <v>60</v>
      </c>
    </row>
    <row r="51" spans="1:19" ht="64.5" thickBot="1" x14ac:dyDescent="0.3">
      <c r="A51" s="90">
        <v>48</v>
      </c>
      <c r="B51" s="26" t="s">
        <v>203</v>
      </c>
      <c r="C51" s="27" t="s">
        <v>115</v>
      </c>
      <c r="D51" s="28">
        <v>75017474</v>
      </c>
      <c r="E51" s="28">
        <v>107589761</v>
      </c>
      <c r="F51" s="29">
        <v>600103587</v>
      </c>
      <c r="G51" s="231" t="s">
        <v>204</v>
      </c>
      <c r="H51" s="209" t="s">
        <v>57</v>
      </c>
      <c r="I51" s="209" t="s">
        <v>89</v>
      </c>
      <c r="J51" s="30" t="s">
        <v>120</v>
      </c>
      <c r="K51" s="49" t="s">
        <v>565</v>
      </c>
      <c r="L51" s="210">
        <v>2500000</v>
      </c>
      <c r="M51" s="207">
        <f t="shared" si="0"/>
        <v>2125000</v>
      </c>
      <c r="N51" s="31">
        <v>2023</v>
      </c>
      <c r="O51" s="29">
        <v>2024</v>
      </c>
      <c r="P51" s="211"/>
      <c r="Q51" s="213"/>
      <c r="R51" s="33" t="s">
        <v>205</v>
      </c>
      <c r="S51" s="214" t="s">
        <v>149</v>
      </c>
    </row>
    <row r="52" spans="1:19" ht="77.25" thickBot="1" x14ac:dyDescent="0.3">
      <c r="A52" s="90">
        <v>49</v>
      </c>
      <c r="B52" s="26" t="s">
        <v>206</v>
      </c>
      <c r="C52" s="27" t="s">
        <v>115</v>
      </c>
      <c r="D52" s="28" t="s">
        <v>207</v>
      </c>
      <c r="E52" s="28">
        <v>107589770</v>
      </c>
      <c r="F52" s="29" t="s">
        <v>208</v>
      </c>
      <c r="G52" s="35" t="s">
        <v>119</v>
      </c>
      <c r="H52" s="209" t="s">
        <v>57</v>
      </c>
      <c r="I52" s="209" t="s">
        <v>89</v>
      </c>
      <c r="J52" s="209" t="s">
        <v>120</v>
      </c>
      <c r="K52" s="49" t="s">
        <v>209</v>
      </c>
      <c r="L52" s="210">
        <v>130000</v>
      </c>
      <c r="M52" s="207">
        <f t="shared" si="0"/>
        <v>110500</v>
      </c>
      <c r="N52" s="31" t="s">
        <v>210</v>
      </c>
      <c r="O52" s="29" t="s">
        <v>211</v>
      </c>
      <c r="P52" s="211"/>
      <c r="Q52" s="213"/>
      <c r="R52" s="33" t="s">
        <v>60</v>
      </c>
      <c r="S52" s="214" t="s">
        <v>60</v>
      </c>
    </row>
    <row r="53" spans="1:19" ht="128.25" thickBot="1" x14ac:dyDescent="0.3">
      <c r="A53" s="90">
        <v>50</v>
      </c>
      <c r="B53" s="26" t="s">
        <v>206</v>
      </c>
      <c r="C53" s="27" t="s">
        <v>115</v>
      </c>
      <c r="D53" s="28" t="s">
        <v>207</v>
      </c>
      <c r="E53" s="28">
        <v>107589770</v>
      </c>
      <c r="F53" s="29" t="s">
        <v>208</v>
      </c>
      <c r="G53" s="35" t="s">
        <v>212</v>
      </c>
      <c r="H53" s="209" t="s">
        <v>57</v>
      </c>
      <c r="I53" s="209" t="s">
        <v>89</v>
      </c>
      <c r="J53" s="209" t="s">
        <v>120</v>
      </c>
      <c r="K53" s="49" t="s">
        <v>213</v>
      </c>
      <c r="L53" s="210">
        <v>200000</v>
      </c>
      <c r="M53" s="207">
        <f t="shared" si="0"/>
        <v>170000</v>
      </c>
      <c r="N53" s="31" t="s">
        <v>214</v>
      </c>
      <c r="O53" s="29" t="s">
        <v>215</v>
      </c>
      <c r="P53" s="211"/>
      <c r="Q53" s="213"/>
      <c r="R53" s="33" t="s">
        <v>60</v>
      </c>
      <c r="S53" s="214" t="s">
        <v>60</v>
      </c>
    </row>
    <row r="54" spans="1:19" ht="64.5" thickBot="1" x14ac:dyDescent="0.3">
      <c r="A54" s="90">
        <v>51</v>
      </c>
      <c r="B54" s="26" t="s">
        <v>206</v>
      </c>
      <c r="C54" s="27" t="s">
        <v>115</v>
      </c>
      <c r="D54" s="28" t="s">
        <v>207</v>
      </c>
      <c r="E54" s="28">
        <v>107589770</v>
      </c>
      <c r="F54" s="29" t="s">
        <v>208</v>
      </c>
      <c r="G54" s="35" t="s">
        <v>216</v>
      </c>
      <c r="H54" s="209" t="s">
        <v>57</v>
      </c>
      <c r="I54" s="209" t="s">
        <v>89</v>
      </c>
      <c r="J54" s="209" t="s">
        <v>120</v>
      </c>
      <c r="K54" s="49" t="s">
        <v>217</v>
      </c>
      <c r="L54" s="210">
        <v>300000</v>
      </c>
      <c r="M54" s="207">
        <f t="shared" si="0"/>
        <v>255000</v>
      </c>
      <c r="N54" s="38" t="s">
        <v>244</v>
      </c>
      <c r="O54" s="29" t="s">
        <v>215</v>
      </c>
      <c r="P54" s="211"/>
      <c r="Q54" s="213"/>
      <c r="R54" s="33" t="s">
        <v>60</v>
      </c>
      <c r="S54" s="214" t="s">
        <v>60</v>
      </c>
    </row>
    <row r="55" spans="1:19" ht="153.75" thickBot="1" x14ac:dyDescent="0.3">
      <c r="A55" s="90">
        <v>52</v>
      </c>
      <c r="B55" s="26" t="s">
        <v>206</v>
      </c>
      <c r="C55" s="27" t="s">
        <v>115</v>
      </c>
      <c r="D55" s="28" t="s">
        <v>207</v>
      </c>
      <c r="E55" s="28">
        <v>107589770</v>
      </c>
      <c r="F55" s="29" t="s">
        <v>208</v>
      </c>
      <c r="G55" s="35" t="s">
        <v>218</v>
      </c>
      <c r="H55" s="209" t="s">
        <v>57</v>
      </c>
      <c r="I55" s="209" t="s">
        <v>89</v>
      </c>
      <c r="J55" s="209" t="s">
        <v>120</v>
      </c>
      <c r="K55" s="49" t="s">
        <v>219</v>
      </c>
      <c r="L55" s="210">
        <v>100000</v>
      </c>
      <c r="M55" s="207">
        <f t="shared" si="0"/>
        <v>85000</v>
      </c>
      <c r="N55" s="31" t="s">
        <v>214</v>
      </c>
      <c r="O55" s="29" t="s">
        <v>215</v>
      </c>
      <c r="P55" s="211"/>
      <c r="Q55" s="213"/>
      <c r="R55" s="33" t="s">
        <v>60</v>
      </c>
      <c r="S55" s="214" t="s">
        <v>60</v>
      </c>
    </row>
    <row r="56" spans="1:19" ht="77.25" thickBot="1" x14ac:dyDescent="0.3">
      <c r="A56" s="90">
        <v>53</v>
      </c>
      <c r="B56" s="26" t="s">
        <v>220</v>
      </c>
      <c r="C56" s="27" t="s">
        <v>221</v>
      </c>
      <c r="D56" s="28">
        <v>70983607</v>
      </c>
      <c r="E56" s="28" t="s">
        <v>222</v>
      </c>
      <c r="F56" s="29" t="s">
        <v>223</v>
      </c>
      <c r="G56" s="35" t="s">
        <v>224</v>
      </c>
      <c r="H56" s="209" t="s">
        <v>57</v>
      </c>
      <c r="I56" s="209" t="s">
        <v>58</v>
      </c>
      <c r="J56" s="209" t="s">
        <v>225</v>
      </c>
      <c r="K56" s="36" t="s">
        <v>226</v>
      </c>
      <c r="L56" s="210">
        <v>300000</v>
      </c>
      <c r="M56" s="207">
        <f t="shared" si="0"/>
        <v>255000</v>
      </c>
      <c r="N56" s="31" t="s">
        <v>227</v>
      </c>
      <c r="O56" s="29" t="s">
        <v>123</v>
      </c>
      <c r="P56" s="211"/>
      <c r="Q56" s="213"/>
      <c r="R56" s="33"/>
      <c r="S56" s="214"/>
    </row>
    <row r="57" spans="1:19" ht="102.75" thickBot="1" x14ac:dyDescent="0.3">
      <c r="A57" s="88">
        <v>54</v>
      </c>
      <c r="B57" s="78" t="s">
        <v>220</v>
      </c>
      <c r="C57" s="79" t="s">
        <v>221</v>
      </c>
      <c r="D57" s="56">
        <v>70983607</v>
      </c>
      <c r="E57" s="56">
        <v>107589176</v>
      </c>
      <c r="F57" s="57">
        <v>650016467</v>
      </c>
      <c r="G57" s="84" t="s">
        <v>228</v>
      </c>
      <c r="H57" s="171" t="s">
        <v>57</v>
      </c>
      <c r="I57" s="171" t="s">
        <v>58</v>
      </c>
      <c r="J57" s="171" t="s">
        <v>225</v>
      </c>
      <c r="K57" s="80" t="s">
        <v>624</v>
      </c>
      <c r="L57" s="222">
        <v>700000</v>
      </c>
      <c r="M57" s="223">
        <f t="shared" si="0"/>
        <v>595000</v>
      </c>
      <c r="N57" s="55">
        <v>2024</v>
      </c>
      <c r="O57" s="57">
        <v>2027</v>
      </c>
      <c r="P57" s="174"/>
      <c r="Q57" s="225"/>
      <c r="R57" s="232" t="s">
        <v>625</v>
      </c>
      <c r="S57" s="83" t="s">
        <v>60</v>
      </c>
    </row>
    <row r="58" spans="1:19" ht="153.75" thickBot="1" x14ac:dyDescent="0.3">
      <c r="A58" s="90">
        <v>55</v>
      </c>
      <c r="B58" s="26" t="s">
        <v>220</v>
      </c>
      <c r="C58" s="27" t="s">
        <v>221</v>
      </c>
      <c r="D58" s="28">
        <v>70983607</v>
      </c>
      <c r="E58" s="28" t="s">
        <v>222</v>
      </c>
      <c r="F58" s="29" t="s">
        <v>223</v>
      </c>
      <c r="G58" s="113" t="s">
        <v>229</v>
      </c>
      <c r="H58" s="209" t="s">
        <v>57</v>
      </c>
      <c r="I58" s="209" t="s">
        <v>58</v>
      </c>
      <c r="J58" s="209" t="s">
        <v>225</v>
      </c>
      <c r="K58" s="36" t="s">
        <v>585</v>
      </c>
      <c r="L58" s="215">
        <v>4000000</v>
      </c>
      <c r="M58" s="167">
        <f t="shared" si="0"/>
        <v>3400000</v>
      </c>
      <c r="N58" s="31">
        <v>2025</v>
      </c>
      <c r="O58" s="29">
        <v>2027</v>
      </c>
      <c r="P58" s="211"/>
      <c r="Q58" s="91"/>
      <c r="R58" s="98" t="s">
        <v>586</v>
      </c>
      <c r="S58" s="33" t="s">
        <v>60</v>
      </c>
    </row>
    <row r="59" spans="1:19" ht="102.75" thickBot="1" x14ac:dyDescent="0.3">
      <c r="A59" s="90">
        <v>56</v>
      </c>
      <c r="B59" s="26" t="s">
        <v>230</v>
      </c>
      <c r="C59" s="27" t="s">
        <v>231</v>
      </c>
      <c r="D59" s="28" t="s">
        <v>232</v>
      </c>
      <c r="E59" s="28" t="s">
        <v>233</v>
      </c>
      <c r="F59" s="29" t="s">
        <v>234</v>
      </c>
      <c r="G59" s="35" t="s">
        <v>235</v>
      </c>
      <c r="H59" s="209" t="s">
        <v>57</v>
      </c>
      <c r="I59" s="209" t="s">
        <v>89</v>
      </c>
      <c r="J59" s="209" t="s">
        <v>236</v>
      </c>
      <c r="K59" s="49" t="s">
        <v>237</v>
      </c>
      <c r="L59" s="210">
        <v>550000</v>
      </c>
      <c r="M59" s="207">
        <f t="shared" si="0"/>
        <v>467500</v>
      </c>
      <c r="N59" s="31">
        <v>2020</v>
      </c>
      <c r="O59" s="39" t="s">
        <v>332</v>
      </c>
      <c r="P59" s="211"/>
      <c r="Q59" s="213"/>
      <c r="R59" s="70" t="s">
        <v>540</v>
      </c>
      <c r="S59" s="33" t="s">
        <v>149</v>
      </c>
    </row>
    <row r="60" spans="1:19" ht="64.5" thickBot="1" x14ac:dyDescent="0.3">
      <c r="A60" s="90">
        <v>57</v>
      </c>
      <c r="B60" s="26" t="s">
        <v>238</v>
      </c>
      <c r="C60" s="27" t="s">
        <v>239</v>
      </c>
      <c r="D60" s="28">
        <v>75017890</v>
      </c>
      <c r="E60" s="28">
        <v>107589354</v>
      </c>
      <c r="F60" s="29" t="s">
        <v>240</v>
      </c>
      <c r="G60" s="99" t="s">
        <v>566</v>
      </c>
      <c r="H60" s="209" t="s">
        <v>57</v>
      </c>
      <c r="I60" s="209" t="s">
        <v>89</v>
      </c>
      <c r="J60" s="209" t="s">
        <v>242</v>
      </c>
      <c r="K60" s="42" t="s">
        <v>567</v>
      </c>
      <c r="L60" s="166">
        <v>850000</v>
      </c>
      <c r="M60" s="167">
        <f t="shared" si="0"/>
        <v>722500</v>
      </c>
      <c r="N60" s="38" t="s">
        <v>568</v>
      </c>
      <c r="O60" s="39" t="s">
        <v>544</v>
      </c>
      <c r="P60" s="211"/>
      <c r="Q60" s="213"/>
      <c r="R60" s="233" t="s">
        <v>341</v>
      </c>
      <c r="S60" s="25" t="s">
        <v>341</v>
      </c>
    </row>
    <row r="61" spans="1:19" ht="90" thickBot="1" x14ac:dyDescent="0.3">
      <c r="A61" s="90">
        <v>58</v>
      </c>
      <c r="B61" s="26" t="s">
        <v>238</v>
      </c>
      <c r="C61" s="27" t="s">
        <v>239</v>
      </c>
      <c r="D61" s="28">
        <v>75017890</v>
      </c>
      <c r="E61" s="28">
        <v>107589354</v>
      </c>
      <c r="F61" s="29" t="s">
        <v>240</v>
      </c>
      <c r="G61" s="234" t="s">
        <v>241</v>
      </c>
      <c r="H61" s="209" t="s">
        <v>57</v>
      </c>
      <c r="I61" s="209" t="s">
        <v>89</v>
      </c>
      <c r="J61" s="209" t="s">
        <v>242</v>
      </c>
      <c r="K61" s="49" t="s">
        <v>243</v>
      </c>
      <c r="L61" s="210">
        <v>2000000</v>
      </c>
      <c r="M61" s="207">
        <f t="shared" si="0"/>
        <v>1700000</v>
      </c>
      <c r="N61" s="71" t="s">
        <v>244</v>
      </c>
      <c r="O61" s="100" t="s">
        <v>245</v>
      </c>
      <c r="P61" s="208"/>
      <c r="Q61" s="101"/>
      <c r="R61" s="235" t="s">
        <v>541</v>
      </c>
      <c r="S61" s="51" t="s">
        <v>149</v>
      </c>
    </row>
    <row r="62" spans="1:19" ht="166.5" thickBot="1" x14ac:dyDescent="0.3">
      <c r="A62" s="90">
        <v>59</v>
      </c>
      <c r="B62" s="26" t="s">
        <v>238</v>
      </c>
      <c r="C62" s="27" t="s">
        <v>239</v>
      </c>
      <c r="D62" s="28">
        <v>75017890</v>
      </c>
      <c r="E62" s="28">
        <v>107589354</v>
      </c>
      <c r="F62" s="29" t="s">
        <v>240</v>
      </c>
      <c r="G62" s="35" t="s">
        <v>246</v>
      </c>
      <c r="H62" s="209" t="s">
        <v>57</v>
      </c>
      <c r="I62" s="209" t="s">
        <v>89</v>
      </c>
      <c r="J62" s="209" t="s">
        <v>242</v>
      </c>
      <c r="K62" s="49" t="s">
        <v>247</v>
      </c>
      <c r="L62" s="210">
        <v>4000000</v>
      </c>
      <c r="M62" s="207">
        <f t="shared" si="0"/>
        <v>3400000</v>
      </c>
      <c r="N62" s="38" t="s">
        <v>329</v>
      </c>
      <c r="O62" s="39" t="s">
        <v>249</v>
      </c>
      <c r="P62" s="211"/>
      <c r="Q62" s="213"/>
      <c r="R62" s="70" t="s">
        <v>541</v>
      </c>
      <c r="S62" s="33" t="s">
        <v>60</v>
      </c>
    </row>
    <row r="63" spans="1:19" ht="64.5" thickBot="1" x14ac:dyDescent="0.3">
      <c r="A63" s="90">
        <v>60</v>
      </c>
      <c r="B63" s="26" t="s">
        <v>238</v>
      </c>
      <c r="C63" s="27" t="s">
        <v>239</v>
      </c>
      <c r="D63" s="28">
        <v>75017890</v>
      </c>
      <c r="E63" s="28">
        <v>107589354</v>
      </c>
      <c r="F63" s="29" t="s">
        <v>240</v>
      </c>
      <c r="G63" s="35" t="s">
        <v>569</v>
      </c>
      <c r="H63" s="209" t="s">
        <v>57</v>
      </c>
      <c r="I63" s="209" t="s">
        <v>89</v>
      </c>
      <c r="J63" s="209" t="s">
        <v>242</v>
      </c>
      <c r="K63" s="42" t="s">
        <v>570</v>
      </c>
      <c r="L63" s="206">
        <v>2200000</v>
      </c>
      <c r="M63" s="207">
        <f t="shared" si="0"/>
        <v>1870000</v>
      </c>
      <c r="N63" s="38" t="s">
        <v>568</v>
      </c>
      <c r="O63" s="39" t="s">
        <v>544</v>
      </c>
      <c r="P63" s="211"/>
      <c r="Q63" s="213"/>
      <c r="R63" s="25" t="s">
        <v>341</v>
      </c>
      <c r="S63" s="221" t="s">
        <v>341</v>
      </c>
    </row>
    <row r="64" spans="1:19" ht="115.5" thickBot="1" x14ac:dyDescent="0.3">
      <c r="A64" s="90">
        <v>61</v>
      </c>
      <c r="B64" s="26" t="s">
        <v>238</v>
      </c>
      <c r="C64" s="27" t="s">
        <v>239</v>
      </c>
      <c r="D64" s="28">
        <v>75017890</v>
      </c>
      <c r="E64" s="28">
        <v>107589354</v>
      </c>
      <c r="F64" s="29" t="s">
        <v>240</v>
      </c>
      <c r="G64" s="35" t="s">
        <v>250</v>
      </c>
      <c r="H64" s="209" t="s">
        <v>57</v>
      </c>
      <c r="I64" s="209" t="s">
        <v>89</v>
      </c>
      <c r="J64" s="209" t="s">
        <v>242</v>
      </c>
      <c r="K64" s="49" t="s">
        <v>251</v>
      </c>
      <c r="L64" s="210">
        <v>2000000</v>
      </c>
      <c r="M64" s="207">
        <f t="shared" si="0"/>
        <v>1700000</v>
      </c>
      <c r="N64" s="38" t="s">
        <v>329</v>
      </c>
      <c r="O64" s="39" t="s">
        <v>249</v>
      </c>
      <c r="P64" s="211"/>
      <c r="Q64" s="213"/>
      <c r="R64" s="40" t="s">
        <v>541</v>
      </c>
      <c r="S64" s="214" t="s">
        <v>149</v>
      </c>
    </row>
    <row r="65" spans="1:19" ht="77.25" thickBot="1" x14ac:dyDescent="0.3">
      <c r="A65" s="90">
        <v>62</v>
      </c>
      <c r="B65" s="26" t="s">
        <v>252</v>
      </c>
      <c r="C65" s="27" t="s">
        <v>253</v>
      </c>
      <c r="D65" s="28">
        <v>70981523</v>
      </c>
      <c r="E65" s="28">
        <v>107589591</v>
      </c>
      <c r="F65" s="29">
        <v>650051173</v>
      </c>
      <c r="G65" s="35" t="s">
        <v>254</v>
      </c>
      <c r="H65" s="209" t="s">
        <v>57</v>
      </c>
      <c r="I65" s="209" t="s">
        <v>89</v>
      </c>
      <c r="J65" s="209" t="s">
        <v>255</v>
      </c>
      <c r="K65" s="49" t="s">
        <v>256</v>
      </c>
      <c r="L65" s="210">
        <v>800000</v>
      </c>
      <c r="M65" s="207">
        <f t="shared" si="0"/>
        <v>680000</v>
      </c>
      <c r="N65" s="31" t="s">
        <v>227</v>
      </c>
      <c r="O65" s="29" t="s">
        <v>257</v>
      </c>
      <c r="P65" s="211"/>
      <c r="Q65" s="213"/>
      <c r="R65" s="33" t="s">
        <v>258</v>
      </c>
      <c r="S65" s="214" t="s">
        <v>60</v>
      </c>
    </row>
    <row r="66" spans="1:19" ht="77.25" thickBot="1" x14ac:dyDescent="0.3">
      <c r="A66" s="90">
        <v>63</v>
      </c>
      <c r="B66" s="26" t="s">
        <v>252</v>
      </c>
      <c r="C66" s="27" t="s">
        <v>253</v>
      </c>
      <c r="D66" s="28">
        <v>70981523</v>
      </c>
      <c r="E66" s="28">
        <v>107589591</v>
      </c>
      <c r="F66" s="29">
        <v>650051173</v>
      </c>
      <c r="G66" s="35" t="s">
        <v>259</v>
      </c>
      <c r="H66" s="209" t="s">
        <v>57</v>
      </c>
      <c r="I66" s="209" t="s">
        <v>89</v>
      </c>
      <c r="J66" s="209" t="s">
        <v>255</v>
      </c>
      <c r="K66" s="49" t="s">
        <v>260</v>
      </c>
      <c r="L66" s="210">
        <v>4000000</v>
      </c>
      <c r="M66" s="207">
        <f t="shared" si="0"/>
        <v>3400000</v>
      </c>
      <c r="N66" s="31" t="s">
        <v>227</v>
      </c>
      <c r="O66" s="29" t="s">
        <v>257</v>
      </c>
      <c r="P66" s="211"/>
      <c r="Q66" s="213"/>
      <c r="R66" s="33" t="s">
        <v>258</v>
      </c>
      <c r="S66" s="214" t="s">
        <v>60</v>
      </c>
    </row>
    <row r="67" spans="1:19" ht="77.25" thickBot="1" x14ac:dyDescent="0.3">
      <c r="A67" s="90">
        <v>64</v>
      </c>
      <c r="B67" s="26" t="s">
        <v>252</v>
      </c>
      <c r="C67" s="27" t="s">
        <v>253</v>
      </c>
      <c r="D67" s="28">
        <v>70981523</v>
      </c>
      <c r="E67" s="28">
        <v>107589591</v>
      </c>
      <c r="F67" s="29">
        <v>650051173</v>
      </c>
      <c r="G67" s="35" t="s">
        <v>261</v>
      </c>
      <c r="H67" s="209" t="s">
        <v>57</v>
      </c>
      <c r="I67" s="209" t="s">
        <v>89</v>
      </c>
      <c r="J67" s="209" t="s">
        <v>255</v>
      </c>
      <c r="K67" s="49" t="s">
        <v>262</v>
      </c>
      <c r="L67" s="210">
        <v>1000000</v>
      </c>
      <c r="M67" s="207">
        <f t="shared" si="0"/>
        <v>850000</v>
      </c>
      <c r="N67" s="31" t="s">
        <v>263</v>
      </c>
      <c r="O67" s="29" t="s">
        <v>257</v>
      </c>
      <c r="P67" s="211"/>
      <c r="Q67" s="213"/>
      <c r="R67" s="33" t="s">
        <v>258</v>
      </c>
      <c r="S67" s="214" t="s">
        <v>60</v>
      </c>
    </row>
    <row r="68" spans="1:19" ht="77.25" thickBot="1" x14ac:dyDescent="0.3">
      <c r="A68" s="90">
        <v>65</v>
      </c>
      <c r="B68" s="26" t="s">
        <v>252</v>
      </c>
      <c r="C68" s="27" t="s">
        <v>253</v>
      </c>
      <c r="D68" s="28">
        <v>70981523</v>
      </c>
      <c r="E68" s="28">
        <v>107589591</v>
      </c>
      <c r="F68" s="29">
        <v>650051173</v>
      </c>
      <c r="G68" s="35" t="s">
        <v>264</v>
      </c>
      <c r="H68" s="209" t="s">
        <v>57</v>
      </c>
      <c r="I68" s="209" t="s">
        <v>89</v>
      </c>
      <c r="J68" s="209" t="s">
        <v>255</v>
      </c>
      <c r="K68" s="49" t="s">
        <v>265</v>
      </c>
      <c r="L68" s="210">
        <v>500000</v>
      </c>
      <c r="M68" s="207">
        <f t="shared" ref="M68:M79" si="1">L68/100*85</f>
        <v>425000</v>
      </c>
      <c r="N68" s="31" t="s">
        <v>227</v>
      </c>
      <c r="O68" s="29" t="s">
        <v>257</v>
      </c>
      <c r="P68" s="211"/>
      <c r="Q68" s="213"/>
      <c r="R68" s="33" t="s">
        <v>266</v>
      </c>
      <c r="S68" s="214" t="s">
        <v>60</v>
      </c>
    </row>
    <row r="69" spans="1:19" ht="64.5" thickBot="1" x14ac:dyDescent="0.3">
      <c r="A69" s="90">
        <v>66</v>
      </c>
      <c r="B69" s="26" t="s">
        <v>267</v>
      </c>
      <c r="C69" s="27" t="s">
        <v>268</v>
      </c>
      <c r="D69" s="28">
        <v>70972150</v>
      </c>
      <c r="E69" s="28">
        <v>107589630</v>
      </c>
      <c r="F69" s="29" t="s">
        <v>269</v>
      </c>
      <c r="G69" s="35" t="s">
        <v>270</v>
      </c>
      <c r="H69" s="209" t="s">
        <v>57</v>
      </c>
      <c r="I69" s="209" t="s">
        <v>89</v>
      </c>
      <c r="J69" s="209" t="s">
        <v>271</v>
      </c>
      <c r="K69" s="49" t="s">
        <v>272</v>
      </c>
      <c r="L69" s="210">
        <v>1000000</v>
      </c>
      <c r="M69" s="207">
        <f t="shared" si="1"/>
        <v>850000</v>
      </c>
      <c r="N69" s="31" t="s">
        <v>273</v>
      </c>
      <c r="O69" s="29" t="s">
        <v>263</v>
      </c>
      <c r="P69" s="211"/>
      <c r="Q69" s="213"/>
      <c r="R69" s="33"/>
      <c r="S69" s="214"/>
    </row>
    <row r="70" spans="1:19" ht="74.25" customHeight="1" thickBot="1" x14ac:dyDescent="0.3">
      <c r="A70" s="476">
        <v>67</v>
      </c>
      <c r="B70" s="477" t="s">
        <v>267</v>
      </c>
      <c r="C70" s="478" t="s">
        <v>268</v>
      </c>
      <c r="D70" s="478">
        <v>70972150</v>
      </c>
      <c r="E70" s="478">
        <v>107589630</v>
      </c>
      <c r="F70" s="480">
        <v>600104826</v>
      </c>
      <c r="G70" s="481" t="s">
        <v>274</v>
      </c>
      <c r="H70" s="483" t="s">
        <v>57</v>
      </c>
      <c r="I70" s="483" t="s">
        <v>89</v>
      </c>
      <c r="J70" s="484" t="s">
        <v>271</v>
      </c>
      <c r="K70" s="485" t="s">
        <v>275</v>
      </c>
      <c r="L70" s="486">
        <v>200000</v>
      </c>
      <c r="M70" s="487">
        <f t="shared" si="1"/>
        <v>170000</v>
      </c>
      <c r="N70" s="488" t="s">
        <v>276</v>
      </c>
      <c r="O70" s="490" t="s">
        <v>277</v>
      </c>
      <c r="P70" s="491"/>
      <c r="Q70" s="492"/>
      <c r="R70" s="493" t="s">
        <v>278</v>
      </c>
      <c r="S70" s="495" t="s">
        <v>149</v>
      </c>
    </row>
    <row r="71" spans="1:19" ht="15.75" thickBot="1" x14ac:dyDescent="0.3">
      <c r="A71" s="476">
        <v>68</v>
      </c>
      <c r="B71" s="477" t="s">
        <v>267</v>
      </c>
      <c r="C71" s="479" t="s">
        <v>268</v>
      </c>
      <c r="D71" s="478">
        <v>70972150</v>
      </c>
      <c r="E71" s="478">
        <v>107589630</v>
      </c>
      <c r="F71" s="480" t="s">
        <v>269</v>
      </c>
      <c r="G71" s="482" t="s">
        <v>279</v>
      </c>
      <c r="H71" s="483" t="s">
        <v>57</v>
      </c>
      <c r="I71" s="483" t="s">
        <v>89</v>
      </c>
      <c r="J71" s="483" t="s">
        <v>271</v>
      </c>
      <c r="K71" s="485" t="s">
        <v>280</v>
      </c>
      <c r="L71" s="486">
        <v>500000</v>
      </c>
      <c r="M71" s="487">
        <f t="shared" si="1"/>
        <v>425000</v>
      </c>
      <c r="N71" s="489" t="s">
        <v>281</v>
      </c>
      <c r="O71" s="480" t="s">
        <v>257</v>
      </c>
      <c r="P71" s="491"/>
      <c r="Q71" s="492"/>
      <c r="R71" s="494"/>
      <c r="S71" s="496"/>
    </row>
    <row r="72" spans="1:19" ht="15" customHeight="1" thickBot="1" x14ac:dyDescent="0.3">
      <c r="A72" s="476">
        <v>69</v>
      </c>
      <c r="B72" s="477" t="s">
        <v>267</v>
      </c>
      <c r="C72" s="479" t="s">
        <v>268</v>
      </c>
      <c r="D72" s="478">
        <v>70972150</v>
      </c>
      <c r="E72" s="478">
        <v>107589630</v>
      </c>
      <c r="F72" s="480" t="s">
        <v>269</v>
      </c>
      <c r="G72" s="482" t="s">
        <v>282</v>
      </c>
      <c r="H72" s="483" t="s">
        <v>57</v>
      </c>
      <c r="I72" s="483" t="s">
        <v>89</v>
      </c>
      <c r="J72" s="483" t="s">
        <v>271</v>
      </c>
      <c r="K72" s="485" t="s">
        <v>283</v>
      </c>
      <c r="L72" s="486">
        <v>400000</v>
      </c>
      <c r="M72" s="487">
        <f t="shared" si="1"/>
        <v>340000</v>
      </c>
      <c r="N72" s="489" t="s">
        <v>281</v>
      </c>
      <c r="O72" s="480" t="s">
        <v>284</v>
      </c>
      <c r="P72" s="491"/>
      <c r="Q72" s="492"/>
      <c r="R72" s="494"/>
      <c r="S72" s="496"/>
    </row>
    <row r="73" spans="1:19" ht="15.75" thickBot="1" x14ac:dyDescent="0.3">
      <c r="A73" s="476">
        <v>70</v>
      </c>
      <c r="B73" s="497" t="s">
        <v>267</v>
      </c>
      <c r="C73" s="498" t="s">
        <v>268</v>
      </c>
      <c r="D73" s="499">
        <v>70972150</v>
      </c>
      <c r="E73" s="499">
        <v>107589630</v>
      </c>
      <c r="F73" s="500" t="s">
        <v>269</v>
      </c>
      <c r="G73" s="501" t="s">
        <v>285</v>
      </c>
      <c r="H73" s="502" t="s">
        <v>57</v>
      </c>
      <c r="I73" s="502" t="s">
        <v>89</v>
      </c>
      <c r="J73" s="502" t="s">
        <v>271</v>
      </c>
      <c r="K73" s="485" t="s">
        <v>286</v>
      </c>
      <c r="L73" s="486">
        <v>90000</v>
      </c>
      <c r="M73" s="487">
        <f t="shared" si="1"/>
        <v>76500</v>
      </c>
      <c r="N73" s="505" t="s">
        <v>281</v>
      </c>
      <c r="O73" s="500" t="s">
        <v>284</v>
      </c>
      <c r="P73" s="506"/>
      <c r="Q73" s="507"/>
      <c r="R73" s="503"/>
      <c r="S73" s="504"/>
    </row>
    <row r="74" spans="1:19" ht="56.25" customHeight="1" thickBot="1" x14ac:dyDescent="0.3">
      <c r="A74" s="476">
        <v>71</v>
      </c>
      <c r="B74" s="477" t="s">
        <v>267</v>
      </c>
      <c r="C74" s="479" t="s">
        <v>268</v>
      </c>
      <c r="D74" s="478">
        <v>70972150</v>
      </c>
      <c r="E74" s="478">
        <v>107589630</v>
      </c>
      <c r="F74" s="480" t="s">
        <v>269</v>
      </c>
      <c r="G74" s="482" t="s">
        <v>287</v>
      </c>
      <c r="H74" s="483" t="s">
        <v>57</v>
      </c>
      <c r="I74" s="483" t="s">
        <v>89</v>
      </c>
      <c r="J74" s="483" t="s">
        <v>271</v>
      </c>
      <c r="K74" s="485" t="s">
        <v>288</v>
      </c>
      <c r="L74" s="486">
        <v>1000000</v>
      </c>
      <c r="M74" s="487">
        <f t="shared" si="1"/>
        <v>850000</v>
      </c>
      <c r="N74" s="489" t="s">
        <v>281</v>
      </c>
      <c r="O74" s="480" t="s">
        <v>284</v>
      </c>
      <c r="P74" s="491"/>
      <c r="Q74" s="492"/>
      <c r="R74" s="494"/>
      <c r="S74" s="496"/>
    </row>
    <row r="75" spans="1:19" ht="64.5" thickBot="1" x14ac:dyDescent="0.3">
      <c r="A75" s="90">
        <v>72</v>
      </c>
      <c r="B75" s="26" t="s">
        <v>267</v>
      </c>
      <c r="C75" s="27" t="s">
        <v>268</v>
      </c>
      <c r="D75" s="28">
        <v>70972150</v>
      </c>
      <c r="E75" s="28">
        <v>107589630</v>
      </c>
      <c r="F75" s="29" t="s">
        <v>269</v>
      </c>
      <c r="G75" s="35" t="s">
        <v>289</v>
      </c>
      <c r="H75" s="209" t="s">
        <v>57</v>
      </c>
      <c r="I75" s="209" t="s">
        <v>89</v>
      </c>
      <c r="J75" s="209" t="s">
        <v>271</v>
      </c>
      <c r="K75" s="49" t="s">
        <v>290</v>
      </c>
      <c r="L75" s="210">
        <v>700000</v>
      </c>
      <c r="M75" s="207">
        <f t="shared" si="1"/>
        <v>595000</v>
      </c>
      <c r="N75" s="31" t="s">
        <v>281</v>
      </c>
      <c r="O75" s="29" t="s">
        <v>284</v>
      </c>
      <c r="P75" s="211"/>
      <c r="Q75" s="213"/>
      <c r="R75" s="33"/>
      <c r="S75" s="214"/>
    </row>
    <row r="76" spans="1:19" ht="360" customHeight="1" thickBot="1" x14ac:dyDescent="0.3">
      <c r="A76" s="88">
        <v>73</v>
      </c>
      <c r="B76" s="78" t="s">
        <v>291</v>
      </c>
      <c r="C76" s="79" t="s">
        <v>292</v>
      </c>
      <c r="D76" s="56">
        <v>71004467</v>
      </c>
      <c r="E76" s="56">
        <v>107590247</v>
      </c>
      <c r="F76" s="57">
        <v>600104681</v>
      </c>
      <c r="G76" s="84" t="s">
        <v>306</v>
      </c>
      <c r="H76" s="171" t="s">
        <v>57</v>
      </c>
      <c r="I76" s="171" t="s">
        <v>89</v>
      </c>
      <c r="J76" s="171" t="s">
        <v>294</v>
      </c>
      <c r="K76" s="236" t="s">
        <v>307</v>
      </c>
      <c r="L76" s="222">
        <v>1000000</v>
      </c>
      <c r="M76" s="223">
        <f t="shared" si="1"/>
        <v>850000</v>
      </c>
      <c r="N76" s="54" t="s">
        <v>626</v>
      </c>
      <c r="O76" s="54" t="s">
        <v>618</v>
      </c>
      <c r="P76" s="174"/>
      <c r="Q76" s="225"/>
      <c r="R76" s="83" t="s">
        <v>627</v>
      </c>
      <c r="S76" s="226" t="s">
        <v>60</v>
      </c>
    </row>
    <row r="77" spans="1:19" ht="408.75" thickBot="1" x14ac:dyDescent="0.3">
      <c r="A77" s="90">
        <v>74</v>
      </c>
      <c r="B77" s="102" t="s">
        <v>291</v>
      </c>
      <c r="C77" s="103" t="s">
        <v>292</v>
      </c>
      <c r="D77" s="104" t="s">
        <v>303</v>
      </c>
      <c r="E77" s="104" t="s">
        <v>304</v>
      </c>
      <c r="F77" s="105" t="s">
        <v>305</v>
      </c>
      <c r="G77" s="106" t="s">
        <v>308</v>
      </c>
      <c r="H77" s="237" t="s">
        <v>57</v>
      </c>
      <c r="I77" s="237" t="s">
        <v>89</v>
      </c>
      <c r="J77" s="237" t="s">
        <v>294</v>
      </c>
      <c r="K77" s="107" t="s">
        <v>309</v>
      </c>
      <c r="L77" s="238">
        <v>200000</v>
      </c>
      <c r="M77" s="239">
        <f t="shared" si="1"/>
        <v>170000</v>
      </c>
      <c r="N77" s="108" t="s">
        <v>192</v>
      </c>
      <c r="O77" s="105" t="s">
        <v>249</v>
      </c>
      <c r="P77" s="240"/>
      <c r="Q77" s="241"/>
      <c r="R77" s="109"/>
      <c r="S77" s="242" t="s">
        <v>60</v>
      </c>
    </row>
    <row r="78" spans="1:19" ht="217.5" thickBot="1" x14ac:dyDescent="0.3">
      <c r="A78" s="90">
        <v>75</v>
      </c>
      <c r="B78" s="243" t="s">
        <v>291</v>
      </c>
      <c r="C78" s="28" t="s">
        <v>292</v>
      </c>
      <c r="D78" s="28">
        <v>71004467</v>
      </c>
      <c r="E78" s="28">
        <v>107590247</v>
      </c>
      <c r="F78" s="28">
        <v>600104681</v>
      </c>
      <c r="G78" s="244" t="s">
        <v>293</v>
      </c>
      <c r="H78" s="245" t="s">
        <v>57</v>
      </c>
      <c r="I78" s="245" t="s">
        <v>89</v>
      </c>
      <c r="J78" s="28" t="s">
        <v>294</v>
      </c>
      <c r="K78" s="110" t="s">
        <v>295</v>
      </c>
      <c r="L78" s="246">
        <v>200000</v>
      </c>
      <c r="M78" s="246">
        <f t="shared" si="1"/>
        <v>170000</v>
      </c>
      <c r="N78" s="247" t="s">
        <v>296</v>
      </c>
      <c r="O78" s="247" t="s">
        <v>297</v>
      </c>
      <c r="P78" s="248"/>
      <c r="Q78" s="248"/>
      <c r="R78" s="249" t="s">
        <v>298</v>
      </c>
      <c r="S78" s="249" t="s">
        <v>149</v>
      </c>
    </row>
    <row r="79" spans="1:19" ht="179.25" thickBot="1" x14ac:dyDescent="0.3">
      <c r="A79" s="90">
        <v>76</v>
      </c>
      <c r="B79" s="250" t="s">
        <v>291</v>
      </c>
      <c r="C79" s="111" t="s">
        <v>292</v>
      </c>
      <c r="D79" s="111">
        <v>71004467</v>
      </c>
      <c r="E79" s="111">
        <v>107590247</v>
      </c>
      <c r="F79" s="111">
        <v>600104681</v>
      </c>
      <c r="G79" s="251" t="s">
        <v>299</v>
      </c>
      <c r="H79" s="252" t="s">
        <v>57</v>
      </c>
      <c r="I79" s="252" t="s">
        <v>89</v>
      </c>
      <c r="J79" s="111" t="s">
        <v>294</v>
      </c>
      <c r="K79" s="253" t="s">
        <v>300</v>
      </c>
      <c r="L79" s="254">
        <v>50000</v>
      </c>
      <c r="M79" s="255">
        <f t="shared" si="1"/>
        <v>42500</v>
      </c>
      <c r="N79" s="256" t="s">
        <v>301</v>
      </c>
      <c r="O79" s="256" t="s">
        <v>297</v>
      </c>
      <c r="P79" s="257"/>
      <c r="Q79" s="257"/>
      <c r="R79" s="258" t="s">
        <v>302</v>
      </c>
      <c r="S79" s="258" t="s">
        <v>149</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50">
    <mergeCell ref="R73:R74"/>
    <mergeCell ref="S73:S74"/>
    <mergeCell ref="M73:M74"/>
    <mergeCell ref="N73:N74"/>
    <mergeCell ref="O73:O74"/>
    <mergeCell ref="P73:P74"/>
    <mergeCell ref="Q73:Q74"/>
    <mergeCell ref="P70:P72"/>
    <mergeCell ref="Q70:Q72"/>
    <mergeCell ref="R70:R72"/>
    <mergeCell ref="S70:S72"/>
    <mergeCell ref="A73:A74"/>
    <mergeCell ref="B73:B74"/>
    <mergeCell ref="C73:C74"/>
    <mergeCell ref="D73:D74"/>
    <mergeCell ref="E73:E74"/>
    <mergeCell ref="F73:F74"/>
    <mergeCell ref="G73:G74"/>
    <mergeCell ref="H73:H74"/>
    <mergeCell ref="I73:I74"/>
    <mergeCell ref="J73:J74"/>
    <mergeCell ref="K73:K74"/>
    <mergeCell ref="L73:L74"/>
    <mergeCell ref="K70:K72"/>
    <mergeCell ref="L70:L72"/>
    <mergeCell ref="M70:M72"/>
    <mergeCell ref="N70:N72"/>
    <mergeCell ref="O70:O72"/>
    <mergeCell ref="F70:F72"/>
    <mergeCell ref="G70:G72"/>
    <mergeCell ref="H70:H72"/>
    <mergeCell ref="I70:I72"/>
    <mergeCell ref="J70:J72"/>
    <mergeCell ref="A70:A72"/>
    <mergeCell ref="B70:B72"/>
    <mergeCell ref="C70:C72"/>
    <mergeCell ref="D70:D72"/>
    <mergeCell ref="E70:E7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
  <sheetViews>
    <sheetView topLeftCell="A93" zoomScale="60" zoomScaleNormal="60" workbookViewId="0">
      <selection activeCell="J99" sqref="J99"/>
    </sheetView>
  </sheetViews>
  <sheetFormatPr defaultColWidth="9.28515625" defaultRowHeight="15" x14ac:dyDescent="0.25"/>
  <cols>
    <col min="1" max="1" width="6.5703125" style="1" customWidth="1"/>
    <col min="2" max="2" width="9.28515625" style="86"/>
    <col min="3" max="3" width="9.28515625" style="1"/>
    <col min="4" max="4" width="9.42578125" style="1" bestFit="1" customWidth="1"/>
    <col min="5" max="6" width="10" style="1" bestFit="1" customWidth="1"/>
    <col min="7" max="7" width="16.28515625" style="1" customWidth="1"/>
    <col min="8" max="8" width="14.28515625" style="1" customWidth="1"/>
    <col min="9" max="9" width="14.28515625" style="86" customWidth="1"/>
    <col min="10" max="10" width="14.7109375" style="1" customWidth="1"/>
    <col min="11" max="11" width="39.42578125" style="1"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535" t="s">
        <v>23</v>
      </c>
      <c r="B1" s="536"/>
      <c r="C1" s="536"/>
      <c r="D1" s="536"/>
      <c r="E1" s="536"/>
      <c r="F1" s="536"/>
      <c r="G1" s="536"/>
      <c r="H1" s="536"/>
      <c r="I1" s="536"/>
      <c r="J1" s="536"/>
      <c r="K1" s="536"/>
      <c r="L1" s="536"/>
      <c r="M1" s="536"/>
      <c r="N1" s="536"/>
      <c r="O1" s="536"/>
      <c r="P1" s="536"/>
      <c r="Q1" s="536"/>
      <c r="R1" s="536"/>
      <c r="S1" s="536"/>
      <c r="T1" s="536"/>
      <c r="U1" s="536"/>
      <c r="V1" s="536"/>
      <c r="W1" s="536"/>
      <c r="X1" s="536"/>
      <c r="Y1" s="536"/>
      <c r="Z1" s="537"/>
    </row>
    <row r="2" spans="1:26" ht="29.1" customHeight="1" thickBot="1" x14ac:dyDescent="0.3">
      <c r="A2" s="538" t="s">
        <v>1</v>
      </c>
      <c r="B2" s="508" t="s">
        <v>2</v>
      </c>
      <c r="C2" s="509"/>
      <c r="D2" s="509"/>
      <c r="E2" s="509"/>
      <c r="F2" s="510"/>
      <c r="G2" s="545" t="s">
        <v>3</v>
      </c>
      <c r="H2" s="527" t="s">
        <v>24</v>
      </c>
      <c r="I2" s="532" t="s">
        <v>48</v>
      </c>
      <c r="J2" s="548" t="s">
        <v>5</v>
      </c>
      <c r="K2" s="560" t="s">
        <v>6</v>
      </c>
      <c r="L2" s="511" t="s">
        <v>25</v>
      </c>
      <c r="M2" s="512"/>
      <c r="N2" s="513" t="s">
        <v>8</v>
      </c>
      <c r="O2" s="514"/>
      <c r="P2" s="555" t="s">
        <v>26</v>
      </c>
      <c r="Q2" s="556"/>
      <c r="R2" s="556"/>
      <c r="S2" s="556"/>
      <c r="T2" s="556"/>
      <c r="U2" s="556"/>
      <c r="V2" s="556"/>
      <c r="W2" s="557"/>
      <c r="X2" s="557"/>
      <c r="Y2" s="458" t="s">
        <v>10</v>
      </c>
      <c r="Z2" s="459"/>
    </row>
    <row r="3" spans="1:26" ht="14.85" customHeight="1" x14ac:dyDescent="0.25">
      <c r="A3" s="539"/>
      <c r="B3" s="545" t="s">
        <v>11</v>
      </c>
      <c r="C3" s="541" t="s">
        <v>12</v>
      </c>
      <c r="D3" s="541" t="s">
        <v>13</v>
      </c>
      <c r="E3" s="541" t="s">
        <v>14</v>
      </c>
      <c r="F3" s="543" t="s">
        <v>15</v>
      </c>
      <c r="G3" s="546"/>
      <c r="H3" s="528"/>
      <c r="I3" s="533"/>
      <c r="J3" s="549"/>
      <c r="K3" s="561"/>
      <c r="L3" s="519" t="s">
        <v>16</v>
      </c>
      <c r="M3" s="521" t="s">
        <v>53</v>
      </c>
      <c r="N3" s="523" t="s">
        <v>17</v>
      </c>
      <c r="O3" s="525" t="s">
        <v>18</v>
      </c>
      <c r="P3" s="558" t="s">
        <v>27</v>
      </c>
      <c r="Q3" s="559"/>
      <c r="R3" s="559"/>
      <c r="S3" s="560"/>
      <c r="T3" s="530" t="s">
        <v>28</v>
      </c>
      <c r="U3" s="551" t="s">
        <v>50</v>
      </c>
      <c r="V3" s="551" t="s">
        <v>51</v>
      </c>
      <c r="W3" s="530" t="s">
        <v>29</v>
      </c>
      <c r="X3" s="553" t="s">
        <v>49</v>
      </c>
      <c r="Y3" s="515" t="s">
        <v>21</v>
      </c>
      <c r="Z3" s="517" t="s">
        <v>22</v>
      </c>
    </row>
    <row r="4" spans="1:26" ht="90.6" customHeight="1" thickBot="1" x14ac:dyDescent="0.3">
      <c r="A4" s="540"/>
      <c r="B4" s="547"/>
      <c r="C4" s="542"/>
      <c r="D4" s="542"/>
      <c r="E4" s="542"/>
      <c r="F4" s="544"/>
      <c r="G4" s="547"/>
      <c r="H4" s="529"/>
      <c r="I4" s="534"/>
      <c r="J4" s="550"/>
      <c r="K4" s="562"/>
      <c r="L4" s="520"/>
      <c r="M4" s="522"/>
      <c r="N4" s="524"/>
      <c r="O4" s="526"/>
      <c r="P4" s="18" t="s">
        <v>45</v>
      </c>
      <c r="Q4" s="19" t="s">
        <v>30</v>
      </c>
      <c r="R4" s="19" t="s">
        <v>31</v>
      </c>
      <c r="S4" s="20" t="s">
        <v>32</v>
      </c>
      <c r="T4" s="531"/>
      <c r="U4" s="552"/>
      <c r="V4" s="552"/>
      <c r="W4" s="531"/>
      <c r="X4" s="554"/>
      <c r="Y4" s="516"/>
      <c r="Z4" s="518"/>
    </row>
    <row r="5" spans="1:26" ht="115.5" thickBot="1" x14ac:dyDescent="0.3">
      <c r="A5" s="259">
        <v>1</v>
      </c>
      <c r="B5" s="260" t="s">
        <v>571</v>
      </c>
      <c r="C5" s="261" t="s">
        <v>572</v>
      </c>
      <c r="D5" s="262">
        <v>11711345</v>
      </c>
      <c r="E5" s="263">
        <v>181128675</v>
      </c>
      <c r="F5" s="264">
        <v>691015112</v>
      </c>
      <c r="G5" s="265" t="s">
        <v>587</v>
      </c>
      <c r="H5" s="266" t="s">
        <v>57</v>
      </c>
      <c r="I5" s="266" t="s">
        <v>58</v>
      </c>
      <c r="J5" s="266" t="s">
        <v>59</v>
      </c>
      <c r="K5" s="267" t="s">
        <v>588</v>
      </c>
      <c r="L5" s="268">
        <v>270000</v>
      </c>
      <c r="M5" s="269">
        <f t="shared" ref="M5:M68" si="0">L5/100*85</f>
        <v>229500</v>
      </c>
      <c r="N5" s="270" t="s">
        <v>338</v>
      </c>
      <c r="O5" s="271" t="s">
        <v>332</v>
      </c>
      <c r="P5" s="272"/>
      <c r="Q5" s="273"/>
      <c r="R5" s="273" t="s">
        <v>589</v>
      </c>
      <c r="S5" s="274" t="s">
        <v>589</v>
      </c>
      <c r="T5" s="275"/>
      <c r="U5" s="259"/>
      <c r="V5" s="259"/>
      <c r="W5" s="259"/>
      <c r="X5" s="259"/>
      <c r="Y5" s="276" t="s">
        <v>590</v>
      </c>
      <c r="Z5" s="277" t="s">
        <v>149</v>
      </c>
    </row>
    <row r="6" spans="1:26" ht="105.75" thickBot="1" x14ac:dyDescent="0.3">
      <c r="A6" s="259">
        <v>2</v>
      </c>
      <c r="B6" s="278" t="s">
        <v>571</v>
      </c>
      <c r="C6" s="279" t="s">
        <v>572</v>
      </c>
      <c r="D6" s="280">
        <v>11711345</v>
      </c>
      <c r="E6" s="281">
        <v>181128675</v>
      </c>
      <c r="F6" s="282">
        <v>691015112</v>
      </c>
      <c r="G6" s="283" t="s">
        <v>591</v>
      </c>
      <c r="H6" s="284" t="s">
        <v>57</v>
      </c>
      <c r="I6" s="284" t="s">
        <v>58</v>
      </c>
      <c r="J6" s="284" t="s">
        <v>59</v>
      </c>
      <c r="K6" s="285" t="s">
        <v>592</v>
      </c>
      <c r="L6" s="286">
        <v>1745000</v>
      </c>
      <c r="M6" s="287">
        <f t="shared" si="0"/>
        <v>1483250</v>
      </c>
      <c r="N6" s="288" t="s">
        <v>210</v>
      </c>
      <c r="O6" s="289" t="s">
        <v>249</v>
      </c>
      <c r="P6" s="290"/>
      <c r="Q6" s="281" t="s">
        <v>589</v>
      </c>
      <c r="R6" s="281"/>
      <c r="S6" s="291"/>
      <c r="T6" s="282"/>
      <c r="U6" s="292"/>
      <c r="V6" s="292"/>
      <c r="W6" s="292"/>
      <c r="X6" s="292"/>
      <c r="Y6" s="293" t="s">
        <v>593</v>
      </c>
      <c r="Z6" s="294" t="s">
        <v>60</v>
      </c>
    </row>
    <row r="7" spans="1:26" ht="120.75" thickBot="1" x14ac:dyDescent="0.3">
      <c r="A7" s="259">
        <v>3</v>
      </c>
      <c r="B7" s="278" t="s">
        <v>571</v>
      </c>
      <c r="C7" s="279" t="s">
        <v>572</v>
      </c>
      <c r="D7" s="281">
        <v>11711345</v>
      </c>
      <c r="E7" s="281">
        <v>181128675</v>
      </c>
      <c r="F7" s="282">
        <v>691015112</v>
      </c>
      <c r="G7" s="283" t="s">
        <v>594</v>
      </c>
      <c r="H7" s="284" t="s">
        <v>57</v>
      </c>
      <c r="I7" s="284" t="s">
        <v>58</v>
      </c>
      <c r="J7" s="284" t="s">
        <v>59</v>
      </c>
      <c r="K7" s="285" t="s">
        <v>595</v>
      </c>
      <c r="L7" s="286">
        <v>3250000</v>
      </c>
      <c r="M7" s="295">
        <f t="shared" si="0"/>
        <v>2762500</v>
      </c>
      <c r="N7" s="288" t="s">
        <v>596</v>
      </c>
      <c r="O7" s="289" t="s">
        <v>544</v>
      </c>
      <c r="P7" s="290" t="s">
        <v>589</v>
      </c>
      <c r="Q7" s="281"/>
      <c r="R7" s="281"/>
      <c r="S7" s="291" t="s">
        <v>589</v>
      </c>
      <c r="T7" s="282"/>
      <c r="U7" s="292"/>
      <c r="V7" s="292"/>
      <c r="W7" s="292"/>
      <c r="X7" s="292"/>
      <c r="Y7" s="296" t="s">
        <v>597</v>
      </c>
      <c r="Z7" s="297" t="s">
        <v>60</v>
      </c>
    </row>
    <row r="8" spans="1:26" ht="102.75" thickBot="1" x14ac:dyDescent="0.3">
      <c r="A8" s="259">
        <v>4</v>
      </c>
      <c r="B8" s="298" t="s">
        <v>230</v>
      </c>
      <c r="C8" s="43" t="s">
        <v>231</v>
      </c>
      <c r="D8" s="44">
        <v>75017156</v>
      </c>
      <c r="E8" s="44">
        <v>102642010</v>
      </c>
      <c r="F8" s="299">
        <v>650019831</v>
      </c>
      <c r="G8" s="300" t="s">
        <v>310</v>
      </c>
      <c r="H8" s="301" t="s">
        <v>57</v>
      </c>
      <c r="I8" s="301" t="s">
        <v>89</v>
      </c>
      <c r="J8" s="301" t="s">
        <v>236</v>
      </c>
      <c r="K8" s="32" t="s">
        <v>311</v>
      </c>
      <c r="L8" s="210">
        <v>1200000</v>
      </c>
      <c r="M8" s="63">
        <f t="shared" si="0"/>
        <v>1020000</v>
      </c>
      <c r="N8" s="302" t="s">
        <v>538</v>
      </c>
      <c r="O8" s="303" t="s">
        <v>332</v>
      </c>
      <c r="P8" s="31" t="s">
        <v>312</v>
      </c>
      <c r="Q8" s="28" t="s">
        <v>312</v>
      </c>
      <c r="R8" s="28"/>
      <c r="S8" s="29"/>
      <c r="T8" s="304"/>
      <c r="U8" s="305"/>
      <c r="V8" s="305"/>
      <c r="W8" s="305"/>
      <c r="X8" s="306"/>
      <c r="Y8" s="115" t="s">
        <v>539</v>
      </c>
      <c r="Z8" s="116" t="s">
        <v>60</v>
      </c>
    </row>
    <row r="9" spans="1:26" ht="102.75" thickBot="1" x14ac:dyDescent="0.3">
      <c r="A9" s="88">
        <v>5</v>
      </c>
      <c r="B9" s="307" t="s">
        <v>230</v>
      </c>
      <c r="C9" s="308" t="s">
        <v>231</v>
      </c>
      <c r="D9" s="309">
        <v>75017156</v>
      </c>
      <c r="E9" s="309">
        <v>102642010</v>
      </c>
      <c r="F9" s="310">
        <v>650019831</v>
      </c>
      <c r="G9" s="53" t="s">
        <v>235</v>
      </c>
      <c r="H9" s="171" t="s">
        <v>57</v>
      </c>
      <c r="I9" s="171" t="s">
        <v>89</v>
      </c>
      <c r="J9" s="171" t="s">
        <v>236</v>
      </c>
      <c r="K9" s="53" t="s">
        <v>628</v>
      </c>
      <c r="L9" s="311">
        <v>550000</v>
      </c>
      <c r="M9" s="312">
        <f t="shared" si="0"/>
        <v>467500</v>
      </c>
      <c r="N9" s="185">
        <v>2020</v>
      </c>
      <c r="O9" s="313" t="s">
        <v>249</v>
      </c>
      <c r="P9" s="55"/>
      <c r="Q9" s="56"/>
      <c r="R9" s="56"/>
      <c r="S9" s="57"/>
      <c r="T9" s="314" t="s">
        <v>312</v>
      </c>
      <c r="U9" s="315"/>
      <c r="V9" s="315"/>
      <c r="W9" s="315"/>
      <c r="X9" s="316"/>
      <c r="Y9" s="58" t="s">
        <v>629</v>
      </c>
      <c r="Z9" s="59" t="s">
        <v>149</v>
      </c>
    </row>
    <row r="10" spans="1:26" ht="192.75" thickBot="1" x14ac:dyDescent="0.3">
      <c r="A10" s="259">
        <v>6</v>
      </c>
      <c r="B10" s="317" t="s">
        <v>313</v>
      </c>
      <c r="C10" s="60" t="s">
        <v>314</v>
      </c>
      <c r="D10" s="62">
        <v>75016133</v>
      </c>
      <c r="E10" s="62">
        <v>102642133</v>
      </c>
      <c r="F10" s="318">
        <v>650051301</v>
      </c>
      <c r="G10" s="319" t="s">
        <v>315</v>
      </c>
      <c r="H10" s="209" t="s">
        <v>57</v>
      </c>
      <c r="I10" s="209" t="s">
        <v>89</v>
      </c>
      <c r="J10" s="209" t="s">
        <v>316</v>
      </c>
      <c r="K10" s="320" t="s">
        <v>317</v>
      </c>
      <c r="L10" s="215">
        <v>1900000</v>
      </c>
      <c r="M10" s="321">
        <f t="shared" si="0"/>
        <v>1615000</v>
      </c>
      <c r="N10" s="108">
        <v>2022</v>
      </c>
      <c r="O10" s="322">
        <v>2027</v>
      </c>
      <c r="P10" s="323"/>
      <c r="Q10" s="245"/>
      <c r="R10" s="245"/>
      <c r="S10" s="324"/>
      <c r="T10" s="325"/>
      <c r="U10" s="237"/>
      <c r="V10" s="237"/>
      <c r="W10" s="237"/>
      <c r="X10" s="326"/>
      <c r="Y10" s="327" t="s">
        <v>318</v>
      </c>
      <c r="Z10" s="328" t="s">
        <v>149</v>
      </c>
    </row>
    <row r="11" spans="1:26" ht="130.5" customHeight="1" thickBot="1" x14ac:dyDescent="0.3">
      <c r="A11" s="259">
        <v>7</v>
      </c>
      <c r="B11" s="329" t="s">
        <v>313</v>
      </c>
      <c r="C11" s="60" t="s">
        <v>314</v>
      </c>
      <c r="D11" s="62">
        <v>75016133</v>
      </c>
      <c r="E11" s="62">
        <v>102642133</v>
      </c>
      <c r="F11" s="318">
        <v>650051301</v>
      </c>
      <c r="G11" s="319" t="s">
        <v>319</v>
      </c>
      <c r="H11" s="209" t="s">
        <v>57</v>
      </c>
      <c r="I11" s="209" t="s">
        <v>89</v>
      </c>
      <c r="J11" s="209" t="s">
        <v>316</v>
      </c>
      <c r="K11" s="35" t="s">
        <v>320</v>
      </c>
      <c r="L11" s="215">
        <v>1900000</v>
      </c>
      <c r="M11" s="321">
        <f t="shared" si="0"/>
        <v>1615000</v>
      </c>
      <c r="N11" s="108">
        <v>2022</v>
      </c>
      <c r="O11" s="322">
        <v>2027</v>
      </c>
      <c r="P11" s="323"/>
      <c r="Q11" s="245"/>
      <c r="R11" s="245"/>
      <c r="S11" s="324"/>
      <c r="T11" s="325"/>
      <c r="U11" s="237"/>
      <c r="V11" s="237"/>
      <c r="W11" s="237"/>
      <c r="X11" s="326"/>
      <c r="Y11" s="327" t="s">
        <v>321</v>
      </c>
      <c r="Z11" s="328" t="s">
        <v>149</v>
      </c>
    </row>
    <row r="12" spans="1:26" ht="64.5" thickBot="1" x14ac:dyDescent="0.3">
      <c r="A12" s="259">
        <v>8</v>
      </c>
      <c r="B12" s="330" t="s">
        <v>238</v>
      </c>
      <c r="C12" s="64" t="s">
        <v>239</v>
      </c>
      <c r="D12" s="61">
        <v>75017890</v>
      </c>
      <c r="E12" s="61" t="s">
        <v>322</v>
      </c>
      <c r="F12" s="318" t="s">
        <v>240</v>
      </c>
      <c r="G12" s="319" t="s">
        <v>323</v>
      </c>
      <c r="H12" s="209" t="s">
        <v>57</v>
      </c>
      <c r="I12" s="209" t="s">
        <v>89</v>
      </c>
      <c r="J12" s="209" t="s">
        <v>242</v>
      </c>
      <c r="K12" s="319" t="s">
        <v>324</v>
      </c>
      <c r="L12" s="215">
        <v>3000000</v>
      </c>
      <c r="M12" s="321">
        <f t="shared" si="0"/>
        <v>2550000</v>
      </c>
      <c r="N12" s="331" t="s">
        <v>514</v>
      </c>
      <c r="O12" s="332" t="s">
        <v>249</v>
      </c>
      <c r="P12" s="31"/>
      <c r="Q12" s="28"/>
      <c r="R12" s="28"/>
      <c r="S12" s="29"/>
      <c r="T12" s="333"/>
      <c r="U12" s="334"/>
      <c r="V12" s="334"/>
      <c r="W12" s="334"/>
      <c r="X12" s="335"/>
      <c r="Y12" s="65" t="s">
        <v>541</v>
      </c>
      <c r="Z12" s="116" t="s">
        <v>149</v>
      </c>
    </row>
    <row r="13" spans="1:26" ht="90" customHeight="1" thickBot="1" x14ac:dyDescent="0.3">
      <c r="A13" s="259">
        <v>9</v>
      </c>
      <c r="B13" s="336" t="s">
        <v>238</v>
      </c>
      <c r="C13" s="64" t="s">
        <v>239</v>
      </c>
      <c r="D13" s="61">
        <v>75017890</v>
      </c>
      <c r="E13" s="61" t="s">
        <v>322</v>
      </c>
      <c r="F13" s="318" t="s">
        <v>240</v>
      </c>
      <c r="G13" s="319" t="s">
        <v>325</v>
      </c>
      <c r="H13" s="209" t="s">
        <v>57</v>
      </c>
      <c r="I13" s="209" t="s">
        <v>89</v>
      </c>
      <c r="J13" s="209" t="s">
        <v>242</v>
      </c>
      <c r="K13" s="337" t="s">
        <v>326</v>
      </c>
      <c r="L13" s="215">
        <v>1000000</v>
      </c>
      <c r="M13" s="321">
        <f t="shared" si="0"/>
        <v>850000</v>
      </c>
      <c r="N13" s="38" t="s">
        <v>514</v>
      </c>
      <c r="O13" s="338" t="s">
        <v>249</v>
      </c>
      <c r="P13" s="31"/>
      <c r="Q13" s="28"/>
      <c r="R13" s="28"/>
      <c r="S13" s="29" t="s">
        <v>312</v>
      </c>
      <c r="T13" s="333"/>
      <c r="U13" s="25"/>
      <c r="V13" s="334"/>
      <c r="W13" s="334"/>
      <c r="X13" s="335"/>
      <c r="Y13" s="65" t="s">
        <v>541</v>
      </c>
      <c r="Z13" s="117" t="s">
        <v>149</v>
      </c>
    </row>
    <row r="14" spans="1:26" ht="74.25" customHeight="1" thickBot="1" x14ac:dyDescent="0.3">
      <c r="A14" s="259">
        <v>10</v>
      </c>
      <c r="B14" s="330" t="s">
        <v>238</v>
      </c>
      <c r="C14" s="64" t="s">
        <v>239</v>
      </c>
      <c r="D14" s="61">
        <v>75017890</v>
      </c>
      <c r="E14" s="61" t="s">
        <v>322</v>
      </c>
      <c r="F14" s="318" t="s">
        <v>240</v>
      </c>
      <c r="G14" s="319" t="s">
        <v>327</v>
      </c>
      <c r="H14" s="209" t="s">
        <v>57</v>
      </c>
      <c r="I14" s="209" t="s">
        <v>89</v>
      </c>
      <c r="J14" s="209" t="s">
        <v>242</v>
      </c>
      <c r="K14" s="319" t="s">
        <v>328</v>
      </c>
      <c r="L14" s="215">
        <v>1500000</v>
      </c>
      <c r="M14" s="321">
        <f t="shared" si="0"/>
        <v>1275000</v>
      </c>
      <c r="N14" s="38" t="s">
        <v>514</v>
      </c>
      <c r="O14" s="338" t="s">
        <v>249</v>
      </c>
      <c r="P14" s="31"/>
      <c r="Q14" s="28"/>
      <c r="R14" s="28" t="s">
        <v>312</v>
      </c>
      <c r="S14" s="29"/>
      <c r="T14" s="333"/>
      <c r="U14" s="334"/>
      <c r="V14" s="334" t="s">
        <v>312</v>
      </c>
      <c r="W14" s="334" t="s">
        <v>312</v>
      </c>
      <c r="X14" s="335"/>
      <c r="Y14" s="65" t="s">
        <v>541</v>
      </c>
      <c r="Z14" s="117" t="s">
        <v>149</v>
      </c>
    </row>
    <row r="15" spans="1:26" ht="115.5" thickBot="1" x14ac:dyDescent="0.3">
      <c r="A15" s="259">
        <v>11</v>
      </c>
      <c r="B15" s="339" t="s">
        <v>238</v>
      </c>
      <c r="C15" s="67" t="s">
        <v>239</v>
      </c>
      <c r="D15" s="61">
        <v>75017890</v>
      </c>
      <c r="E15" s="61" t="s">
        <v>322</v>
      </c>
      <c r="F15" s="318" t="s">
        <v>240</v>
      </c>
      <c r="G15" s="319" t="s">
        <v>330</v>
      </c>
      <c r="H15" s="209" t="s">
        <v>57</v>
      </c>
      <c r="I15" s="209" t="s">
        <v>89</v>
      </c>
      <c r="J15" s="209" t="s">
        <v>242</v>
      </c>
      <c r="K15" s="319" t="s">
        <v>331</v>
      </c>
      <c r="L15" s="215">
        <v>2000000</v>
      </c>
      <c r="M15" s="321">
        <f t="shared" si="0"/>
        <v>1700000</v>
      </c>
      <c r="N15" s="38" t="s">
        <v>514</v>
      </c>
      <c r="O15" s="340" t="s">
        <v>249</v>
      </c>
      <c r="P15" s="31"/>
      <c r="Q15" s="28"/>
      <c r="R15" s="28" t="s">
        <v>312</v>
      </c>
      <c r="S15" s="29"/>
      <c r="T15" s="333"/>
      <c r="U15" s="334"/>
      <c r="V15" s="334"/>
      <c r="W15" s="334"/>
      <c r="X15" s="334"/>
      <c r="Y15" s="65" t="s">
        <v>541</v>
      </c>
      <c r="Z15" s="117" t="s">
        <v>149</v>
      </c>
    </row>
    <row r="16" spans="1:26" ht="112.5" customHeight="1" thickBot="1" x14ac:dyDescent="0.3">
      <c r="A16" s="259">
        <v>12</v>
      </c>
      <c r="B16" s="341" t="s">
        <v>238</v>
      </c>
      <c r="C16" s="64" t="s">
        <v>239</v>
      </c>
      <c r="D16" s="61">
        <v>75017890</v>
      </c>
      <c r="E16" s="61" t="s">
        <v>322</v>
      </c>
      <c r="F16" s="318" t="s">
        <v>240</v>
      </c>
      <c r="G16" s="319" t="s">
        <v>333</v>
      </c>
      <c r="H16" s="209" t="s">
        <v>57</v>
      </c>
      <c r="I16" s="209" t="s">
        <v>89</v>
      </c>
      <c r="J16" s="209" t="s">
        <v>242</v>
      </c>
      <c r="K16" s="337" t="s">
        <v>334</v>
      </c>
      <c r="L16" s="215">
        <v>150000</v>
      </c>
      <c r="M16" s="114">
        <f t="shared" si="0"/>
        <v>127500</v>
      </c>
      <c r="N16" s="38" t="s">
        <v>248</v>
      </c>
      <c r="O16" s="338" t="s">
        <v>249</v>
      </c>
      <c r="P16" s="31"/>
      <c r="Q16" s="28" t="s">
        <v>312</v>
      </c>
      <c r="R16" s="28"/>
      <c r="S16" s="29"/>
      <c r="T16" s="221"/>
      <c r="U16" s="25" t="s">
        <v>312</v>
      </c>
      <c r="V16" s="25" t="s">
        <v>312</v>
      </c>
      <c r="W16" s="25" t="s">
        <v>312</v>
      </c>
      <c r="X16" s="25"/>
      <c r="Y16" s="65" t="s">
        <v>60</v>
      </c>
      <c r="Z16" s="66" t="s">
        <v>60</v>
      </c>
    </row>
    <row r="17" spans="1:26" ht="141" thickBot="1" x14ac:dyDescent="0.3">
      <c r="A17" s="259">
        <v>13</v>
      </c>
      <c r="B17" s="330" t="s">
        <v>238</v>
      </c>
      <c r="C17" s="64" t="s">
        <v>239</v>
      </c>
      <c r="D17" s="61">
        <v>75017890</v>
      </c>
      <c r="E17" s="61" t="s">
        <v>322</v>
      </c>
      <c r="F17" s="318" t="s">
        <v>240</v>
      </c>
      <c r="G17" s="125" t="s">
        <v>335</v>
      </c>
      <c r="H17" s="209" t="s">
        <v>57</v>
      </c>
      <c r="I17" s="209" t="s">
        <v>89</v>
      </c>
      <c r="J17" s="237" t="s">
        <v>242</v>
      </c>
      <c r="K17" s="319" t="s">
        <v>336</v>
      </c>
      <c r="L17" s="342">
        <v>500000</v>
      </c>
      <c r="M17" s="207">
        <f t="shared" si="0"/>
        <v>425000</v>
      </c>
      <c r="N17" s="71" t="s">
        <v>337</v>
      </c>
      <c r="O17" s="100" t="s">
        <v>338</v>
      </c>
      <c r="P17" s="50"/>
      <c r="Q17" s="46"/>
      <c r="R17" s="46"/>
      <c r="S17" s="47" t="s">
        <v>312</v>
      </c>
      <c r="T17" s="304"/>
      <c r="U17" s="305"/>
      <c r="V17" s="305"/>
      <c r="W17" s="305" t="s">
        <v>312</v>
      </c>
      <c r="X17" s="343"/>
      <c r="Y17" s="118" t="s">
        <v>60</v>
      </c>
      <c r="Z17" s="119" t="s">
        <v>60</v>
      </c>
    </row>
    <row r="18" spans="1:26" ht="153.75" thickBot="1" x14ac:dyDescent="0.3">
      <c r="A18" s="259">
        <v>14</v>
      </c>
      <c r="B18" s="330" t="s">
        <v>238</v>
      </c>
      <c r="C18" s="64" t="s">
        <v>239</v>
      </c>
      <c r="D18" s="61">
        <v>75017890</v>
      </c>
      <c r="E18" s="61" t="s">
        <v>322</v>
      </c>
      <c r="F18" s="318" t="s">
        <v>240</v>
      </c>
      <c r="G18" s="319" t="s">
        <v>339</v>
      </c>
      <c r="H18" s="209" t="s">
        <v>57</v>
      </c>
      <c r="I18" s="209" t="s">
        <v>89</v>
      </c>
      <c r="J18" s="237" t="s">
        <v>242</v>
      </c>
      <c r="K18" s="344" t="s">
        <v>340</v>
      </c>
      <c r="L18" s="215">
        <v>2000000</v>
      </c>
      <c r="M18" s="321">
        <f t="shared" si="0"/>
        <v>1700000</v>
      </c>
      <c r="N18" s="331" t="s">
        <v>248</v>
      </c>
      <c r="O18" s="332" t="s">
        <v>329</v>
      </c>
      <c r="P18" s="31"/>
      <c r="Q18" s="28" t="s">
        <v>312</v>
      </c>
      <c r="R18" s="28"/>
      <c r="S18" s="29"/>
      <c r="T18" s="333"/>
      <c r="U18" s="334" t="s">
        <v>312</v>
      </c>
      <c r="V18" s="334" t="s">
        <v>312</v>
      </c>
      <c r="W18" s="334" t="s">
        <v>312</v>
      </c>
      <c r="X18" s="334"/>
      <c r="Y18" s="65" t="s">
        <v>341</v>
      </c>
      <c r="Z18" s="119" t="s">
        <v>60</v>
      </c>
    </row>
    <row r="19" spans="1:26" ht="64.5" thickBot="1" x14ac:dyDescent="0.3">
      <c r="A19" s="259">
        <v>15</v>
      </c>
      <c r="B19" s="336" t="s">
        <v>238</v>
      </c>
      <c r="C19" s="345" t="s">
        <v>239</v>
      </c>
      <c r="D19" s="61">
        <v>75017890</v>
      </c>
      <c r="E19" s="61" t="s">
        <v>322</v>
      </c>
      <c r="F19" s="318" t="s">
        <v>240</v>
      </c>
      <c r="G19" s="319" t="s">
        <v>342</v>
      </c>
      <c r="H19" s="209" t="s">
        <v>57</v>
      </c>
      <c r="I19" s="209" t="s">
        <v>89</v>
      </c>
      <c r="J19" s="237" t="s">
        <v>242</v>
      </c>
      <c r="K19" s="319" t="s">
        <v>343</v>
      </c>
      <c r="L19" s="215">
        <v>2500000</v>
      </c>
      <c r="M19" s="321">
        <f t="shared" si="0"/>
        <v>2125000</v>
      </c>
      <c r="N19" s="331" t="s">
        <v>514</v>
      </c>
      <c r="O19" s="332" t="s">
        <v>249</v>
      </c>
      <c r="P19" s="31"/>
      <c r="Q19" s="28"/>
      <c r="R19" s="28"/>
      <c r="S19" s="29"/>
      <c r="T19" s="333"/>
      <c r="U19" s="334"/>
      <c r="V19" s="334"/>
      <c r="W19" s="334"/>
      <c r="X19" s="334"/>
      <c r="Y19" s="65" t="s">
        <v>541</v>
      </c>
      <c r="Z19" s="117" t="s">
        <v>149</v>
      </c>
    </row>
    <row r="20" spans="1:26" ht="84.75" customHeight="1" thickBot="1" x14ac:dyDescent="0.3">
      <c r="A20" s="259">
        <v>16</v>
      </c>
      <c r="B20" s="330" t="s">
        <v>238</v>
      </c>
      <c r="C20" s="64" t="s">
        <v>239</v>
      </c>
      <c r="D20" s="61">
        <v>75017890</v>
      </c>
      <c r="E20" s="61" t="s">
        <v>322</v>
      </c>
      <c r="F20" s="318" t="s">
        <v>240</v>
      </c>
      <c r="G20" s="209" t="s">
        <v>542</v>
      </c>
      <c r="H20" s="209" t="s">
        <v>57</v>
      </c>
      <c r="I20" s="30" t="s">
        <v>89</v>
      </c>
      <c r="J20" s="112" t="s">
        <v>242</v>
      </c>
      <c r="K20" s="30" t="s">
        <v>543</v>
      </c>
      <c r="L20" s="215">
        <v>25000000</v>
      </c>
      <c r="M20" s="69">
        <f t="shared" si="0"/>
        <v>21250000</v>
      </c>
      <c r="N20" s="38" t="s">
        <v>210</v>
      </c>
      <c r="O20" s="340" t="s">
        <v>544</v>
      </c>
      <c r="P20" s="323"/>
      <c r="Q20" s="245"/>
      <c r="R20" s="245"/>
      <c r="S20" s="324"/>
      <c r="T20" s="325"/>
      <c r="U20" s="237"/>
      <c r="V20" s="237"/>
      <c r="W20" s="334" t="s">
        <v>312</v>
      </c>
      <c r="X20" s="237"/>
      <c r="Y20" s="31" t="s">
        <v>545</v>
      </c>
      <c r="Z20" s="29" t="s">
        <v>60</v>
      </c>
    </row>
    <row r="21" spans="1:26" ht="77.25" thickBot="1" x14ac:dyDescent="0.3">
      <c r="A21" s="259">
        <v>17</v>
      </c>
      <c r="B21" s="341" t="s">
        <v>238</v>
      </c>
      <c r="C21" s="64" t="s">
        <v>239</v>
      </c>
      <c r="D21" s="61">
        <v>75017890</v>
      </c>
      <c r="E21" s="61" t="s">
        <v>322</v>
      </c>
      <c r="F21" s="318" t="s">
        <v>240</v>
      </c>
      <c r="G21" s="319" t="s">
        <v>344</v>
      </c>
      <c r="H21" s="209" t="s">
        <v>57</v>
      </c>
      <c r="I21" s="209" t="s">
        <v>89</v>
      </c>
      <c r="J21" s="237" t="s">
        <v>242</v>
      </c>
      <c r="K21" s="346" t="s">
        <v>345</v>
      </c>
      <c r="L21" s="215">
        <v>2500000</v>
      </c>
      <c r="M21" s="69">
        <f t="shared" si="0"/>
        <v>2125000</v>
      </c>
      <c r="N21" s="38" t="s">
        <v>514</v>
      </c>
      <c r="O21" s="340" t="s">
        <v>249</v>
      </c>
      <c r="P21" s="31"/>
      <c r="Q21" s="28"/>
      <c r="R21" s="28"/>
      <c r="S21" s="29"/>
      <c r="T21" s="333"/>
      <c r="U21" s="334"/>
      <c r="V21" s="334" t="s">
        <v>312</v>
      </c>
      <c r="W21" s="334" t="s">
        <v>312</v>
      </c>
      <c r="X21" s="334"/>
      <c r="Y21" s="65" t="s">
        <v>541</v>
      </c>
      <c r="Z21" s="117" t="s">
        <v>149</v>
      </c>
    </row>
    <row r="22" spans="1:26" ht="98.25" customHeight="1" thickBot="1" x14ac:dyDescent="0.3">
      <c r="A22" s="259">
        <v>18</v>
      </c>
      <c r="B22" s="330" t="s">
        <v>238</v>
      </c>
      <c r="C22" s="64" t="s">
        <v>239</v>
      </c>
      <c r="D22" s="61">
        <v>75017890</v>
      </c>
      <c r="E22" s="61" t="s">
        <v>322</v>
      </c>
      <c r="F22" s="318" t="s">
        <v>240</v>
      </c>
      <c r="G22" s="319" t="s">
        <v>310</v>
      </c>
      <c r="H22" s="209" t="s">
        <v>57</v>
      </c>
      <c r="I22" s="209" t="s">
        <v>89</v>
      </c>
      <c r="J22" s="209" t="s">
        <v>242</v>
      </c>
      <c r="K22" s="319" t="s">
        <v>346</v>
      </c>
      <c r="L22" s="215">
        <v>4000000</v>
      </c>
      <c r="M22" s="321">
        <f t="shared" si="0"/>
        <v>3400000</v>
      </c>
      <c r="N22" s="38" t="s">
        <v>329</v>
      </c>
      <c r="O22" s="338" t="s">
        <v>249</v>
      </c>
      <c r="P22" s="31"/>
      <c r="Q22" s="28" t="s">
        <v>312</v>
      </c>
      <c r="R22" s="28"/>
      <c r="S22" s="29"/>
      <c r="T22" s="221"/>
      <c r="U22" s="25"/>
      <c r="V22" s="25" t="s">
        <v>312</v>
      </c>
      <c r="W22" s="25" t="s">
        <v>312</v>
      </c>
      <c r="X22" s="25"/>
      <c r="Y22" s="70" t="s">
        <v>60</v>
      </c>
      <c r="Z22" s="66" t="s">
        <v>60</v>
      </c>
    </row>
    <row r="23" spans="1:26" ht="90" thickBot="1" x14ac:dyDescent="0.3">
      <c r="A23" s="259">
        <v>19</v>
      </c>
      <c r="B23" s="330" t="s">
        <v>238</v>
      </c>
      <c r="C23" s="64" t="s">
        <v>239</v>
      </c>
      <c r="D23" s="61">
        <v>75017890</v>
      </c>
      <c r="E23" s="61" t="s">
        <v>322</v>
      </c>
      <c r="F23" s="318" t="s">
        <v>240</v>
      </c>
      <c r="G23" s="319" t="s">
        <v>347</v>
      </c>
      <c r="H23" s="209" t="s">
        <v>57</v>
      </c>
      <c r="I23" s="209" t="s">
        <v>89</v>
      </c>
      <c r="J23" s="209" t="s">
        <v>242</v>
      </c>
      <c r="K23" s="319" t="s">
        <v>348</v>
      </c>
      <c r="L23" s="215">
        <v>4000000</v>
      </c>
      <c r="M23" s="321">
        <f t="shared" si="0"/>
        <v>3400000</v>
      </c>
      <c r="N23" s="38" t="s">
        <v>329</v>
      </c>
      <c r="O23" s="338" t="s">
        <v>249</v>
      </c>
      <c r="P23" s="31"/>
      <c r="Q23" s="28"/>
      <c r="R23" s="28"/>
      <c r="S23" s="29"/>
      <c r="T23" s="221"/>
      <c r="U23" s="25"/>
      <c r="V23" s="25"/>
      <c r="W23" s="25"/>
      <c r="X23" s="25"/>
      <c r="Y23" s="70" t="s">
        <v>60</v>
      </c>
      <c r="Z23" s="66" t="s">
        <v>60</v>
      </c>
    </row>
    <row r="24" spans="1:26" ht="77.25" thickBot="1" x14ac:dyDescent="0.3">
      <c r="A24" s="259">
        <v>20</v>
      </c>
      <c r="B24" s="330" t="s">
        <v>252</v>
      </c>
      <c r="C24" s="64" t="s">
        <v>253</v>
      </c>
      <c r="D24" s="61">
        <v>70981523</v>
      </c>
      <c r="E24" s="61" t="s">
        <v>349</v>
      </c>
      <c r="F24" s="318">
        <v>650051173</v>
      </c>
      <c r="G24" s="319" t="s">
        <v>254</v>
      </c>
      <c r="H24" s="209" t="s">
        <v>57</v>
      </c>
      <c r="I24" s="209" t="s">
        <v>89</v>
      </c>
      <c r="J24" s="209" t="s">
        <v>255</v>
      </c>
      <c r="K24" s="347" t="s">
        <v>256</v>
      </c>
      <c r="L24" s="215">
        <v>800000</v>
      </c>
      <c r="M24" s="321">
        <f t="shared" si="0"/>
        <v>680000</v>
      </c>
      <c r="N24" s="38" t="s">
        <v>227</v>
      </c>
      <c r="O24" s="338" t="s">
        <v>257</v>
      </c>
      <c r="P24" s="31"/>
      <c r="Q24" s="28"/>
      <c r="R24" s="28"/>
      <c r="S24" s="29"/>
      <c r="T24" s="221"/>
      <c r="U24" s="25"/>
      <c r="V24" s="25"/>
      <c r="W24" s="25"/>
      <c r="X24" s="25"/>
      <c r="Y24" s="70" t="s">
        <v>258</v>
      </c>
      <c r="Z24" s="66" t="s">
        <v>60</v>
      </c>
    </row>
    <row r="25" spans="1:26" ht="77.25" thickBot="1" x14ac:dyDescent="0.3">
      <c r="A25" s="259">
        <v>21</v>
      </c>
      <c r="B25" s="330" t="s">
        <v>350</v>
      </c>
      <c r="C25" s="64" t="s">
        <v>253</v>
      </c>
      <c r="D25" s="61">
        <v>70981523</v>
      </c>
      <c r="E25" s="61" t="s">
        <v>349</v>
      </c>
      <c r="F25" s="318">
        <v>650051173</v>
      </c>
      <c r="G25" s="319" t="s">
        <v>351</v>
      </c>
      <c r="H25" s="209" t="s">
        <v>57</v>
      </c>
      <c r="I25" s="209" t="s">
        <v>89</v>
      </c>
      <c r="J25" s="209" t="s">
        <v>255</v>
      </c>
      <c r="K25" s="319" t="s">
        <v>352</v>
      </c>
      <c r="L25" s="215">
        <v>500000</v>
      </c>
      <c r="M25" s="321">
        <f t="shared" si="0"/>
        <v>425000</v>
      </c>
      <c r="N25" s="38">
        <v>2022</v>
      </c>
      <c r="O25" s="338">
        <v>2025</v>
      </c>
      <c r="P25" s="31"/>
      <c r="Q25" s="28"/>
      <c r="R25" s="28"/>
      <c r="S25" s="29"/>
      <c r="T25" s="221"/>
      <c r="U25" s="25"/>
      <c r="V25" s="25"/>
      <c r="W25" s="25"/>
      <c r="X25" s="25"/>
      <c r="Y25" s="70" t="s">
        <v>258</v>
      </c>
      <c r="Z25" s="66" t="s">
        <v>60</v>
      </c>
    </row>
    <row r="26" spans="1:26" ht="77.25" thickBot="1" x14ac:dyDescent="0.3">
      <c r="A26" s="259">
        <v>22</v>
      </c>
      <c r="B26" s="330" t="s">
        <v>252</v>
      </c>
      <c r="C26" s="64" t="s">
        <v>253</v>
      </c>
      <c r="D26" s="61">
        <v>70981523</v>
      </c>
      <c r="E26" s="61" t="s">
        <v>349</v>
      </c>
      <c r="F26" s="318">
        <v>650051173</v>
      </c>
      <c r="G26" s="319" t="s">
        <v>259</v>
      </c>
      <c r="H26" s="209" t="s">
        <v>57</v>
      </c>
      <c r="I26" s="209" t="s">
        <v>89</v>
      </c>
      <c r="J26" s="209" t="s">
        <v>255</v>
      </c>
      <c r="K26" s="319" t="s">
        <v>260</v>
      </c>
      <c r="L26" s="215">
        <v>4000000</v>
      </c>
      <c r="M26" s="321">
        <f t="shared" si="0"/>
        <v>3400000</v>
      </c>
      <c r="N26" s="38" t="s">
        <v>227</v>
      </c>
      <c r="O26" s="338" t="s">
        <v>257</v>
      </c>
      <c r="P26" s="31"/>
      <c r="Q26" s="28"/>
      <c r="R26" s="28"/>
      <c r="S26" s="29"/>
      <c r="T26" s="221"/>
      <c r="U26" s="25"/>
      <c r="V26" s="25"/>
      <c r="W26" s="25"/>
      <c r="X26" s="25"/>
      <c r="Y26" s="70" t="s">
        <v>258</v>
      </c>
      <c r="Z26" s="66" t="s">
        <v>60</v>
      </c>
    </row>
    <row r="27" spans="1:26" ht="77.25" thickBot="1" x14ac:dyDescent="0.3">
      <c r="A27" s="259">
        <v>23</v>
      </c>
      <c r="B27" s="330" t="s">
        <v>350</v>
      </c>
      <c r="C27" s="64" t="s">
        <v>253</v>
      </c>
      <c r="D27" s="61">
        <v>70981523</v>
      </c>
      <c r="E27" s="61" t="s">
        <v>349</v>
      </c>
      <c r="F27" s="318">
        <v>650051173</v>
      </c>
      <c r="G27" s="319" t="s">
        <v>353</v>
      </c>
      <c r="H27" s="209" t="s">
        <v>57</v>
      </c>
      <c r="I27" s="209" t="s">
        <v>89</v>
      </c>
      <c r="J27" s="209" t="s">
        <v>255</v>
      </c>
      <c r="K27" s="347" t="s">
        <v>354</v>
      </c>
      <c r="L27" s="215">
        <v>2500000</v>
      </c>
      <c r="M27" s="321">
        <f t="shared" si="0"/>
        <v>2125000</v>
      </c>
      <c r="N27" s="38" t="s">
        <v>227</v>
      </c>
      <c r="O27" s="338" t="s">
        <v>257</v>
      </c>
      <c r="P27" s="31"/>
      <c r="Q27" s="28"/>
      <c r="R27" s="28"/>
      <c r="S27" s="29"/>
      <c r="T27" s="221"/>
      <c r="U27" s="25"/>
      <c r="V27" s="25"/>
      <c r="W27" s="25"/>
      <c r="X27" s="25"/>
      <c r="Y27" s="70" t="s">
        <v>258</v>
      </c>
      <c r="Z27" s="66" t="s">
        <v>60</v>
      </c>
    </row>
    <row r="28" spans="1:26" ht="77.25" thickBot="1" x14ac:dyDescent="0.3">
      <c r="A28" s="259">
        <v>24</v>
      </c>
      <c r="B28" s="348" t="s">
        <v>350</v>
      </c>
      <c r="C28" s="64" t="s">
        <v>253</v>
      </c>
      <c r="D28" s="61">
        <v>70981523</v>
      </c>
      <c r="E28" s="61" t="s">
        <v>349</v>
      </c>
      <c r="F28" s="349">
        <v>650051173</v>
      </c>
      <c r="G28" s="319" t="s">
        <v>355</v>
      </c>
      <c r="H28" s="209" t="s">
        <v>57</v>
      </c>
      <c r="I28" s="209" t="s">
        <v>89</v>
      </c>
      <c r="J28" s="162" t="s">
        <v>255</v>
      </c>
      <c r="K28" s="125" t="s">
        <v>356</v>
      </c>
      <c r="L28" s="210">
        <v>1500000</v>
      </c>
      <c r="M28" s="207">
        <f t="shared" si="0"/>
        <v>1275000</v>
      </c>
      <c r="N28" s="71" t="s">
        <v>227</v>
      </c>
      <c r="O28" s="350" t="s">
        <v>257</v>
      </c>
      <c r="P28" s="50"/>
      <c r="Q28" s="46" t="s">
        <v>312</v>
      </c>
      <c r="R28" s="46"/>
      <c r="S28" s="47"/>
      <c r="T28" s="72" t="s">
        <v>312</v>
      </c>
      <c r="U28" s="205"/>
      <c r="V28" s="205"/>
      <c r="W28" s="205"/>
      <c r="X28" s="351"/>
      <c r="Y28" s="65" t="s">
        <v>258</v>
      </c>
      <c r="Z28" s="66" t="s">
        <v>60</v>
      </c>
    </row>
    <row r="29" spans="1:26" ht="77.25" thickBot="1" x14ac:dyDescent="0.3">
      <c r="A29" s="259">
        <v>25</v>
      </c>
      <c r="B29" s="330" t="s">
        <v>252</v>
      </c>
      <c r="C29" s="64" t="s">
        <v>253</v>
      </c>
      <c r="D29" s="61">
        <v>70981523</v>
      </c>
      <c r="E29" s="61" t="s">
        <v>349</v>
      </c>
      <c r="F29" s="318">
        <v>650051173</v>
      </c>
      <c r="G29" s="319" t="s">
        <v>357</v>
      </c>
      <c r="H29" s="209" t="s">
        <v>57</v>
      </c>
      <c r="I29" s="209" t="s">
        <v>89</v>
      </c>
      <c r="J29" s="209" t="s">
        <v>255</v>
      </c>
      <c r="K29" s="319" t="s">
        <v>358</v>
      </c>
      <c r="L29" s="215">
        <v>1000000</v>
      </c>
      <c r="M29" s="321">
        <f t="shared" si="0"/>
        <v>850000</v>
      </c>
      <c r="N29" s="38">
        <v>2022</v>
      </c>
      <c r="O29" s="338">
        <v>2025</v>
      </c>
      <c r="P29" s="31"/>
      <c r="Q29" s="28"/>
      <c r="R29" s="28"/>
      <c r="S29" s="29"/>
      <c r="T29" s="221" t="s">
        <v>312</v>
      </c>
      <c r="U29" s="25"/>
      <c r="V29" s="25"/>
      <c r="W29" s="25"/>
      <c r="X29" s="25"/>
      <c r="Y29" s="70" t="s">
        <v>359</v>
      </c>
      <c r="Z29" s="66" t="s">
        <v>60</v>
      </c>
    </row>
    <row r="30" spans="1:26" ht="77.25" thickBot="1" x14ac:dyDescent="0.3">
      <c r="A30" s="259">
        <v>26</v>
      </c>
      <c r="B30" s="330" t="s">
        <v>252</v>
      </c>
      <c r="C30" s="64" t="s">
        <v>253</v>
      </c>
      <c r="D30" s="61">
        <v>70981523</v>
      </c>
      <c r="E30" s="61" t="s">
        <v>349</v>
      </c>
      <c r="F30" s="318">
        <v>650051173</v>
      </c>
      <c r="G30" s="319" t="s">
        <v>360</v>
      </c>
      <c r="H30" s="209" t="s">
        <v>57</v>
      </c>
      <c r="I30" s="209" t="s">
        <v>89</v>
      </c>
      <c r="J30" s="209" t="s">
        <v>255</v>
      </c>
      <c r="K30" s="319" t="s">
        <v>265</v>
      </c>
      <c r="L30" s="215">
        <v>400000</v>
      </c>
      <c r="M30" s="321">
        <f t="shared" si="0"/>
        <v>340000</v>
      </c>
      <c r="N30" s="38">
        <v>2022</v>
      </c>
      <c r="O30" s="338">
        <v>2025</v>
      </c>
      <c r="P30" s="31"/>
      <c r="Q30" s="28"/>
      <c r="R30" s="28" t="s">
        <v>312</v>
      </c>
      <c r="S30" s="29"/>
      <c r="T30" s="221" t="s">
        <v>312</v>
      </c>
      <c r="U30" s="25"/>
      <c r="V30" s="25"/>
      <c r="W30" s="25"/>
      <c r="X30" s="25"/>
      <c r="Y30" s="70" t="s">
        <v>361</v>
      </c>
      <c r="Z30" s="66" t="s">
        <v>60</v>
      </c>
    </row>
    <row r="31" spans="1:26" ht="26.25" thickBot="1" x14ac:dyDescent="0.3">
      <c r="A31" s="88">
        <v>27</v>
      </c>
      <c r="B31" s="352" t="s">
        <v>362</v>
      </c>
      <c r="C31" s="122" t="s">
        <v>363</v>
      </c>
      <c r="D31" s="56">
        <v>75015986</v>
      </c>
      <c r="E31" s="56">
        <v>102642036</v>
      </c>
      <c r="F31" s="353">
        <v>650052820</v>
      </c>
      <c r="G31" s="354" t="s">
        <v>310</v>
      </c>
      <c r="H31" s="171" t="s">
        <v>57</v>
      </c>
      <c r="I31" s="171" t="s">
        <v>58</v>
      </c>
      <c r="J31" s="171" t="s">
        <v>365</v>
      </c>
      <c r="K31" s="53" t="s">
        <v>630</v>
      </c>
      <c r="L31" s="311">
        <v>1500000</v>
      </c>
      <c r="M31" s="312">
        <f t="shared" si="0"/>
        <v>1275000</v>
      </c>
      <c r="N31" s="54" t="s">
        <v>123</v>
      </c>
      <c r="O31" s="355" t="s">
        <v>257</v>
      </c>
      <c r="P31" s="55"/>
      <c r="Q31" s="56" t="s">
        <v>312</v>
      </c>
      <c r="R31" s="56"/>
      <c r="S31" s="57"/>
      <c r="T31" s="353"/>
      <c r="U31" s="356"/>
      <c r="V31" s="356"/>
      <c r="W31" s="356"/>
      <c r="X31" s="356"/>
      <c r="Y31" s="75" t="s">
        <v>631</v>
      </c>
      <c r="Z31" s="68" t="s">
        <v>60</v>
      </c>
    </row>
    <row r="32" spans="1:26" ht="115.5" thickBot="1" x14ac:dyDescent="0.3">
      <c r="A32" s="259">
        <v>28</v>
      </c>
      <c r="B32" s="357" t="s">
        <v>362</v>
      </c>
      <c r="C32" s="41" t="s">
        <v>363</v>
      </c>
      <c r="D32" s="28">
        <v>75015986</v>
      </c>
      <c r="E32" s="28">
        <v>102642036</v>
      </c>
      <c r="F32" s="221">
        <v>650052820</v>
      </c>
      <c r="G32" s="30" t="s">
        <v>364</v>
      </c>
      <c r="H32" s="209" t="s">
        <v>57</v>
      </c>
      <c r="I32" s="209" t="s">
        <v>58</v>
      </c>
      <c r="J32" s="209" t="s">
        <v>365</v>
      </c>
      <c r="K32" s="30" t="s">
        <v>366</v>
      </c>
      <c r="L32" s="215">
        <v>2100000</v>
      </c>
      <c r="M32" s="321">
        <f t="shared" si="0"/>
        <v>1785000</v>
      </c>
      <c r="N32" s="38" t="s">
        <v>227</v>
      </c>
      <c r="O32" s="338" t="s">
        <v>123</v>
      </c>
      <c r="P32" s="31"/>
      <c r="Q32" s="28"/>
      <c r="R32" s="28"/>
      <c r="S32" s="29"/>
      <c r="T32" s="221"/>
      <c r="U32" s="25"/>
      <c r="V32" s="25" t="s">
        <v>312</v>
      </c>
      <c r="W32" s="25" t="s">
        <v>312</v>
      </c>
      <c r="X32" s="25"/>
      <c r="Y32" s="120" t="s">
        <v>367</v>
      </c>
      <c r="Z32" s="73" t="s">
        <v>60</v>
      </c>
    </row>
    <row r="33" spans="1:26" ht="90" thickBot="1" x14ac:dyDescent="0.3">
      <c r="A33" s="259">
        <v>29</v>
      </c>
      <c r="B33" s="358" t="s">
        <v>368</v>
      </c>
      <c r="C33" s="64" t="s">
        <v>221</v>
      </c>
      <c r="D33" s="61" t="s">
        <v>369</v>
      </c>
      <c r="E33" s="61" t="s">
        <v>370</v>
      </c>
      <c r="F33" s="318" t="s">
        <v>223</v>
      </c>
      <c r="G33" s="319" t="s">
        <v>371</v>
      </c>
      <c r="H33" s="209" t="s">
        <v>57</v>
      </c>
      <c r="I33" s="209" t="s">
        <v>58</v>
      </c>
      <c r="J33" s="209" t="s">
        <v>225</v>
      </c>
      <c r="K33" s="319" t="s">
        <v>372</v>
      </c>
      <c r="L33" s="215">
        <v>270000</v>
      </c>
      <c r="M33" s="321">
        <f t="shared" si="0"/>
        <v>229500</v>
      </c>
      <c r="N33" s="38">
        <v>2022</v>
      </c>
      <c r="O33" s="338">
        <v>2024</v>
      </c>
      <c r="P33" s="31"/>
      <c r="Q33" s="28" t="s">
        <v>312</v>
      </c>
      <c r="R33" s="28"/>
      <c r="S33" s="29"/>
      <c r="T33" s="221"/>
      <c r="U33" s="25"/>
      <c r="V33" s="25"/>
      <c r="W33" s="25"/>
      <c r="X33" s="25"/>
      <c r="Y33" s="70"/>
      <c r="Z33" s="66"/>
    </row>
    <row r="34" spans="1:26" ht="120.75" thickBot="1" x14ac:dyDescent="0.3">
      <c r="A34" s="259">
        <v>30</v>
      </c>
      <c r="B34" s="359" t="s">
        <v>368</v>
      </c>
      <c r="C34" s="360" t="s">
        <v>221</v>
      </c>
      <c r="D34" s="281">
        <v>70983607</v>
      </c>
      <c r="E34" s="281" t="s">
        <v>370</v>
      </c>
      <c r="F34" s="282" t="s">
        <v>223</v>
      </c>
      <c r="G34" s="285" t="s">
        <v>598</v>
      </c>
      <c r="H34" s="284" t="s">
        <v>57</v>
      </c>
      <c r="I34" s="284" t="s">
        <v>58</v>
      </c>
      <c r="J34" s="284" t="s">
        <v>225</v>
      </c>
      <c r="K34" s="99" t="s">
        <v>599</v>
      </c>
      <c r="L34" s="286">
        <v>500000</v>
      </c>
      <c r="M34" s="295">
        <f t="shared" si="0"/>
        <v>425000</v>
      </c>
      <c r="N34" s="288" t="s">
        <v>257</v>
      </c>
      <c r="O34" s="289" t="s">
        <v>451</v>
      </c>
      <c r="P34" s="290"/>
      <c r="Q34" s="361"/>
      <c r="R34" s="361"/>
      <c r="S34" s="291"/>
      <c r="T34" s="282" t="s">
        <v>589</v>
      </c>
      <c r="U34" s="292"/>
      <c r="V34" s="292"/>
      <c r="W34" s="292"/>
      <c r="X34" s="292"/>
      <c r="Y34" s="362" t="s">
        <v>530</v>
      </c>
      <c r="Z34" s="363" t="s">
        <v>60</v>
      </c>
    </row>
    <row r="35" spans="1:26" ht="64.5" thickBot="1" x14ac:dyDescent="0.3">
      <c r="A35" s="88">
        <v>31</v>
      </c>
      <c r="B35" s="364" t="s">
        <v>267</v>
      </c>
      <c r="C35" s="365" t="s">
        <v>268</v>
      </c>
      <c r="D35" s="309">
        <v>70972150</v>
      </c>
      <c r="E35" s="309" t="s">
        <v>373</v>
      </c>
      <c r="F35" s="366" t="s">
        <v>269</v>
      </c>
      <c r="G35" s="367" t="s">
        <v>270</v>
      </c>
      <c r="H35" s="368" t="s">
        <v>57</v>
      </c>
      <c r="I35" s="368" t="s">
        <v>89</v>
      </c>
      <c r="J35" s="368" t="s">
        <v>271</v>
      </c>
      <c r="K35" s="367" t="s">
        <v>272</v>
      </c>
      <c r="L35" s="222">
        <v>1500000</v>
      </c>
      <c r="M35" s="369">
        <f t="shared" si="0"/>
        <v>1275000</v>
      </c>
      <c r="N35" s="370" t="s">
        <v>273</v>
      </c>
      <c r="O35" s="371" t="s">
        <v>632</v>
      </c>
      <c r="P35" s="227"/>
      <c r="Q35" s="372"/>
      <c r="R35" s="372"/>
      <c r="S35" s="228"/>
      <c r="T35" s="353"/>
      <c r="U35" s="356"/>
      <c r="V35" s="356"/>
      <c r="W35" s="356"/>
      <c r="X35" s="356"/>
      <c r="Y35" s="75"/>
      <c r="Z35" s="68" t="s">
        <v>149</v>
      </c>
    </row>
    <row r="36" spans="1:26" ht="90" thickBot="1" x14ac:dyDescent="0.3">
      <c r="A36" s="88">
        <v>32</v>
      </c>
      <c r="B36" s="364" t="s">
        <v>267</v>
      </c>
      <c r="C36" s="365" t="s">
        <v>268</v>
      </c>
      <c r="D36" s="309">
        <v>70972150</v>
      </c>
      <c r="E36" s="309" t="s">
        <v>373</v>
      </c>
      <c r="F36" s="366" t="s">
        <v>269</v>
      </c>
      <c r="G36" s="367" t="s">
        <v>633</v>
      </c>
      <c r="H36" s="368" t="s">
        <v>57</v>
      </c>
      <c r="I36" s="368" t="s">
        <v>89</v>
      </c>
      <c r="J36" s="368" t="s">
        <v>271</v>
      </c>
      <c r="K36" s="367" t="s">
        <v>634</v>
      </c>
      <c r="L36" s="222">
        <v>600000</v>
      </c>
      <c r="M36" s="369">
        <f t="shared" si="0"/>
        <v>510000</v>
      </c>
      <c r="N36" s="370" t="s">
        <v>257</v>
      </c>
      <c r="O36" s="371" t="s">
        <v>635</v>
      </c>
      <c r="P36" s="227"/>
      <c r="Q36" s="372"/>
      <c r="R36" s="372"/>
      <c r="S36" s="228"/>
      <c r="T36" s="353"/>
      <c r="U36" s="356"/>
      <c r="V36" s="356"/>
      <c r="W36" s="356"/>
      <c r="X36" s="356"/>
      <c r="Y36" s="75"/>
      <c r="Z36" s="68" t="s">
        <v>149</v>
      </c>
    </row>
    <row r="37" spans="1:26" ht="64.5" thickBot="1" x14ac:dyDescent="0.3">
      <c r="A37" s="88">
        <v>33</v>
      </c>
      <c r="B37" s="364" t="s">
        <v>267</v>
      </c>
      <c r="C37" s="365" t="s">
        <v>268</v>
      </c>
      <c r="D37" s="309">
        <v>70972150</v>
      </c>
      <c r="E37" s="309" t="s">
        <v>373</v>
      </c>
      <c r="F37" s="366" t="s">
        <v>269</v>
      </c>
      <c r="G37" s="367" t="s">
        <v>636</v>
      </c>
      <c r="H37" s="368" t="s">
        <v>57</v>
      </c>
      <c r="I37" s="368" t="s">
        <v>89</v>
      </c>
      <c r="J37" s="368" t="s">
        <v>271</v>
      </c>
      <c r="K37" s="367" t="s">
        <v>637</v>
      </c>
      <c r="L37" s="222">
        <v>2000000</v>
      </c>
      <c r="M37" s="369">
        <f t="shared" si="0"/>
        <v>1700000</v>
      </c>
      <c r="N37" s="370" t="s">
        <v>123</v>
      </c>
      <c r="O37" s="371" t="s">
        <v>632</v>
      </c>
      <c r="P37" s="227"/>
      <c r="Q37" s="372"/>
      <c r="R37" s="372"/>
      <c r="S37" s="228" t="s">
        <v>312</v>
      </c>
      <c r="T37" s="353" t="s">
        <v>312</v>
      </c>
      <c r="U37" s="356"/>
      <c r="V37" s="356"/>
      <c r="W37" s="356"/>
      <c r="X37" s="356"/>
      <c r="Y37" s="75"/>
      <c r="Z37" s="68" t="s">
        <v>149</v>
      </c>
    </row>
    <row r="38" spans="1:26" ht="64.5" thickBot="1" x14ac:dyDescent="0.3">
      <c r="A38" s="259">
        <v>34</v>
      </c>
      <c r="B38" s="330" t="s">
        <v>267</v>
      </c>
      <c r="C38" s="64" t="s">
        <v>268</v>
      </c>
      <c r="D38" s="61">
        <v>70972150</v>
      </c>
      <c r="E38" s="61" t="s">
        <v>373</v>
      </c>
      <c r="F38" s="318" t="s">
        <v>269</v>
      </c>
      <c r="G38" s="319" t="s">
        <v>279</v>
      </c>
      <c r="H38" s="209" t="s">
        <v>57</v>
      </c>
      <c r="I38" s="209" t="s">
        <v>89</v>
      </c>
      <c r="J38" s="209" t="s">
        <v>271</v>
      </c>
      <c r="K38" s="347" t="s">
        <v>280</v>
      </c>
      <c r="L38" s="215">
        <v>500000</v>
      </c>
      <c r="M38" s="321">
        <f t="shared" si="0"/>
        <v>425000</v>
      </c>
      <c r="N38" s="38" t="s">
        <v>281</v>
      </c>
      <c r="O38" s="338" t="s">
        <v>257</v>
      </c>
      <c r="P38" s="31"/>
      <c r="Q38" s="28"/>
      <c r="R38" s="28" t="s">
        <v>312</v>
      </c>
      <c r="S38" s="29"/>
      <c r="T38" s="221"/>
      <c r="U38" s="25"/>
      <c r="V38" s="25"/>
      <c r="W38" s="25"/>
      <c r="X38" s="25"/>
      <c r="Y38" s="70"/>
      <c r="Z38" s="66"/>
    </row>
    <row r="39" spans="1:26" ht="64.5" thickBot="1" x14ac:dyDescent="0.3">
      <c r="A39" s="259">
        <v>35</v>
      </c>
      <c r="B39" s="341" t="s">
        <v>267</v>
      </c>
      <c r="C39" s="64" t="s">
        <v>268</v>
      </c>
      <c r="D39" s="61">
        <v>70972150</v>
      </c>
      <c r="E39" s="61" t="s">
        <v>373</v>
      </c>
      <c r="F39" s="318" t="s">
        <v>269</v>
      </c>
      <c r="G39" s="319" t="s">
        <v>287</v>
      </c>
      <c r="H39" s="209" t="s">
        <v>57</v>
      </c>
      <c r="I39" s="209" t="s">
        <v>89</v>
      </c>
      <c r="J39" s="209" t="s">
        <v>271</v>
      </c>
      <c r="K39" s="347" t="s">
        <v>288</v>
      </c>
      <c r="L39" s="215">
        <v>1000000</v>
      </c>
      <c r="M39" s="321">
        <f t="shared" si="0"/>
        <v>850000</v>
      </c>
      <c r="N39" s="38" t="s">
        <v>281</v>
      </c>
      <c r="O39" s="338" t="s">
        <v>284</v>
      </c>
      <c r="P39" s="31"/>
      <c r="Q39" s="28"/>
      <c r="R39" s="28"/>
      <c r="S39" s="29"/>
      <c r="T39" s="221"/>
      <c r="U39" s="25"/>
      <c r="V39" s="25" t="s">
        <v>312</v>
      </c>
      <c r="W39" s="25" t="s">
        <v>312</v>
      </c>
      <c r="X39" s="25"/>
      <c r="Y39" s="70"/>
      <c r="Z39" s="66"/>
    </row>
    <row r="40" spans="1:26" ht="64.5" thickBot="1" x14ac:dyDescent="0.3">
      <c r="A40" s="259">
        <v>36</v>
      </c>
      <c r="B40" s="330" t="s">
        <v>267</v>
      </c>
      <c r="C40" s="64" t="s">
        <v>268</v>
      </c>
      <c r="D40" s="61">
        <v>70972150</v>
      </c>
      <c r="E40" s="61" t="s">
        <v>373</v>
      </c>
      <c r="F40" s="318" t="s">
        <v>269</v>
      </c>
      <c r="G40" s="319" t="s">
        <v>374</v>
      </c>
      <c r="H40" s="209" t="s">
        <v>57</v>
      </c>
      <c r="I40" s="209" t="s">
        <v>89</v>
      </c>
      <c r="J40" s="209" t="s">
        <v>271</v>
      </c>
      <c r="K40" s="319" t="s">
        <v>375</v>
      </c>
      <c r="L40" s="215">
        <v>700000</v>
      </c>
      <c r="M40" s="321">
        <f t="shared" si="0"/>
        <v>595000</v>
      </c>
      <c r="N40" s="38" t="s">
        <v>227</v>
      </c>
      <c r="O40" s="338" t="s">
        <v>257</v>
      </c>
      <c r="P40" s="31"/>
      <c r="Q40" s="28"/>
      <c r="R40" s="28"/>
      <c r="S40" s="29"/>
      <c r="T40" s="221" t="s">
        <v>312</v>
      </c>
      <c r="U40" s="25"/>
      <c r="V40" s="25"/>
      <c r="W40" s="25"/>
      <c r="X40" s="25"/>
      <c r="Y40" s="70"/>
      <c r="Z40" s="66"/>
    </row>
    <row r="41" spans="1:26" ht="64.5" thickBot="1" x14ac:dyDescent="0.3">
      <c r="A41" s="259">
        <v>37</v>
      </c>
      <c r="B41" s="330" t="s">
        <v>267</v>
      </c>
      <c r="C41" s="64" t="s">
        <v>268</v>
      </c>
      <c r="D41" s="61">
        <v>70972150</v>
      </c>
      <c r="E41" s="61" t="s">
        <v>373</v>
      </c>
      <c r="F41" s="318" t="s">
        <v>269</v>
      </c>
      <c r="G41" s="319" t="s">
        <v>289</v>
      </c>
      <c r="H41" s="209" t="s">
        <v>57</v>
      </c>
      <c r="I41" s="209" t="s">
        <v>89</v>
      </c>
      <c r="J41" s="209" t="s">
        <v>271</v>
      </c>
      <c r="K41" s="319" t="s">
        <v>290</v>
      </c>
      <c r="L41" s="215">
        <v>700000</v>
      </c>
      <c r="M41" s="321">
        <f t="shared" si="0"/>
        <v>595000</v>
      </c>
      <c r="N41" s="38" t="s">
        <v>281</v>
      </c>
      <c r="O41" s="338" t="s">
        <v>284</v>
      </c>
      <c r="P41" s="31"/>
      <c r="Q41" s="28" t="s">
        <v>312</v>
      </c>
      <c r="R41" s="28"/>
      <c r="S41" s="29"/>
      <c r="T41" s="221"/>
      <c r="U41" s="25"/>
      <c r="V41" s="25"/>
      <c r="W41" s="25"/>
      <c r="X41" s="25"/>
      <c r="Y41" s="70"/>
      <c r="Z41" s="66"/>
    </row>
    <row r="42" spans="1:26" ht="64.5" thickBot="1" x14ac:dyDescent="0.3">
      <c r="A42" s="259">
        <v>38</v>
      </c>
      <c r="B42" s="330" t="s">
        <v>267</v>
      </c>
      <c r="C42" s="64" t="s">
        <v>268</v>
      </c>
      <c r="D42" s="61">
        <v>70972150</v>
      </c>
      <c r="E42" s="61" t="s">
        <v>373</v>
      </c>
      <c r="F42" s="318" t="s">
        <v>269</v>
      </c>
      <c r="G42" s="319" t="s">
        <v>376</v>
      </c>
      <c r="H42" s="209" t="s">
        <v>57</v>
      </c>
      <c r="I42" s="209" t="s">
        <v>89</v>
      </c>
      <c r="J42" s="209" t="s">
        <v>271</v>
      </c>
      <c r="K42" s="319" t="s">
        <v>377</v>
      </c>
      <c r="L42" s="215">
        <v>150000</v>
      </c>
      <c r="M42" s="321">
        <f t="shared" si="0"/>
        <v>127500</v>
      </c>
      <c r="N42" s="38">
        <v>2021</v>
      </c>
      <c r="O42" s="338">
        <v>2023</v>
      </c>
      <c r="P42" s="31"/>
      <c r="Q42" s="28"/>
      <c r="R42" s="28"/>
      <c r="S42" s="29" t="s">
        <v>312</v>
      </c>
      <c r="T42" s="221"/>
      <c r="U42" s="25"/>
      <c r="V42" s="25"/>
      <c r="W42" s="25" t="s">
        <v>312</v>
      </c>
      <c r="X42" s="25" t="s">
        <v>312</v>
      </c>
      <c r="Y42" s="70"/>
      <c r="Z42" s="66"/>
    </row>
    <row r="43" spans="1:26" ht="132" customHeight="1" thickBot="1" x14ac:dyDescent="0.3">
      <c r="A43" s="259">
        <v>39</v>
      </c>
      <c r="B43" s="74" t="s">
        <v>291</v>
      </c>
      <c r="C43" s="373" t="s">
        <v>292</v>
      </c>
      <c r="D43" s="61">
        <v>71004467</v>
      </c>
      <c r="E43" s="61">
        <v>102642541</v>
      </c>
      <c r="F43" s="318">
        <v>600104681</v>
      </c>
      <c r="G43" s="319" t="s">
        <v>378</v>
      </c>
      <c r="H43" s="209" t="s">
        <v>57</v>
      </c>
      <c r="I43" s="209" t="s">
        <v>89</v>
      </c>
      <c r="J43" s="209" t="s">
        <v>294</v>
      </c>
      <c r="K43" s="319" t="s">
        <v>379</v>
      </c>
      <c r="L43" s="215">
        <v>600000</v>
      </c>
      <c r="M43" s="374">
        <f t="shared" si="0"/>
        <v>510000</v>
      </c>
      <c r="N43" s="38" t="s">
        <v>248</v>
      </c>
      <c r="O43" s="338" t="s">
        <v>215</v>
      </c>
      <c r="P43" s="211"/>
      <c r="Q43" s="248"/>
      <c r="R43" s="248"/>
      <c r="S43" s="29" t="s">
        <v>312</v>
      </c>
      <c r="T43" s="221"/>
      <c r="U43" s="375"/>
      <c r="V43" s="375"/>
      <c r="W43" s="375"/>
      <c r="X43" s="25" t="s">
        <v>312</v>
      </c>
      <c r="Y43" s="376" t="s">
        <v>380</v>
      </c>
      <c r="Z43" s="377" t="s">
        <v>149</v>
      </c>
    </row>
    <row r="44" spans="1:26" s="5" customFormat="1" ht="409.6" customHeight="1" thickBot="1" x14ac:dyDescent="0.3">
      <c r="A44" s="259">
        <v>40</v>
      </c>
      <c r="B44" s="74" t="s">
        <v>291</v>
      </c>
      <c r="C44" s="64" t="s">
        <v>292</v>
      </c>
      <c r="D44" s="61">
        <v>71004467</v>
      </c>
      <c r="E44" s="61">
        <v>102642541</v>
      </c>
      <c r="F44" s="318">
        <v>600104681</v>
      </c>
      <c r="G44" s="319" t="s">
        <v>381</v>
      </c>
      <c r="H44" s="209" t="s">
        <v>57</v>
      </c>
      <c r="I44" s="209" t="s">
        <v>89</v>
      </c>
      <c r="J44" s="209" t="s">
        <v>294</v>
      </c>
      <c r="K44" s="319" t="s">
        <v>382</v>
      </c>
      <c r="L44" s="215">
        <v>850000</v>
      </c>
      <c r="M44" s="374">
        <f t="shared" si="0"/>
        <v>722500</v>
      </c>
      <c r="N44" s="71" t="s">
        <v>383</v>
      </c>
      <c r="O44" s="350" t="s">
        <v>383</v>
      </c>
      <c r="P44" s="211"/>
      <c r="Q44" s="248"/>
      <c r="R44" s="248"/>
      <c r="S44" s="213"/>
      <c r="T44" s="378"/>
      <c r="U44" s="375"/>
      <c r="V44" s="25" t="s">
        <v>312</v>
      </c>
      <c r="W44" s="375"/>
      <c r="X44" s="375"/>
      <c r="Y44" s="379" t="s">
        <v>384</v>
      </c>
      <c r="Z44" s="377" t="s">
        <v>60</v>
      </c>
    </row>
    <row r="45" spans="1:26" s="5" customFormat="1" ht="129" customHeight="1" thickBot="1" x14ac:dyDescent="0.3">
      <c r="A45" s="259">
        <v>41</v>
      </c>
      <c r="B45" s="74" t="s">
        <v>291</v>
      </c>
      <c r="C45" s="60" t="s">
        <v>292</v>
      </c>
      <c r="D45" s="61">
        <v>71004467</v>
      </c>
      <c r="E45" s="61">
        <v>102642541</v>
      </c>
      <c r="F45" s="318">
        <v>600104681</v>
      </c>
      <c r="G45" s="380" t="s">
        <v>385</v>
      </c>
      <c r="H45" s="209" t="s">
        <v>57</v>
      </c>
      <c r="I45" s="209" t="s">
        <v>89</v>
      </c>
      <c r="J45" s="209" t="s">
        <v>294</v>
      </c>
      <c r="K45" s="35" t="s">
        <v>386</v>
      </c>
      <c r="L45" s="215">
        <v>180000</v>
      </c>
      <c r="M45" s="321">
        <f t="shared" si="0"/>
        <v>153000</v>
      </c>
      <c r="N45" s="38" t="s">
        <v>337</v>
      </c>
      <c r="O45" s="338" t="s">
        <v>387</v>
      </c>
      <c r="P45" s="211"/>
      <c r="Q45" s="248"/>
      <c r="R45" s="28" t="s">
        <v>312</v>
      </c>
      <c r="S45" s="213"/>
      <c r="T45" s="378"/>
      <c r="U45" s="375"/>
      <c r="V45" s="375"/>
      <c r="W45" s="375"/>
      <c r="X45" s="375"/>
      <c r="Y45" s="376" t="s">
        <v>388</v>
      </c>
      <c r="Z45" s="377" t="s">
        <v>149</v>
      </c>
    </row>
    <row r="46" spans="1:26" ht="139.5" customHeight="1" thickBot="1" x14ac:dyDescent="0.3">
      <c r="A46" s="259">
        <v>42</v>
      </c>
      <c r="B46" s="74" t="s">
        <v>291</v>
      </c>
      <c r="C46" s="373" t="s">
        <v>292</v>
      </c>
      <c r="D46" s="61">
        <v>71004467</v>
      </c>
      <c r="E46" s="61">
        <v>102642541</v>
      </c>
      <c r="F46" s="318">
        <v>600104681</v>
      </c>
      <c r="G46" s="319" t="s">
        <v>389</v>
      </c>
      <c r="H46" s="209" t="s">
        <v>57</v>
      </c>
      <c r="I46" s="209" t="s">
        <v>89</v>
      </c>
      <c r="J46" s="209" t="s">
        <v>294</v>
      </c>
      <c r="K46" s="319" t="s">
        <v>390</v>
      </c>
      <c r="L46" s="215">
        <v>1200000</v>
      </c>
      <c r="M46" s="374">
        <f t="shared" si="0"/>
        <v>1020000</v>
      </c>
      <c r="N46" s="38" t="s">
        <v>329</v>
      </c>
      <c r="O46" s="338" t="s">
        <v>332</v>
      </c>
      <c r="P46" s="211"/>
      <c r="Q46" s="248"/>
      <c r="R46" s="248"/>
      <c r="S46" s="213"/>
      <c r="T46" s="378"/>
      <c r="U46" s="25" t="s">
        <v>312</v>
      </c>
      <c r="V46" s="25"/>
      <c r="W46" s="375"/>
      <c r="X46" s="375"/>
      <c r="Y46" s="376" t="s">
        <v>391</v>
      </c>
      <c r="Z46" s="377" t="s">
        <v>60</v>
      </c>
    </row>
    <row r="47" spans="1:26" ht="191.25" customHeight="1" thickBot="1" x14ac:dyDescent="0.3">
      <c r="A47" s="88">
        <v>43</v>
      </c>
      <c r="B47" s="123" t="s">
        <v>291</v>
      </c>
      <c r="C47" s="381" t="s">
        <v>292</v>
      </c>
      <c r="D47" s="52">
        <v>71004467</v>
      </c>
      <c r="E47" s="52">
        <v>102642541</v>
      </c>
      <c r="F47" s="310">
        <v>600104681</v>
      </c>
      <c r="G47" s="53" t="s">
        <v>310</v>
      </c>
      <c r="H47" s="171" t="s">
        <v>57</v>
      </c>
      <c r="I47" s="171" t="s">
        <v>89</v>
      </c>
      <c r="J47" s="171" t="s">
        <v>294</v>
      </c>
      <c r="K47" s="53" t="s">
        <v>638</v>
      </c>
      <c r="L47" s="311">
        <v>3000000</v>
      </c>
      <c r="M47" s="382">
        <f t="shared" si="0"/>
        <v>2550000</v>
      </c>
      <c r="N47" s="54" t="s">
        <v>639</v>
      </c>
      <c r="O47" s="355" t="s">
        <v>618</v>
      </c>
      <c r="P47" s="174"/>
      <c r="Q47" s="56" t="s">
        <v>312</v>
      </c>
      <c r="R47" s="56" t="s">
        <v>312</v>
      </c>
      <c r="S47" s="225"/>
      <c r="T47" s="383"/>
      <c r="U47" s="356"/>
      <c r="V47" s="356"/>
      <c r="W47" s="384"/>
      <c r="X47" s="384"/>
      <c r="Y47" s="385" t="s">
        <v>640</v>
      </c>
      <c r="Z47" s="386" t="s">
        <v>60</v>
      </c>
    </row>
    <row r="48" spans="1:26" s="7" customFormat="1" ht="120" customHeight="1" thickBot="1" x14ac:dyDescent="0.3">
      <c r="A48" s="88">
        <v>44</v>
      </c>
      <c r="B48" s="123" t="s">
        <v>291</v>
      </c>
      <c r="C48" s="381" t="s">
        <v>292</v>
      </c>
      <c r="D48" s="52">
        <v>71004467</v>
      </c>
      <c r="E48" s="52">
        <v>102642541</v>
      </c>
      <c r="F48" s="310">
        <v>600104681</v>
      </c>
      <c r="G48" s="53" t="s">
        <v>641</v>
      </c>
      <c r="H48" s="171" t="s">
        <v>57</v>
      </c>
      <c r="I48" s="171" t="s">
        <v>89</v>
      </c>
      <c r="J48" s="171" t="s">
        <v>294</v>
      </c>
      <c r="K48" s="53" t="s">
        <v>642</v>
      </c>
      <c r="L48" s="311">
        <v>2000000</v>
      </c>
      <c r="M48" s="382">
        <f t="shared" si="0"/>
        <v>1700000</v>
      </c>
      <c r="N48" s="54" t="s">
        <v>639</v>
      </c>
      <c r="O48" s="355" t="s">
        <v>618</v>
      </c>
      <c r="P48" s="174"/>
      <c r="Q48" s="387"/>
      <c r="R48" s="387"/>
      <c r="S48" s="57" t="s">
        <v>312</v>
      </c>
      <c r="T48" s="383"/>
      <c r="U48" s="356"/>
      <c r="V48" s="356"/>
      <c r="W48" s="384"/>
      <c r="X48" s="384"/>
      <c r="Y48" s="385" t="s">
        <v>643</v>
      </c>
      <c r="Z48" s="386" t="s">
        <v>60</v>
      </c>
    </row>
    <row r="49" spans="1:26" ht="409.6" thickBot="1" x14ac:dyDescent="0.3">
      <c r="A49" s="259">
        <v>45</v>
      </c>
      <c r="B49" s="74" t="s">
        <v>291</v>
      </c>
      <c r="C49" s="64" t="s">
        <v>292</v>
      </c>
      <c r="D49" s="61">
        <v>71004467</v>
      </c>
      <c r="E49" s="61">
        <v>102642541</v>
      </c>
      <c r="F49" s="318">
        <v>600104681</v>
      </c>
      <c r="G49" s="319" t="s">
        <v>308</v>
      </c>
      <c r="H49" s="209" t="s">
        <v>57</v>
      </c>
      <c r="I49" s="209" t="s">
        <v>89</v>
      </c>
      <c r="J49" s="209" t="s">
        <v>294</v>
      </c>
      <c r="K49" s="337" t="s">
        <v>309</v>
      </c>
      <c r="L49" s="215">
        <v>200000</v>
      </c>
      <c r="M49" s="321">
        <f t="shared" si="0"/>
        <v>170000</v>
      </c>
      <c r="N49" s="38" t="s">
        <v>192</v>
      </c>
      <c r="O49" s="338" t="s">
        <v>249</v>
      </c>
      <c r="P49" s="31"/>
      <c r="Q49" s="28" t="s">
        <v>312</v>
      </c>
      <c r="R49" s="28" t="s">
        <v>312</v>
      </c>
      <c r="S49" s="29"/>
      <c r="T49" s="221"/>
      <c r="U49" s="25"/>
      <c r="V49" s="25" t="s">
        <v>312</v>
      </c>
      <c r="W49" s="25"/>
      <c r="X49" s="25"/>
      <c r="Y49" s="70"/>
      <c r="Z49" s="66" t="s">
        <v>60</v>
      </c>
    </row>
    <row r="50" spans="1:26" ht="115.5" thickBot="1" x14ac:dyDescent="0.3">
      <c r="A50" s="259">
        <v>46</v>
      </c>
      <c r="B50" s="330" t="s">
        <v>392</v>
      </c>
      <c r="C50" s="64" t="s">
        <v>56</v>
      </c>
      <c r="D50" s="61">
        <v>70882380</v>
      </c>
      <c r="E50" s="61" t="s">
        <v>393</v>
      </c>
      <c r="F50" s="318">
        <v>600104141</v>
      </c>
      <c r="G50" s="319" t="s">
        <v>394</v>
      </c>
      <c r="H50" s="209" t="s">
        <v>57</v>
      </c>
      <c r="I50" s="209" t="s">
        <v>58</v>
      </c>
      <c r="J50" s="209" t="s">
        <v>59</v>
      </c>
      <c r="K50" s="319" t="s">
        <v>395</v>
      </c>
      <c r="L50" s="34">
        <v>1452000</v>
      </c>
      <c r="M50" s="321">
        <f t="shared" si="0"/>
        <v>1234200</v>
      </c>
      <c r="N50" s="38" t="s">
        <v>337</v>
      </c>
      <c r="O50" s="338" t="s">
        <v>249</v>
      </c>
      <c r="P50" s="31"/>
      <c r="Q50" s="28"/>
      <c r="R50" s="28"/>
      <c r="S50" s="29"/>
      <c r="T50" s="221"/>
      <c r="U50" s="25"/>
      <c r="V50" s="25"/>
      <c r="W50" s="25"/>
      <c r="X50" s="25"/>
      <c r="Y50" s="121" t="s">
        <v>546</v>
      </c>
      <c r="Z50" s="66" t="s">
        <v>60</v>
      </c>
    </row>
    <row r="51" spans="1:26" ht="128.25" thickBot="1" x14ac:dyDescent="0.3">
      <c r="A51" s="259">
        <v>47</v>
      </c>
      <c r="B51" s="330" t="s">
        <v>392</v>
      </c>
      <c r="C51" s="64" t="s">
        <v>56</v>
      </c>
      <c r="D51" s="61">
        <v>70882380</v>
      </c>
      <c r="E51" s="61" t="s">
        <v>393</v>
      </c>
      <c r="F51" s="318">
        <v>600104141</v>
      </c>
      <c r="G51" s="319" t="s">
        <v>396</v>
      </c>
      <c r="H51" s="209" t="s">
        <v>57</v>
      </c>
      <c r="I51" s="209" t="s">
        <v>58</v>
      </c>
      <c r="J51" s="209" t="s">
        <v>59</v>
      </c>
      <c r="K51" s="337" t="s">
        <v>397</v>
      </c>
      <c r="L51" s="210">
        <v>1000000</v>
      </c>
      <c r="M51" s="63">
        <f t="shared" si="0"/>
        <v>850000</v>
      </c>
      <c r="N51" s="71" t="s">
        <v>284</v>
      </c>
      <c r="O51" s="100" t="s">
        <v>257</v>
      </c>
      <c r="P51" s="31"/>
      <c r="Q51" s="28" t="s">
        <v>312</v>
      </c>
      <c r="R51" s="28" t="s">
        <v>312</v>
      </c>
      <c r="S51" s="29"/>
      <c r="T51" s="221"/>
      <c r="U51" s="25"/>
      <c r="V51" s="25" t="s">
        <v>312</v>
      </c>
      <c r="W51" s="25" t="s">
        <v>312</v>
      </c>
      <c r="X51" s="25"/>
      <c r="Y51" s="388"/>
      <c r="Z51" s="66"/>
    </row>
    <row r="52" spans="1:26" ht="281.25" thickBot="1" x14ac:dyDescent="0.3">
      <c r="A52" s="259">
        <v>48</v>
      </c>
      <c r="B52" s="330" t="s">
        <v>392</v>
      </c>
      <c r="C52" s="64" t="s">
        <v>56</v>
      </c>
      <c r="D52" s="61">
        <v>70882380</v>
      </c>
      <c r="E52" s="61" t="s">
        <v>393</v>
      </c>
      <c r="F52" s="318">
        <v>600104141</v>
      </c>
      <c r="G52" s="319" t="s">
        <v>398</v>
      </c>
      <c r="H52" s="209" t="s">
        <v>57</v>
      </c>
      <c r="I52" s="209" t="s">
        <v>58</v>
      </c>
      <c r="J52" s="209" t="s">
        <v>59</v>
      </c>
      <c r="K52" s="337" t="s">
        <v>644</v>
      </c>
      <c r="L52" s="215">
        <v>2000000</v>
      </c>
      <c r="M52" s="374">
        <f t="shared" si="0"/>
        <v>1700000</v>
      </c>
      <c r="N52" s="38" t="s">
        <v>284</v>
      </c>
      <c r="O52" s="39" t="s">
        <v>257</v>
      </c>
      <c r="P52" s="211"/>
      <c r="Q52" s="248"/>
      <c r="R52" s="248"/>
      <c r="S52" s="29" t="s">
        <v>312</v>
      </c>
      <c r="T52" s="378"/>
      <c r="U52" s="375"/>
      <c r="V52" s="375"/>
      <c r="W52" s="375"/>
      <c r="X52" s="375"/>
      <c r="Y52" s="70"/>
      <c r="Z52" s="66"/>
    </row>
    <row r="53" spans="1:26" ht="102.75" thickBot="1" x14ac:dyDescent="0.3">
      <c r="A53" s="259">
        <v>49</v>
      </c>
      <c r="B53" s="330" t="s">
        <v>392</v>
      </c>
      <c r="C53" s="64" t="s">
        <v>56</v>
      </c>
      <c r="D53" s="61">
        <v>70882380</v>
      </c>
      <c r="E53" s="61" t="s">
        <v>393</v>
      </c>
      <c r="F53" s="318">
        <v>600104141</v>
      </c>
      <c r="G53" s="319" t="s">
        <v>399</v>
      </c>
      <c r="H53" s="209" t="s">
        <v>57</v>
      </c>
      <c r="I53" s="209" t="s">
        <v>58</v>
      </c>
      <c r="J53" s="209" t="s">
        <v>59</v>
      </c>
      <c r="K53" s="319" t="s">
        <v>400</v>
      </c>
      <c r="L53" s="210">
        <v>2000000</v>
      </c>
      <c r="M53" s="63">
        <f t="shared" si="0"/>
        <v>1700000</v>
      </c>
      <c r="N53" s="71" t="s">
        <v>284</v>
      </c>
      <c r="O53" s="350" t="s">
        <v>257</v>
      </c>
      <c r="P53" s="31"/>
      <c r="Q53" s="28" t="s">
        <v>312</v>
      </c>
      <c r="R53" s="28"/>
      <c r="S53" s="29"/>
      <c r="T53" s="221"/>
      <c r="U53" s="25"/>
      <c r="V53" s="25"/>
      <c r="W53" s="25"/>
      <c r="X53" s="25"/>
      <c r="Y53" s="70"/>
      <c r="Z53" s="66"/>
    </row>
    <row r="54" spans="1:26" ht="77.25" thickBot="1" x14ac:dyDescent="0.3">
      <c r="A54" s="259">
        <v>50</v>
      </c>
      <c r="B54" s="389" t="s">
        <v>401</v>
      </c>
      <c r="C54" s="64" t="s">
        <v>56</v>
      </c>
      <c r="D54" s="61">
        <v>70882452</v>
      </c>
      <c r="E54" s="390" t="s">
        <v>402</v>
      </c>
      <c r="F54" s="318">
        <v>600104150</v>
      </c>
      <c r="G54" s="391" t="s">
        <v>403</v>
      </c>
      <c r="H54" s="209" t="s">
        <v>57</v>
      </c>
      <c r="I54" s="209" t="s">
        <v>58</v>
      </c>
      <c r="J54" s="209" t="s">
        <v>59</v>
      </c>
      <c r="K54" s="319" t="s">
        <v>404</v>
      </c>
      <c r="L54" s="215">
        <v>1512500</v>
      </c>
      <c r="M54" s="392">
        <f t="shared" si="0"/>
        <v>1285625</v>
      </c>
      <c r="N54" s="38" t="s">
        <v>192</v>
      </c>
      <c r="O54" s="338" t="s">
        <v>249</v>
      </c>
      <c r="P54" s="323"/>
      <c r="Q54" s="245"/>
      <c r="R54" s="245"/>
      <c r="S54" s="324"/>
      <c r="T54" s="393"/>
      <c r="U54" s="209"/>
      <c r="V54" s="209"/>
      <c r="W54" s="209"/>
      <c r="X54" s="209"/>
      <c r="Y54" s="233" t="s">
        <v>405</v>
      </c>
      <c r="Z54" s="29" t="s">
        <v>406</v>
      </c>
    </row>
    <row r="55" spans="1:26" ht="77.25" thickBot="1" x14ac:dyDescent="0.3">
      <c r="A55" s="259">
        <v>51</v>
      </c>
      <c r="B55" s="389" t="s">
        <v>401</v>
      </c>
      <c r="C55" s="64" t="s">
        <v>56</v>
      </c>
      <c r="D55" s="61">
        <v>70882452</v>
      </c>
      <c r="E55" s="390" t="s">
        <v>402</v>
      </c>
      <c r="F55" s="318">
        <v>600104150</v>
      </c>
      <c r="G55" s="319" t="s">
        <v>407</v>
      </c>
      <c r="H55" s="209" t="s">
        <v>57</v>
      </c>
      <c r="I55" s="209" t="s">
        <v>58</v>
      </c>
      <c r="J55" s="209" t="s">
        <v>59</v>
      </c>
      <c r="K55" s="319" t="s">
        <v>408</v>
      </c>
      <c r="L55" s="215">
        <v>1089000</v>
      </c>
      <c r="M55" s="392">
        <f t="shared" si="0"/>
        <v>925650</v>
      </c>
      <c r="N55" s="38" t="s">
        <v>547</v>
      </c>
      <c r="O55" s="338" t="s">
        <v>249</v>
      </c>
      <c r="P55" s="323"/>
      <c r="Q55" s="245"/>
      <c r="R55" s="245"/>
      <c r="S55" s="324"/>
      <c r="T55" s="393"/>
      <c r="U55" s="25" t="s">
        <v>312</v>
      </c>
      <c r="V55" s="209"/>
      <c r="W55" s="209"/>
      <c r="X55" s="209"/>
      <c r="Y55" s="120" t="s">
        <v>548</v>
      </c>
      <c r="Z55" s="29" t="s">
        <v>406</v>
      </c>
    </row>
    <row r="56" spans="1:26" ht="77.25" thickBot="1" x14ac:dyDescent="0.3">
      <c r="A56" s="88">
        <v>52</v>
      </c>
      <c r="B56" s="394" t="s">
        <v>401</v>
      </c>
      <c r="C56" s="308" t="s">
        <v>56</v>
      </c>
      <c r="D56" s="52">
        <v>70882452</v>
      </c>
      <c r="E56" s="395" t="s">
        <v>402</v>
      </c>
      <c r="F56" s="310">
        <v>600104150</v>
      </c>
      <c r="G56" s="53" t="s">
        <v>645</v>
      </c>
      <c r="H56" s="171" t="s">
        <v>57</v>
      </c>
      <c r="I56" s="171" t="s">
        <v>58</v>
      </c>
      <c r="J56" s="171" t="s">
        <v>59</v>
      </c>
      <c r="K56" s="53" t="s">
        <v>646</v>
      </c>
      <c r="L56" s="311">
        <v>30000000</v>
      </c>
      <c r="M56" s="396">
        <f t="shared" si="0"/>
        <v>25500000</v>
      </c>
      <c r="N56" s="54" t="s">
        <v>647</v>
      </c>
      <c r="O56" s="355" t="s">
        <v>648</v>
      </c>
      <c r="P56" s="55" t="s">
        <v>312</v>
      </c>
      <c r="Q56" s="397"/>
      <c r="R56" s="397"/>
      <c r="S56" s="57" t="s">
        <v>312</v>
      </c>
      <c r="T56" s="398"/>
      <c r="U56" s="356"/>
      <c r="V56" s="171"/>
      <c r="W56" s="356" t="s">
        <v>312</v>
      </c>
      <c r="X56" s="171"/>
      <c r="Y56" s="124" t="s">
        <v>649</v>
      </c>
      <c r="Z56" s="57" t="s">
        <v>60</v>
      </c>
    </row>
    <row r="57" spans="1:26" ht="77.25" thickBot="1" x14ac:dyDescent="0.3">
      <c r="A57" s="259">
        <v>53</v>
      </c>
      <c r="B57" s="330" t="s">
        <v>401</v>
      </c>
      <c r="C57" s="64" t="s">
        <v>56</v>
      </c>
      <c r="D57" s="61" t="s">
        <v>409</v>
      </c>
      <c r="E57" s="61" t="s">
        <v>402</v>
      </c>
      <c r="F57" s="318" t="s">
        <v>410</v>
      </c>
      <c r="G57" s="319" t="s">
        <v>411</v>
      </c>
      <c r="H57" s="209" t="s">
        <v>57</v>
      </c>
      <c r="I57" s="209" t="s">
        <v>58</v>
      </c>
      <c r="J57" s="209" t="s">
        <v>59</v>
      </c>
      <c r="K57" s="319" t="s">
        <v>412</v>
      </c>
      <c r="L57" s="215">
        <v>1089000</v>
      </c>
      <c r="M57" s="321">
        <f t="shared" si="0"/>
        <v>925650</v>
      </c>
      <c r="N57" s="38" t="s">
        <v>284</v>
      </c>
      <c r="O57" s="338" t="s">
        <v>123</v>
      </c>
      <c r="P57" s="31"/>
      <c r="Q57" s="28" t="s">
        <v>312</v>
      </c>
      <c r="R57" s="28"/>
      <c r="S57" s="29" t="s">
        <v>312</v>
      </c>
      <c r="T57" s="221"/>
      <c r="U57" s="25"/>
      <c r="V57" s="25"/>
      <c r="W57" s="25"/>
      <c r="X57" s="25"/>
      <c r="Y57" s="70" t="s">
        <v>60</v>
      </c>
      <c r="Z57" s="66" t="s">
        <v>60</v>
      </c>
    </row>
    <row r="58" spans="1:26" ht="77.25" thickBot="1" x14ac:dyDescent="0.3">
      <c r="A58" s="259">
        <v>54</v>
      </c>
      <c r="B58" s="348" t="s">
        <v>413</v>
      </c>
      <c r="C58" s="64" t="s">
        <v>56</v>
      </c>
      <c r="D58" s="61" t="s">
        <v>414</v>
      </c>
      <c r="E58" s="61" t="s">
        <v>415</v>
      </c>
      <c r="F58" s="318" t="s">
        <v>416</v>
      </c>
      <c r="G58" s="319" t="s">
        <v>417</v>
      </c>
      <c r="H58" s="209" t="s">
        <v>57</v>
      </c>
      <c r="I58" s="209" t="s">
        <v>58</v>
      </c>
      <c r="J58" s="209" t="s">
        <v>59</v>
      </c>
      <c r="K58" s="319" t="s">
        <v>418</v>
      </c>
      <c r="L58" s="215">
        <v>1200000</v>
      </c>
      <c r="M58" s="321">
        <f t="shared" si="0"/>
        <v>1020000</v>
      </c>
      <c r="N58" s="38" t="s">
        <v>284</v>
      </c>
      <c r="O58" s="338" t="s">
        <v>257</v>
      </c>
      <c r="P58" s="31"/>
      <c r="Q58" s="28"/>
      <c r="R58" s="28"/>
      <c r="S58" s="29"/>
      <c r="T58" s="221"/>
      <c r="U58" s="25" t="s">
        <v>312</v>
      </c>
      <c r="V58" s="25" t="s">
        <v>312</v>
      </c>
      <c r="W58" s="25" t="s">
        <v>312</v>
      </c>
      <c r="X58" s="25"/>
      <c r="Y58" s="70" t="s">
        <v>600</v>
      </c>
      <c r="Z58" s="66" t="s">
        <v>601</v>
      </c>
    </row>
    <row r="59" spans="1:26" ht="77.25" thickBot="1" x14ac:dyDescent="0.3">
      <c r="A59" s="259">
        <v>55</v>
      </c>
      <c r="B59" s="399" t="s">
        <v>413</v>
      </c>
      <c r="C59" s="64" t="s">
        <v>56</v>
      </c>
      <c r="D59" s="61" t="s">
        <v>414</v>
      </c>
      <c r="E59" s="61" t="s">
        <v>415</v>
      </c>
      <c r="F59" s="318" t="s">
        <v>416</v>
      </c>
      <c r="G59" s="319" t="s">
        <v>419</v>
      </c>
      <c r="H59" s="209" t="s">
        <v>57</v>
      </c>
      <c r="I59" s="209" t="s">
        <v>58</v>
      </c>
      <c r="J59" s="209" t="s">
        <v>59</v>
      </c>
      <c r="K59" s="319" t="s">
        <v>420</v>
      </c>
      <c r="L59" s="215">
        <v>12000000</v>
      </c>
      <c r="M59" s="321">
        <f t="shared" si="0"/>
        <v>10200000</v>
      </c>
      <c r="N59" s="38" t="s">
        <v>284</v>
      </c>
      <c r="O59" s="338" t="s">
        <v>257</v>
      </c>
      <c r="P59" s="31"/>
      <c r="Q59" s="28"/>
      <c r="R59" s="28"/>
      <c r="S59" s="29"/>
      <c r="T59" s="221"/>
      <c r="U59" s="25"/>
      <c r="V59" s="25" t="s">
        <v>312</v>
      </c>
      <c r="W59" s="25"/>
      <c r="X59" s="25"/>
      <c r="Y59" s="70"/>
      <c r="Z59" s="66"/>
    </row>
    <row r="60" spans="1:26" ht="77.25" thickBot="1" x14ac:dyDescent="0.3">
      <c r="A60" s="259">
        <v>56</v>
      </c>
      <c r="B60" s="330" t="s">
        <v>413</v>
      </c>
      <c r="C60" s="64" t="s">
        <v>56</v>
      </c>
      <c r="D60" s="61" t="s">
        <v>414</v>
      </c>
      <c r="E60" s="61" t="s">
        <v>415</v>
      </c>
      <c r="F60" s="318" t="s">
        <v>416</v>
      </c>
      <c r="G60" s="319" t="s">
        <v>421</v>
      </c>
      <c r="H60" s="209" t="s">
        <v>57</v>
      </c>
      <c r="I60" s="209" t="s">
        <v>58</v>
      </c>
      <c r="J60" s="209" t="s">
        <v>59</v>
      </c>
      <c r="K60" s="319" t="s">
        <v>422</v>
      </c>
      <c r="L60" s="215">
        <v>1000000</v>
      </c>
      <c r="M60" s="321">
        <f t="shared" si="0"/>
        <v>850000</v>
      </c>
      <c r="N60" s="38" t="s">
        <v>284</v>
      </c>
      <c r="O60" s="338" t="s">
        <v>257</v>
      </c>
      <c r="P60" s="31"/>
      <c r="Q60" s="28" t="s">
        <v>312</v>
      </c>
      <c r="R60" s="28"/>
      <c r="S60" s="29"/>
      <c r="T60" s="221"/>
      <c r="U60" s="25"/>
      <c r="V60" s="25"/>
      <c r="W60" s="25"/>
      <c r="X60" s="25"/>
      <c r="Y60" s="70" t="s">
        <v>600</v>
      </c>
      <c r="Z60" s="66" t="s">
        <v>601</v>
      </c>
    </row>
    <row r="61" spans="1:26" ht="128.25" thickBot="1" x14ac:dyDescent="0.3">
      <c r="A61" s="259">
        <v>57</v>
      </c>
      <c r="B61" s="330" t="s">
        <v>413</v>
      </c>
      <c r="C61" s="64" t="s">
        <v>56</v>
      </c>
      <c r="D61" s="61" t="s">
        <v>414</v>
      </c>
      <c r="E61" s="61" t="s">
        <v>415</v>
      </c>
      <c r="F61" s="318" t="s">
        <v>416</v>
      </c>
      <c r="G61" s="319" t="s">
        <v>423</v>
      </c>
      <c r="H61" s="209" t="s">
        <v>57</v>
      </c>
      <c r="I61" s="209" t="s">
        <v>58</v>
      </c>
      <c r="J61" s="209" t="s">
        <v>59</v>
      </c>
      <c r="K61" s="319" t="s">
        <v>424</v>
      </c>
      <c r="L61" s="215">
        <v>1200000</v>
      </c>
      <c r="M61" s="321">
        <f t="shared" si="0"/>
        <v>1020000</v>
      </c>
      <c r="N61" s="38" t="s">
        <v>284</v>
      </c>
      <c r="O61" s="338" t="s">
        <v>257</v>
      </c>
      <c r="P61" s="31"/>
      <c r="Q61" s="28"/>
      <c r="R61" s="28" t="s">
        <v>312</v>
      </c>
      <c r="S61" s="29"/>
      <c r="T61" s="221"/>
      <c r="U61" s="25"/>
      <c r="V61" s="25"/>
      <c r="W61" s="25"/>
      <c r="X61" s="25"/>
      <c r="Y61" s="70" t="s">
        <v>600</v>
      </c>
      <c r="Z61" s="66" t="s">
        <v>601</v>
      </c>
    </row>
    <row r="62" spans="1:26" ht="51.75" thickBot="1" x14ac:dyDescent="0.3">
      <c r="A62" s="259">
        <v>58</v>
      </c>
      <c r="B62" s="357" t="s">
        <v>413</v>
      </c>
      <c r="C62" s="64" t="s">
        <v>56</v>
      </c>
      <c r="D62" s="61">
        <v>70883335</v>
      </c>
      <c r="E62" s="61" t="s">
        <v>415</v>
      </c>
      <c r="F62" s="318">
        <v>600104249</v>
      </c>
      <c r="G62" s="319" t="s">
        <v>425</v>
      </c>
      <c r="H62" s="319" t="s">
        <v>57</v>
      </c>
      <c r="I62" s="209" t="s">
        <v>58</v>
      </c>
      <c r="J62" s="319" t="s">
        <v>59</v>
      </c>
      <c r="K62" s="319" t="s">
        <v>426</v>
      </c>
      <c r="L62" s="215">
        <v>600000</v>
      </c>
      <c r="M62" s="321">
        <f t="shared" si="0"/>
        <v>510000</v>
      </c>
      <c r="N62" s="38" t="s">
        <v>284</v>
      </c>
      <c r="O62" s="338" t="s">
        <v>257</v>
      </c>
      <c r="P62" s="31"/>
      <c r="Q62" s="28"/>
      <c r="R62" s="28"/>
      <c r="S62" s="29"/>
      <c r="T62" s="221"/>
      <c r="U62" s="25" t="s">
        <v>312</v>
      </c>
      <c r="V62" s="25"/>
      <c r="W62" s="25"/>
      <c r="X62" s="25"/>
      <c r="Y62" s="70" t="s">
        <v>600</v>
      </c>
      <c r="Z62" s="66" t="s">
        <v>601</v>
      </c>
    </row>
    <row r="63" spans="1:26" ht="99.75" customHeight="1" thickBot="1" x14ac:dyDescent="0.3">
      <c r="A63" s="259">
        <v>59</v>
      </c>
      <c r="B63" s="357" t="s">
        <v>413</v>
      </c>
      <c r="C63" s="64" t="s">
        <v>56</v>
      </c>
      <c r="D63" s="61">
        <v>70883335</v>
      </c>
      <c r="E63" s="61" t="s">
        <v>415</v>
      </c>
      <c r="F63" s="318">
        <v>600104249</v>
      </c>
      <c r="G63" s="319" t="s">
        <v>427</v>
      </c>
      <c r="H63" s="319" t="s">
        <v>57</v>
      </c>
      <c r="I63" s="209" t="s">
        <v>58</v>
      </c>
      <c r="J63" s="319" t="s">
        <v>59</v>
      </c>
      <c r="K63" s="319" t="s">
        <v>428</v>
      </c>
      <c r="L63" s="215">
        <v>1500000</v>
      </c>
      <c r="M63" s="321">
        <f t="shared" si="0"/>
        <v>1275000</v>
      </c>
      <c r="N63" s="38" t="s">
        <v>284</v>
      </c>
      <c r="O63" s="338" t="s">
        <v>257</v>
      </c>
      <c r="P63" s="31"/>
      <c r="Q63" s="28"/>
      <c r="R63" s="28"/>
      <c r="S63" s="29"/>
      <c r="T63" s="221"/>
      <c r="U63" s="25"/>
      <c r="V63" s="25"/>
      <c r="W63" s="25"/>
      <c r="X63" s="209"/>
      <c r="Y63" s="70" t="s">
        <v>600</v>
      </c>
      <c r="Z63" s="66" t="s">
        <v>601</v>
      </c>
    </row>
    <row r="64" spans="1:26" ht="87" customHeight="1" thickBot="1" x14ac:dyDescent="0.3">
      <c r="A64" s="259">
        <v>60</v>
      </c>
      <c r="B64" s="330" t="s">
        <v>413</v>
      </c>
      <c r="C64" s="64" t="s">
        <v>56</v>
      </c>
      <c r="D64" s="61" t="s">
        <v>414</v>
      </c>
      <c r="E64" s="61" t="s">
        <v>415</v>
      </c>
      <c r="F64" s="318" t="s">
        <v>416</v>
      </c>
      <c r="G64" s="319" t="s">
        <v>429</v>
      </c>
      <c r="H64" s="209" t="s">
        <v>57</v>
      </c>
      <c r="I64" s="209" t="s">
        <v>58</v>
      </c>
      <c r="J64" s="209" t="s">
        <v>59</v>
      </c>
      <c r="K64" s="319" t="s">
        <v>430</v>
      </c>
      <c r="L64" s="215">
        <v>500000</v>
      </c>
      <c r="M64" s="321">
        <f t="shared" si="0"/>
        <v>425000</v>
      </c>
      <c r="N64" s="38" t="s">
        <v>284</v>
      </c>
      <c r="O64" s="338" t="s">
        <v>257</v>
      </c>
      <c r="P64" s="31"/>
      <c r="Q64" s="28"/>
      <c r="R64" s="28"/>
      <c r="S64" s="29"/>
      <c r="T64" s="221"/>
      <c r="U64" s="25" t="s">
        <v>312</v>
      </c>
      <c r="V64" s="25" t="s">
        <v>312</v>
      </c>
      <c r="W64" s="25" t="s">
        <v>312</v>
      </c>
      <c r="X64" s="25"/>
      <c r="Y64" s="70" t="s">
        <v>600</v>
      </c>
      <c r="Z64" s="66" t="s">
        <v>601</v>
      </c>
    </row>
    <row r="65" spans="1:26" ht="77.25" thickBot="1" x14ac:dyDescent="0.3">
      <c r="A65" s="259">
        <v>61</v>
      </c>
      <c r="B65" s="330" t="s">
        <v>413</v>
      </c>
      <c r="C65" s="64" t="s">
        <v>56</v>
      </c>
      <c r="D65" s="61" t="s">
        <v>414</v>
      </c>
      <c r="E65" s="61" t="s">
        <v>415</v>
      </c>
      <c r="F65" s="318" t="s">
        <v>416</v>
      </c>
      <c r="G65" s="319" t="s">
        <v>431</v>
      </c>
      <c r="H65" s="209" t="s">
        <v>57</v>
      </c>
      <c r="I65" s="209" t="s">
        <v>58</v>
      </c>
      <c r="J65" s="209" t="s">
        <v>59</v>
      </c>
      <c r="K65" s="319" t="s">
        <v>432</v>
      </c>
      <c r="L65" s="215">
        <v>1000000</v>
      </c>
      <c r="M65" s="321">
        <f t="shared" si="0"/>
        <v>850000</v>
      </c>
      <c r="N65" s="38" t="s">
        <v>284</v>
      </c>
      <c r="O65" s="338" t="s">
        <v>257</v>
      </c>
      <c r="P65" s="31"/>
      <c r="Q65" s="28" t="s">
        <v>312</v>
      </c>
      <c r="R65" s="28"/>
      <c r="S65" s="29"/>
      <c r="T65" s="221"/>
      <c r="U65" s="25" t="s">
        <v>312</v>
      </c>
      <c r="V65" s="25" t="s">
        <v>312</v>
      </c>
      <c r="W65" s="25" t="s">
        <v>312</v>
      </c>
      <c r="X65" s="25"/>
      <c r="Y65" s="70" t="s">
        <v>600</v>
      </c>
      <c r="Z65" s="66" t="s">
        <v>601</v>
      </c>
    </row>
    <row r="66" spans="1:26" ht="77.25" thickBot="1" x14ac:dyDescent="0.3">
      <c r="A66" s="259">
        <v>62</v>
      </c>
      <c r="B66" s="330" t="s">
        <v>413</v>
      </c>
      <c r="C66" s="64" t="s">
        <v>56</v>
      </c>
      <c r="D66" s="61" t="s">
        <v>414</v>
      </c>
      <c r="E66" s="61" t="s">
        <v>415</v>
      </c>
      <c r="F66" s="318" t="s">
        <v>416</v>
      </c>
      <c r="G66" s="319" t="s">
        <v>433</v>
      </c>
      <c r="H66" s="209" t="s">
        <v>57</v>
      </c>
      <c r="I66" s="209" t="s">
        <v>58</v>
      </c>
      <c r="J66" s="209" t="s">
        <v>59</v>
      </c>
      <c r="K66" s="319" t="s">
        <v>434</v>
      </c>
      <c r="L66" s="215">
        <v>1000000</v>
      </c>
      <c r="M66" s="321">
        <f t="shared" si="0"/>
        <v>850000</v>
      </c>
      <c r="N66" s="38" t="s">
        <v>284</v>
      </c>
      <c r="O66" s="338" t="s">
        <v>257</v>
      </c>
      <c r="P66" s="31" t="s">
        <v>312</v>
      </c>
      <c r="Q66" s="28"/>
      <c r="R66" s="28"/>
      <c r="S66" s="29" t="s">
        <v>312</v>
      </c>
      <c r="T66" s="221"/>
      <c r="U66" s="25"/>
      <c r="V66" s="25"/>
      <c r="W66" s="25"/>
      <c r="X66" s="25"/>
      <c r="Y66" s="70" t="s">
        <v>600</v>
      </c>
      <c r="Z66" s="66" t="s">
        <v>601</v>
      </c>
    </row>
    <row r="67" spans="1:26" ht="103.5" customHeight="1" thickBot="1" x14ac:dyDescent="0.3">
      <c r="A67" s="259">
        <v>63</v>
      </c>
      <c r="B67" s="330" t="s">
        <v>435</v>
      </c>
      <c r="C67" s="64" t="s">
        <v>84</v>
      </c>
      <c r="D67" s="61">
        <v>75016214</v>
      </c>
      <c r="E67" s="61">
        <v>102642974</v>
      </c>
      <c r="F67" s="318">
        <v>600104770</v>
      </c>
      <c r="G67" s="319" t="s">
        <v>436</v>
      </c>
      <c r="H67" s="209" t="s">
        <v>57</v>
      </c>
      <c r="I67" s="209" t="s">
        <v>89</v>
      </c>
      <c r="J67" s="209" t="s">
        <v>90</v>
      </c>
      <c r="K67" s="319" t="s">
        <v>437</v>
      </c>
      <c r="L67" s="215">
        <v>2000000</v>
      </c>
      <c r="M67" s="321">
        <f t="shared" si="0"/>
        <v>1700000</v>
      </c>
      <c r="N67" s="38" t="s">
        <v>214</v>
      </c>
      <c r="O67" s="338" t="s">
        <v>257</v>
      </c>
      <c r="P67" s="31"/>
      <c r="Q67" s="28"/>
      <c r="R67" s="28"/>
      <c r="S67" s="29" t="s">
        <v>312</v>
      </c>
      <c r="T67" s="221"/>
      <c r="U67" s="25"/>
      <c r="V67" s="25"/>
      <c r="W67" s="25"/>
      <c r="X67" s="25" t="s">
        <v>312</v>
      </c>
      <c r="Y67" s="98" t="s">
        <v>60</v>
      </c>
      <c r="Z67" s="117" t="s">
        <v>149</v>
      </c>
    </row>
    <row r="68" spans="1:26" ht="77.25" thickBot="1" x14ac:dyDescent="0.3">
      <c r="A68" s="259">
        <v>64</v>
      </c>
      <c r="B68" s="330" t="s">
        <v>435</v>
      </c>
      <c r="C68" s="64" t="s">
        <v>84</v>
      </c>
      <c r="D68" s="61">
        <v>75016214</v>
      </c>
      <c r="E68" s="61">
        <v>102642974</v>
      </c>
      <c r="F68" s="318">
        <v>600104770</v>
      </c>
      <c r="G68" s="319" t="s">
        <v>438</v>
      </c>
      <c r="H68" s="209" t="s">
        <v>57</v>
      </c>
      <c r="I68" s="209" t="s">
        <v>89</v>
      </c>
      <c r="J68" s="209" t="s">
        <v>90</v>
      </c>
      <c r="K68" s="319" t="s">
        <v>439</v>
      </c>
      <c r="L68" s="215">
        <v>200000</v>
      </c>
      <c r="M68" s="321">
        <f t="shared" si="0"/>
        <v>170000</v>
      </c>
      <c r="N68" s="38" t="s">
        <v>244</v>
      </c>
      <c r="O68" s="338" t="s">
        <v>244</v>
      </c>
      <c r="P68" s="31"/>
      <c r="Q68" s="28" t="s">
        <v>312</v>
      </c>
      <c r="R68" s="28"/>
      <c r="S68" s="29"/>
      <c r="T68" s="221"/>
      <c r="U68" s="25"/>
      <c r="V68" s="25" t="s">
        <v>312</v>
      </c>
      <c r="W68" s="25"/>
      <c r="X68" s="25"/>
      <c r="Y68" s="70" t="s">
        <v>60</v>
      </c>
      <c r="Z68" s="66" t="s">
        <v>60</v>
      </c>
    </row>
    <row r="69" spans="1:26" ht="90" thickBot="1" x14ac:dyDescent="0.3">
      <c r="A69" s="259">
        <v>65</v>
      </c>
      <c r="B69" s="317" t="s">
        <v>435</v>
      </c>
      <c r="C69" s="60" t="s">
        <v>84</v>
      </c>
      <c r="D69" s="61">
        <v>75016214</v>
      </c>
      <c r="E69" s="61" t="s">
        <v>440</v>
      </c>
      <c r="F69" s="318">
        <v>600104770</v>
      </c>
      <c r="G69" s="319" t="s">
        <v>441</v>
      </c>
      <c r="H69" s="209" t="s">
        <v>57</v>
      </c>
      <c r="I69" s="209" t="s">
        <v>89</v>
      </c>
      <c r="J69" s="209" t="s">
        <v>90</v>
      </c>
      <c r="K69" s="319" t="s">
        <v>442</v>
      </c>
      <c r="L69" s="215">
        <v>3000000</v>
      </c>
      <c r="M69" s="321">
        <f t="shared" ref="M69:M99" si="1">L69/100*85</f>
        <v>2550000</v>
      </c>
      <c r="N69" s="38" t="s">
        <v>284</v>
      </c>
      <c r="O69" s="338" t="s">
        <v>451</v>
      </c>
      <c r="P69" s="323"/>
      <c r="Q69" s="245"/>
      <c r="R69" s="245"/>
      <c r="S69" s="324"/>
      <c r="T69" s="393"/>
      <c r="U69" s="209"/>
      <c r="V69" s="209"/>
      <c r="W69" s="209"/>
      <c r="X69" s="209"/>
      <c r="Y69" s="98" t="s">
        <v>60</v>
      </c>
      <c r="Z69" s="117" t="s">
        <v>60</v>
      </c>
    </row>
    <row r="70" spans="1:26" ht="77.25" thickBot="1" x14ac:dyDescent="0.3">
      <c r="A70" s="259">
        <v>66</v>
      </c>
      <c r="B70" s="317" t="s">
        <v>435</v>
      </c>
      <c r="C70" s="60" t="s">
        <v>84</v>
      </c>
      <c r="D70" s="61">
        <v>75016214</v>
      </c>
      <c r="E70" s="61" t="s">
        <v>440</v>
      </c>
      <c r="F70" s="318">
        <v>600104770</v>
      </c>
      <c r="G70" s="319" t="s">
        <v>443</v>
      </c>
      <c r="H70" s="209" t="s">
        <v>57</v>
      </c>
      <c r="I70" s="209" t="s">
        <v>89</v>
      </c>
      <c r="J70" s="209" t="s">
        <v>90</v>
      </c>
      <c r="K70" s="319" t="s">
        <v>444</v>
      </c>
      <c r="L70" s="215">
        <v>2000000</v>
      </c>
      <c r="M70" s="321">
        <f t="shared" si="1"/>
        <v>1700000</v>
      </c>
      <c r="N70" s="38" t="s">
        <v>284</v>
      </c>
      <c r="O70" s="338" t="s">
        <v>451</v>
      </c>
      <c r="P70" s="323"/>
      <c r="Q70" s="245"/>
      <c r="R70" s="245"/>
      <c r="S70" s="324"/>
      <c r="T70" s="393"/>
      <c r="U70" s="209"/>
      <c r="V70" s="209"/>
      <c r="W70" s="209"/>
      <c r="X70" s="209"/>
      <c r="Y70" s="98" t="s">
        <v>549</v>
      </c>
      <c r="Z70" s="117" t="s">
        <v>60</v>
      </c>
    </row>
    <row r="71" spans="1:26" ht="166.5" thickBot="1" x14ac:dyDescent="0.3">
      <c r="A71" s="88">
        <v>67</v>
      </c>
      <c r="B71" s="400" t="s">
        <v>602</v>
      </c>
      <c r="C71" s="401" t="s">
        <v>101</v>
      </c>
      <c r="D71" s="52">
        <v>70984913</v>
      </c>
      <c r="E71" s="52">
        <v>102642478</v>
      </c>
      <c r="F71" s="310">
        <v>600104664</v>
      </c>
      <c r="G71" s="53" t="s">
        <v>650</v>
      </c>
      <c r="H71" s="402" t="s">
        <v>57</v>
      </c>
      <c r="I71" s="402" t="s">
        <v>89</v>
      </c>
      <c r="J71" s="402" t="s">
        <v>106</v>
      </c>
      <c r="K71" s="53" t="s">
        <v>651</v>
      </c>
      <c r="L71" s="311">
        <v>1600000</v>
      </c>
      <c r="M71" s="312">
        <f t="shared" si="1"/>
        <v>1360000</v>
      </c>
      <c r="N71" s="54" t="s">
        <v>652</v>
      </c>
      <c r="O71" s="355" t="s">
        <v>653</v>
      </c>
      <c r="P71" s="403"/>
      <c r="Q71" s="397" t="s">
        <v>312</v>
      </c>
      <c r="R71" s="397"/>
      <c r="S71" s="404"/>
      <c r="T71" s="398"/>
      <c r="U71" s="171"/>
      <c r="V71" s="171"/>
      <c r="W71" s="171"/>
      <c r="X71" s="171"/>
      <c r="Y71" s="232" t="s">
        <v>654</v>
      </c>
      <c r="Z71" s="405" t="s">
        <v>149</v>
      </c>
    </row>
    <row r="72" spans="1:26" ht="90.75" thickBot="1" x14ac:dyDescent="0.3">
      <c r="A72" s="259">
        <v>68</v>
      </c>
      <c r="B72" s="278" t="s">
        <v>602</v>
      </c>
      <c r="C72" s="279" t="s">
        <v>101</v>
      </c>
      <c r="D72" s="406">
        <v>70984913</v>
      </c>
      <c r="E72" s="406">
        <v>102642478</v>
      </c>
      <c r="F72" s="407">
        <v>600104664</v>
      </c>
      <c r="G72" s="283" t="s">
        <v>603</v>
      </c>
      <c r="H72" s="408" t="s">
        <v>57</v>
      </c>
      <c r="I72" s="408" t="s">
        <v>89</v>
      </c>
      <c r="J72" s="408" t="s">
        <v>106</v>
      </c>
      <c r="K72" s="283" t="s">
        <v>604</v>
      </c>
      <c r="L72" s="286">
        <v>150000</v>
      </c>
      <c r="M72" s="295">
        <f t="shared" si="1"/>
        <v>127500</v>
      </c>
      <c r="N72" s="288" t="s">
        <v>284</v>
      </c>
      <c r="O72" s="289" t="s">
        <v>123</v>
      </c>
      <c r="P72" s="290"/>
      <c r="Q72" s="361"/>
      <c r="R72" s="361"/>
      <c r="S72" s="291" t="s">
        <v>589</v>
      </c>
      <c r="T72" s="282" t="s">
        <v>589</v>
      </c>
      <c r="U72" s="292"/>
      <c r="V72" s="292"/>
      <c r="W72" s="292"/>
      <c r="X72" s="292"/>
      <c r="Y72" s="362" t="s">
        <v>605</v>
      </c>
      <c r="Z72" s="363" t="s">
        <v>149</v>
      </c>
    </row>
    <row r="73" spans="1:26" ht="187.5" customHeight="1" thickBot="1" x14ac:dyDescent="0.3">
      <c r="A73" s="259">
        <v>69</v>
      </c>
      <c r="B73" s="330" t="s">
        <v>445</v>
      </c>
      <c r="C73" s="64" t="s">
        <v>115</v>
      </c>
      <c r="D73" s="61" t="s">
        <v>446</v>
      </c>
      <c r="E73" s="61" t="s">
        <v>447</v>
      </c>
      <c r="F73" s="318" t="s">
        <v>448</v>
      </c>
      <c r="G73" s="319" t="s">
        <v>449</v>
      </c>
      <c r="H73" s="209" t="s">
        <v>57</v>
      </c>
      <c r="I73" s="209" t="s">
        <v>89</v>
      </c>
      <c r="J73" s="209" t="s">
        <v>120</v>
      </c>
      <c r="K73" s="319" t="s">
        <v>450</v>
      </c>
      <c r="L73" s="215">
        <v>1000000</v>
      </c>
      <c r="M73" s="321">
        <f t="shared" si="1"/>
        <v>850000</v>
      </c>
      <c r="N73" s="38" t="s">
        <v>281</v>
      </c>
      <c r="O73" s="338" t="s">
        <v>451</v>
      </c>
      <c r="P73" s="31"/>
      <c r="Q73" s="28"/>
      <c r="R73" s="28"/>
      <c r="S73" s="29"/>
      <c r="T73" s="221"/>
      <c r="U73" s="25"/>
      <c r="V73" s="25"/>
      <c r="W73" s="25" t="s">
        <v>312</v>
      </c>
      <c r="X73" s="25"/>
      <c r="Y73" s="70"/>
      <c r="Z73" s="66"/>
    </row>
    <row r="74" spans="1:26" ht="90" thickBot="1" x14ac:dyDescent="0.3">
      <c r="A74" s="259">
        <v>70</v>
      </c>
      <c r="B74" s="330" t="s">
        <v>445</v>
      </c>
      <c r="C74" s="64" t="s">
        <v>115</v>
      </c>
      <c r="D74" s="61" t="s">
        <v>446</v>
      </c>
      <c r="E74" s="61" t="s">
        <v>447</v>
      </c>
      <c r="F74" s="318" t="s">
        <v>448</v>
      </c>
      <c r="G74" s="319" t="s">
        <v>452</v>
      </c>
      <c r="H74" s="209" t="s">
        <v>57</v>
      </c>
      <c r="I74" s="209" t="s">
        <v>89</v>
      </c>
      <c r="J74" s="209" t="s">
        <v>120</v>
      </c>
      <c r="K74" s="319" t="s">
        <v>453</v>
      </c>
      <c r="L74" s="215">
        <v>250000</v>
      </c>
      <c r="M74" s="321">
        <f t="shared" si="1"/>
        <v>212500</v>
      </c>
      <c r="N74" s="38" t="s">
        <v>281</v>
      </c>
      <c r="O74" s="338" t="s">
        <v>451</v>
      </c>
      <c r="P74" s="31"/>
      <c r="Q74" s="28"/>
      <c r="R74" s="28"/>
      <c r="S74" s="29"/>
      <c r="T74" s="221"/>
      <c r="U74" s="25"/>
      <c r="V74" s="25"/>
      <c r="W74" s="25"/>
      <c r="X74" s="25"/>
      <c r="Y74" s="70"/>
      <c r="Z74" s="66"/>
    </row>
    <row r="75" spans="1:26" ht="141" thickBot="1" x14ac:dyDescent="0.3">
      <c r="A75" s="259">
        <v>71</v>
      </c>
      <c r="B75" s="330" t="s">
        <v>445</v>
      </c>
      <c r="C75" s="64" t="s">
        <v>115</v>
      </c>
      <c r="D75" s="61" t="s">
        <v>446</v>
      </c>
      <c r="E75" s="61" t="s">
        <v>447</v>
      </c>
      <c r="F75" s="318" t="s">
        <v>448</v>
      </c>
      <c r="G75" s="319" t="s">
        <v>454</v>
      </c>
      <c r="H75" s="209" t="s">
        <v>57</v>
      </c>
      <c r="I75" s="209" t="s">
        <v>89</v>
      </c>
      <c r="J75" s="209" t="s">
        <v>120</v>
      </c>
      <c r="K75" s="337" t="s">
        <v>455</v>
      </c>
      <c r="L75" s="215">
        <v>1000000</v>
      </c>
      <c r="M75" s="321">
        <f t="shared" si="1"/>
        <v>850000</v>
      </c>
      <c r="N75" s="38" t="s">
        <v>281</v>
      </c>
      <c r="O75" s="338" t="s">
        <v>451</v>
      </c>
      <c r="P75" s="31"/>
      <c r="Q75" s="28" t="s">
        <v>312</v>
      </c>
      <c r="R75" s="28" t="s">
        <v>312</v>
      </c>
      <c r="S75" s="29"/>
      <c r="T75" s="221"/>
      <c r="U75" s="25"/>
      <c r="V75" s="25"/>
      <c r="W75" s="25"/>
      <c r="X75" s="25"/>
      <c r="Y75" s="70"/>
      <c r="Z75" s="66"/>
    </row>
    <row r="76" spans="1:26" ht="77.25" thickBot="1" x14ac:dyDescent="0.3">
      <c r="A76" s="259">
        <v>72</v>
      </c>
      <c r="B76" s="409" t="s">
        <v>445</v>
      </c>
      <c r="C76" s="67" t="s">
        <v>115</v>
      </c>
      <c r="D76" s="62" t="s">
        <v>446</v>
      </c>
      <c r="E76" s="62" t="s">
        <v>447</v>
      </c>
      <c r="F76" s="410" t="s">
        <v>448</v>
      </c>
      <c r="G76" s="344" t="s">
        <v>456</v>
      </c>
      <c r="H76" s="162" t="s">
        <v>57</v>
      </c>
      <c r="I76" s="162" t="s">
        <v>89</v>
      </c>
      <c r="J76" s="162" t="s">
        <v>120</v>
      </c>
      <c r="K76" s="344" t="s">
        <v>457</v>
      </c>
      <c r="L76" s="210">
        <v>1500000</v>
      </c>
      <c r="M76" s="63">
        <f t="shared" si="1"/>
        <v>1275000</v>
      </c>
      <c r="N76" s="71" t="s">
        <v>281</v>
      </c>
      <c r="O76" s="350" t="s">
        <v>451</v>
      </c>
      <c r="P76" s="50"/>
      <c r="Q76" s="46"/>
      <c r="R76" s="46"/>
      <c r="S76" s="47" t="s">
        <v>312</v>
      </c>
      <c r="T76" s="221"/>
      <c r="U76" s="25"/>
      <c r="V76" s="25"/>
      <c r="W76" s="25"/>
      <c r="X76" s="25" t="s">
        <v>312</v>
      </c>
      <c r="Y76" s="70"/>
      <c r="Z76" s="66"/>
    </row>
    <row r="77" spans="1:26" ht="174" customHeight="1" thickBot="1" x14ac:dyDescent="0.3">
      <c r="A77" s="259">
        <v>73</v>
      </c>
      <c r="B77" s="330" t="s">
        <v>445</v>
      </c>
      <c r="C77" s="64" t="s">
        <v>115</v>
      </c>
      <c r="D77" s="61" t="s">
        <v>446</v>
      </c>
      <c r="E77" s="61" t="s">
        <v>447</v>
      </c>
      <c r="F77" s="318" t="s">
        <v>448</v>
      </c>
      <c r="G77" s="319" t="s">
        <v>458</v>
      </c>
      <c r="H77" s="209" t="s">
        <v>57</v>
      </c>
      <c r="I77" s="209" t="s">
        <v>89</v>
      </c>
      <c r="J77" s="209" t="s">
        <v>120</v>
      </c>
      <c r="K77" s="319" t="s">
        <v>459</v>
      </c>
      <c r="L77" s="215">
        <v>250000</v>
      </c>
      <c r="M77" s="321">
        <f t="shared" si="1"/>
        <v>212500</v>
      </c>
      <c r="N77" s="38" t="s">
        <v>281</v>
      </c>
      <c r="O77" s="338" t="s">
        <v>451</v>
      </c>
      <c r="P77" s="31"/>
      <c r="Q77" s="28"/>
      <c r="R77" s="28"/>
      <c r="S77" s="29" t="s">
        <v>312</v>
      </c>
      <c r="T77" s="221"/>
      <c r="U77" s="25"/>
      <c r="V77" s="25"/>
      <c r="W77" s="25"/>
      <c r="X77" s="25"/>
      <c r="Y77" s="70"/>
      <c r="Z77" s="66"/>
    </row>
    <row r="78" spans="1:26" ht="77.25" thickBot="1" x14ac:dyDescent="0.3">
      <c r="A78" s="259">
        <v>74</v>
      </c>
      <c r="B78" s="330" t="s">
        <v>445</v>
      </c>
      <c r="C78" s="64" t="s">
        <v>115</v>
      </c>
      <c r="D78" s="61" t="s">
        <v>446</v>
      </c>
      <c r="E78" s="61" t="s">
        <v>447</v>
      </c>
      <c r="F78" s="77" t="s">
        <v>448</v>
      </c>
      <c r="G78" s="319" t="s">
        <v>460</v>
      </c>
      <c r="H78" s="209" t="s">
        <v>57</v>
      </c>
      <c r="I78" s="209" t="s">
        <v>89</v>
      </c>
      <c r="J78" s="209" t="s">
        <v>120</v>
      </c>
      <c r="K78" s="319" t="s">
        <v>461</v>
      </c>
      <c r="L78" s="215">
        <v>1000000</v>
      </c>
      <c r="M78" s="321">
        <f t="shared" si="1"/>
        <v>850000</v>
      </c>
      <c r="N78" s="38" t="s">
        <v>281</v>
      </c>
      <c r="O78" s="338" t="s">
        <v>451</v>
      </c>
      <c r="P78" s="31"/>
      <c r="Q78" s="28"/>
      <c r="R78" s="28"/>
      <c r="S78" s="29"/>
      <c r="T78" s="221"/>
      <c r="U78" s="25"/>
      <c r="V78" s="25" t="s">
        <v>312</v>
      </c>
      <c r="W78" s="25" t="s">
        <v>312</v>
      </c>
      <c r="X78" s="25"/>
      <c r="Y78" s="70"/>
      <c r="Z78" s="66"/>
    </row>
    <row r="79" spans="1:26" ht="255.75" thickBot="1" x14ac:dyDescent="0.3">
      <c r="A79" s="259">
        <v>75</v>
      </c>
      <c r="B79" s="330" t="s">
        <v>445</v>
      </c>
      <c r="C79" s="64" t="s">
        <v>115</v>
      </c>
      <c r="D79" s="61" t="s">
        <v>446</v>
      </c>
      <c r="E79" s="61" t="s">
        <v>447</v>
      </c>
      <c r="F79" s="318" t="s">
        <v>448</v>
      </c>
      <c r="G79" s="319" t="s">
        <v>287</v>
      </c>
      <c r="H79" s="209" t="s">
        <v>57</v>
      </c>
      <c r="I79" s="209" t="s">
        <v>89</v>
      </c>
      <c r="J79" s="209" t="s">
        <v>120</v>
      </c>
      <c r="K79" s="319" t="s">
        <v>462</v>
      </c>
      <c r="L79" s="215">
        <v>9000000</v>
      </c>
      <c r="M79" s="321">
        <f t="shared" si="1"/>
        <v>7650000</v>
      </c>
      <c r="N79" s="38" t="s">
        <v>281</v>
      </c>
      <c r="O79" s="338" t="s">
        <v>451</v>
      </c>
      <c r="P79" s="31"/>
      <c r="Q79" s="28"/>
      <c r="R79" s="28"/>
      <c r="S79" s="29"/>
      <c r="T79" s="221"/>
      <c r="U79" s="25" t="s">
        <v>312</v>
      </c>
      <c r="V79" s="25" t="s">
        <v>312</v>
      </c>
      <c r="W79" s="25" t="s">
        <v>312</v>
      </c>
      <c r="X79" s="25"/>
      <c r="Y79" s="70"/>
      <c r="Z79" s="66"/>
    </row>
    <row r="80" spans="1:26" ht="166.5" thickBot="1" x14ac:dyDescent="0.3">
      <c r="A80" s="259">
        <v>76</v>
      </c>
      <c r="B80" s="330" t="s">
        <v>445</v>
      </c>
      <c r="C80" s="64" t="s">
        <v>115</v>
      </c>
      <c r="D80" s="61" t="s">
        <v>446</v>
      </c>
      <c r="E80" s="61" t="s">
        <v>447</v>
      </c>
      <c r="F80" s="318" t="s">
        <v>448</v>
      </c>
      <c r="G80" s="319" t="s">
        <v>463</v>
      </c>
      <c r="H80" s="209" t="s">
        <v>57</v>
      </c>
      <c r="I80" s="209" t="s">
        <v>89</v>
      </c>
      <c r="J80" s="209" t="s">
        <v>120</v>
      </c>
      <c r="K80" s="319" t="s">
        <v>464</v>
      </c>
      <c r="L80" s="215">
        <v>250000</v>
      </c>
      <c r="M80" s="321">
        <f t="shared" si="1"/>
        <v>212500</v>
      </c>
      <c r="N80" s="38" t="s">
        <v>281</v>
      </c>
      <c r="O80" s="338" t="s">
        <v>451</v>
      </c>
      <c r="P80" s="31"/>
      <c r="Q80" s="28"/>
      <c r="R80" s="28"/>
      <c r="S80" s="29"/>
      <c r="T80" s="221"/>
      <c r="U80" s="25" t="s">
        <v>312</v>
      </c>
      <c r="V80" s="25" t="s">
        <v>312</v>
      </c>
      <c r="W80" s="25" t="s">
        <v>312</v>
      </c>
      <c r="X80" s="25"/>
      <c r="Y80" s="70"/>
      <c r="Z80" s="66"/>
    </row>
    <row r="81" spans="1:26" ht="102.75" thickBot="1" x14ac:dyDescent="0.3">
      <c r="A81" s="259">
        <v>77</v>
      </c>
      <c r="B81" s="330" t="s">
        <v>445</v>
      </c>
      <c r="C81" s="64" t="s">
        <v>115</v>
      </c>
      <c r="D81" s="61" t="s">
        <v>446</v>
      </c>
      <c r="E81" s="61" t="s">
        <v>447</v>
      </c>
      <c r="F81" s="318" t="s">
        <v>448</v>
      </c>
      <c r="G81" s="319" t="s">
        <v>465</v>
      </c>
      <c r="H81" s="209" t="s">
        <v>57</v>
      </c>
      <c r="I81" s="209" t="s">
        <v>89</v>
      </c>
      <c r="J81" s="209" t="s">
        <v>120</v>
      </c>
      <c r="K81" s="319" t="s">
        <v>466</v>
      </c>
      <c r="L81" s="215">
        <v>390000</v>
      </c>
      <c r="M81" s="321">
        <f t="shared" si="1"/>
        <v>331500</v>
      </c>
      <c r="N81" s="38" t="s">
        <v>281</v>
      </c>
      <c r="O81" s="338" t="s">
        <v>451</v>
      </c>
      <c r="P81" s="31"/>
      <c r="Q81" s="28" t="s">
        <v>312</v>
      </c>
      <c r="R81" s="28"/>
      <c r="S81" s="29" t="s">
        <v>312</v>
      </c>
      <c r="T81" s="221"/>
      <c r="U81" s="25"/>
      <c r="V81" s="25"/>
      <c r="W81" s="25"/>
      <c r="X81" s="25" t="s">
        <v>312</v>
      </c>
      <c r="Y81" s="70"/>
      <c r="Z81" s="66"/>
    </row>
    <row r="82" spans="1:26" ht="77.25" thickBot="1" x14ac:dyDescent="0.3">
      <c r="A82" s="259">
        <v>78</v>
      </c>
      <c r="B82" s="330" t="s">
        <v>445</v>
      </c>
      <c r="C82" s="64" t="s">
        <v>115</v>
      </c>
      <c r="D82" s="61" t="s">
        <v>446</v>
      </c>
      <c r="E82" s="61" t="s">
        <v>447</v>
      </c>
      <c r="F82" s="318" t="s">
        <v>448</v>
      </c>
      <c r="G82" s="319" t="s">
        <v>467</v>
      </c>
      <c r="H82" s="209" t="s">
        <v>57</v>
      </c>
      <c r="I82" s="209" t="s">
        <v>89</v>
      </c>
      <c r="J82" s="209" t="s">
        <v>120</v>
      </c>
      <c r="K82" s="319" t="s">
        <v>468</v>
      </c>
      <c r="L82" s="215">
        <v>6000000</v>
      </c>
      <c r="M82" s="321">
        <f t="shared" si="1"/>
        <v>5100000</v>
      </c>
      <c r="N82" s="38" t="s">
        <v>281</v>
      </c>
      <c r="O82" s="338" t="s">
        <v>451</v>
      </c>
      <c r="P82" s="31"/>
      <c r="Q82" s="28"/>
      <c r="R82" s="28"/>
      <c r="S82" s="29"/>
      <c r="T82" s="221"/>
      <c r="U82" s="25"/>
      <c r="V82" s="25"/>
      <c r="W82" s="25"/>
      <c r="X82" s="25"/>
      <c r="Y82" s="70"/>
      <c r="Z82" s="66"/>
    </row>
    <row r="83" spans="1:26" ht="128.25" thickBot="1" x14ac:dyDescent="0.3">
      <c r="A83" s="259">
        <v>79</v>
      </c>
      <c r="B83" s="330" t="s">
        <v>445</v>
      </c>
      <c r="C83" s="64" t="s">
        <v>115</v>
      </c>
      <c r="D83" s="61" t="s">
        <v>446</v>
      </c>
      <c r="E83" s="61" t="s">
        <v>447</v>
      </c>
      <c r="F83" s="318" t="s">
        <v>448</v>
      </c>
      <c r="G83" s="319" t="s">
        <v>469</v>
      </c>
      <c r="H83" s="209" t="s">
        <v>57</v>
      </c>
      <c r="I83" s="209" t="s">
        <v>89</v>
      </c>
      <c r="J83" s="209" t="s">
        <v>120</v>
      </c>
      <c r="K83" s="319" t="s">
        <v>470</v>
      </c>
      <c r="L83" s="215">
        <v>400000</v>
      </c>
      <c r="M83" s="321">
        <f t="shared" si="1"/>
        <v>340000</v>
      </c>
      <c r="N83" s="38" t="s">
        <v>281</v>
      </c>
      <c r="O83" s="338" t="s">
        <v>451</v>
      </c>
      <c r="P83" s="31"/>
      <c r="Q83" s="28"/>
      <c r="R83" s="28"/>
      <c r="S83" s="29"/>
      <c r="T83" s="221"/>
      <c r="U83" s="25" t="s">
        <v>312</v>
      </c>
      <c r="V83" s="25" t="s">
        <v>312</v>
      </c>
      <c r="W83" s="25" t="s">
        <v>312</v>
      </c>
      <c r="X83" s="25"/>
      <c r="Y83" s="70"/>
      <c r="Z83" s="66"/>
    </row>
    <row r="84" spans="1:26" ht="166.5" thickBot="1" x14ac:dyDescent="0.3">
      <c r="A84" s="259">
        <v>80</v>
      </c>
      <c r="B84" s="330" t="s">
        <v>445</v>
      </c>
      <c r="C84" s="64" t="s">
        <v>115</v>
      </c>
      <c r="D84" s="61" t="s">
        <v>446</v>
      </c>
      <c r="E84" s="61" t="s">
        <v>447</v>
      </c>
      <c r="F84" s="318" t="s">
        <v>448</v>
      </c>
      <c r="G84" s="319" t="s">
        <v>471</v>
      </c>
      <c r="H84" s="209" t="s">
        <v>57</v>
      </c>
      <c r="I84" s="209" t="s">
        <v>89</v>
      </c>
      <c r="J84" s="209" t="s">
        <v>120</v>
      </c>
      <c r="K84" s="319" t="s">
        <v>472</v>
      </c>
      <c r="L84" s="215">
        <v>12000000</v>
      </c>
      <c r="M84" s="321">
        <f t="shared" si="1"/>
        <v>10200000</v>
      </c>
      <c r="N84" s="38" t="s">
        <v>281</v>
      </c>
      <c r="O84" s="338" t="s">
        <v>451</v>
      </c>
      <c r="P84" s="31"/>
      <c r="Q84" s="28"/>
      <c r="R84" s="28"/>
      <c r="S84" s="29"/>
      <c r="T84" s="221"/>
      <c r="U84" s="25"/>
      <c r="V84" s="25"/>
      <c r="W84" s="25"/>
      <c r="X84" s="25"/>
      <c r="Y84" s="70"/>
      <c r="Z84" s="66"/>
    </row>
    <row r="85" spans="1:26" ht="77.25" thickBot="1" x14ac:dyDescent="0.3">
      <c r="A85" s="259">
        <v>81</v>
      </c>
      <c r="B85" s="330" t="s">
        <v>445</v>
      </c>
      <c r="C85" s="64" t="s">
        <v>115</v>
      </c>
      <c r="D85" s="61" t="s">
        <v>446</v>
      </c>
      <c r="E85" s="61" t="s">
        <v>447</v>
      </c>
      <c r="F85" s="318" t="s">
        <v>448</v>
      </c>
      <c r="G85" s="319" t="s">
        <v>473</v>
      </c>
      <c r="H85" s="209" t="s">
        <v>57</v>
      </c>
      <c r="I85" s="209" t="s">
        <v>89</v>
      </c>
      <c r="J85" s="209" t="s">
        <v>120</v>
      </c>
      <c r="K85" s="319" t="s">
        <v>474</v>
      </c>
      <c r="L85" s="215">
        <v>1500000</v>
      </c>
      <c r="M85" s="321">
        <f t="shared" si="1"/>
        <v>1275000</v>
      </c>
      <c r="N85" s="38" t="s">
        <v>281</v>
      </c>
      <c r="O85" s="338" t="s">
        <v>451</v>
      </c>
      <c r="P85" s="31"/>
      <c r="Q85" s="28"/>
      <c r="R85" s="28"/>
      <c r="S85" s="29"/>
      <c r="T85" s="221"/>
      <c r="U85" s="25"/>
      <c r="V85" s="25"/>
      <c r="W85" s="25"/>
      <c r="X85" s="25"/>
      <c r="Y85" s="70"/>
      <c r="Z85" s="66"/>
    </row>
    <row r="86" spans="1:26" ht="73.5" customHeight="1" thickBot="1" x14ac:dyDescent="0.3">
      <c r="A86" s="259">
        <v>82</v>
      </c>
      <c r="B86" s="330" t="s">
        <v>445</v>
      </c>
      <c r="C86" s="64" t="s">
        <v>115</v>
      </c>
      <c r="D86" s="61" t="s">
        <v>446</v>
      </c>
      <c r="E86" s="61" t="s">
        <v>447</v>
      </c>
      <c r="F86" s="318" t="s">
        <v>448</v>
      </c>
      <c r="G86" s="319" t="s">
        <v>475</v>
      </c>
      <c r="H86" s="209" t="s">
        <v>57</v>
      </c>
      <c r="I86" s="209" t="s">
        <v>89</v>
      </c>
      <c r="J86" s="209" t="s">
        <v>120</v>
      </c>
      <c r="K86" s="319" t="s">
        <v>476</v>
      </c>
      <c r="L86" s="215">
        <v>70000</v>
      </c>
      <c r="M86" s="321">
        <f t="shared" si="1"/>
        <v>59500</v>
      </c>
      <c r="N86" s="38" t="s">
        <v>281</v>
      </c>
      <c r="O86" s="338" t="s">
        <v>451</v>
      </c>
      <c r="P86" s="31"/>
      <c r="Q86" s="28"/>
      <c r="R86" s="28"/>
      <c r="S86" s="29"/>
      <c r="T86" s="221"/>
      <c r="U86" s="25"/>
      <c r="V86" s="25"/>
      <c r="W86" s="25"/>
      <c r="X86" s="25"/>
      <c r="Y86" s="70"/>
      <c r="Z86" s="66"/>
    </row>
    <row r="87" spans="1:26" ht="73.5" customHeight="1" thickBot="1" x14ac:dyDescent="0.3">
      <c r="A87" s="259">
        <v>83</v>
      </c>
      <c r="B87" s="330" t="s">
        <v>445</v>
      </c>
      <c r="C87" s="64" t="s">
        <v>115</v>
      </c>
      <c r="D87" s="61" t="s">
        <v>446</v>
      </c>
      <c r="E87" s="61" t="s">
        <v>447</v>
      </c>
      <c r="F87" s="318" t="s">
        <v>448</v>
      </c>
      <c r="G87" s="319" t="s">
        <v>477</v>
      </c>
      <c r="H87" s="209" t="s">
        <v>57</v>
      </c>
      <c r="I87" s="209" t="s">
        <v>89</v>
      </c>
      <c r="J87" s="209" t="s">
        <v>120</v>
      </c>
      <c r="K87" s="319" t="s">
        <v>478</v>
      </c>
      <c r="L87" s="215">
        <v>1400000</v>
      </c>
      <c r="M87" s="321">
        <f t="shared" si="1"/>
        <v>1190000</v>
      </c>
      <c r="N87" s="38" t="s">
        <v>281</v>
      </c>
      <c r="O87" s="338" t="s">
        <v>451</v>
      </c>
      <c r="P87" s="31" t="s">
        <v>312</v>
      </c>
      <c r="Q87" s="28"/>
      <c r="R87" s="28"/>
      <c r="S87" s="29" t="s">
        <v>312</v>
      </c>
      <c r="T87" s="221"/>
      <c r="U87" s="25" t="s">
        <v>312</v>
      </c>
      <c r="V87" s="25" t="s">
        <v>312</v>
      </c>
      <c r="W87" s="25" t="s">
        <v>312</v>
      </c>
      <c r="X87" s="25"/>
      <c r="Y87" s="70"/>
      <c r="Z87" s="66"/>
    </row>
    <row r="88" spans="1:26" ht="409.6" thickBot="1" x14ac:dyDescent="0.3">
      <c r="A88" s="259">
        <v>84</v>
      </c>
      <c r="B88" s="330" t="s">
        <v>445</v>
      </c>
      <c r="C88" s="64" t="s">
        <v>115</v>
      </c>
      <c r="D88" s="61" t="s">
        <v>446</v>
      </c>
      <c r="E88" s="61" t="s">
        <v>447</v>
      </c>
      <c r="F88" s="318" t="s">
        <v>448</v>
      </c>
      <c r="G88" s="319" t="s">
        <v>479</v>
      </c>
      <c r="H88" s="209" t="s">
        <v>57</v>
      </c>
      <c r="I88" s="209" t="s">
        <v>89</v>
      </c>
      <c r="J88" s="209" t="s">
        <v>120</v>
      </c>
      <c r="K88" s="337" t="s">
        <v>480</v>
      </c>
      <c r="L88" s="215">
        <v>200000</v>
      </c>
      <c r="M88" s="321">
        <f t="shared" si="1"/>
        <v>170000</v>
      </c>
      <c r="N88" s="38" t="s">
        <v>281</v>
      </c>
      <c r="O88" s="338" t="s">
        <v>451</v>
      </c>
      <c r="P88" s="31"/>
      <c r="Q88" s="28"/>
      <c r="R88" s="28"/>
      <c r="S88" s="29"/>
      <c r="T88" s="221"/>
      <c r="U88" s="25"/>
      <c r="V88" s="25"/>
      <c r="W88" s="25"/>
      <c r="X88" s="25"/>
      <c r="Y88" s="70"/>
      <c r="Z88" s="66"/>
    </row>
    <row r="89" spans="1:26" ht="77.25" thickBot="1" x14ac:dyDescent="0.3">
      <c r="A89" s="259">
        <v>85</v>
      </c>
      <c r="B89" s="330" t="s">
        <v>445</v>
      </c>
      <c r="C89" s="64" t="s">
        <v>115</v>
      </c>
      <c r="D89" s="61" t="s">
        <v>446</v>
      </c>
      <c r="E89" s="61" t="s">
        <v>447</v>
      </c>
      <c r="F89" s="318" t="s">
        <v>448</v>
      </c>
      <c r="G89" s="319" t="s">
        <v>481</v>
      </c>
      <c r="H89" s="209" t="s">
        <v>57</v>
      </c>
      <c r="I89" s="209" t="s">
        <v>89</v>
      </c>
      <c r="J89" s="209" t="s">
        <v>120</v>
      </c>
      <c r="K89" s="319" t="s">
        <v>482</v>
      </c>
      <c r="L89" s="215">
        <v>450000</v>
      </c>
      <c r="M89" s="321">
        <f t="shared" si="1"/>
        <v>382500</v>
      </c>
      <c r="N89" s="38" t="s">
        <v>281</v>
      </c>
      <c r="O89" s="338" t="s">
        <v>451</v>
      </c>
      <c r="P89" s="31"/>
      <c r="Q89" s="28"/>
      <c r="R89" s="28"/>
      <c r="S89" s="29" t="s">
        <v>312</v>
      </c>
      <c r="T89" s="221"/>
      <c r="U89" s="25"/>
      <c r="V89" s="25"/>
      <c r="W89" s="25"/>
      <c r="X89" s="25" t="s">
        <v>312</v>
      </c>
      <c r="Y89" s="70"/>
      <c r="Z89" s="66"/>
    </row>
    <row r="90" spans="1:26" ht="77.25" thickBot="1" x14ac:dyDescent="0.3">
      <c r="A90" s="259">
        <v>86</v>
      </c>
      <c r="B90" s="330" t="s">
        <v>445</v>
      </c>
      <c r="C90" s="64" t="s">
        <v>115</v>
      </c>
      <c r="D90" s="61" t="s">
        <v>446</v>
      </c>
      <c r="E90" s="61" t="s">
        <v>447</v>
      </c>
      <c r="F90" s="318" t="s">
        <v>448</v>
      </c>
      <c r="G90" s="319" t="s">
        <v>483</v>
      </c>
      <c r="H90" s="209" t="s">
        <v>57</v>
      </c>
      <c r="I90" s="209" t="s">
        <v>89</v>
      </c>
      <c r="J90" s="209" t="s">
        <v>120</v>
      </c>
      <c r="K90" s="319" t="s">
        <v>484</v>
      </c>
      <c r="L90" s="215">
        <v>760000</v>
      </c>
      <c r="M90" s="321">
        <f t="shared" si="1"/>
        <v>646000</v>
      </c>
      <c r="N90" s="38" t="s">
        <v>281</v>
      </c>
      <c r="O90" s="338" t="s">
        <v>451</v>
      </c>
      <c r="P90" s="31"/>
      <c r="Q90" s="28"/>
      <c r="R90" s="28"/>
      <c r="S90" s="29"/>
      <c r="T90" s="221"/>
      <c r="U90" s="25"/>
      <c r="V90" s="25"/>
      <c r="W90" s="25"/>
      <c r="X90" s="25"/>
      <c r="Y90" s="70"/>
      <c r="Z90" s="66"/>
    </row>
    <row r="91" spans="1:26" ht="204.75" thickBot="1" x14ac:dyDescent="0.3">
      <c r="A91" s="259">
        <v>87</v>
      </c>
      <c r="B91" s="341" t="s">
        <v>445</v>
      </c>
      <c r="C91" s="64" t="s">
        <v>115</v>
      </c>
      <c r="D91" s="61" t="s">
        <v>446</v>
      </c>
      <c r="E91" s="61" t="s">
        <v>447</v>
      </c>
      <c r="F91" s="318" t="s">
        <v>448</v>
      </c>
      <c r="G91" s="319" t="s">
        <v>485</v>
      </c>
      <c r="H91" s="209" t="s">
        <v>57</v>
      </c>
      <c r="I91" s="209" t="s">
        <v>89</v>
      </c>
      <c r="J91" s="209" t="s">
        <v>120</v>
      </c>
      <c r="K91" s="337" t="s">
        <v>486</v>
      </c>
      <c r="L91" s="215">
        <v>850000</v>
      </c>
      <c r="M91" s="321">
        <f t="shared" si="1"/>
        <v>722500</v>
      </c>
      <c r="N91" s="38" t="s">
        <v>281</v>
      </c>
      <c r="O91" s="338" t="s">
        <v>451</v>
      </c>
      <c r="P91" s="31"/>
      <c r="Q91" s="28" t="s">
        <v>312</v>
      </c>
      <c r="R91" s="28"/>
      <c r="S91" s="29" t="s">
        <v>312</v>
      </c>
      <c r="T91" s="221"/>
      <c r="U91" s="25"/>
      <c r="V91" s="25" t="s">
        <v>312</v>
      </c>
      <c r="W91" s="25" t="s">
        <v>312</v>
      </c>
      <c r="X91" s="25"/>
      <c r="Y91" s="70"/>
      <c r="Z91" s="66"/>
    </row>
    <row r="92" spans="1:26" ht="243" thickBot="1" x14ac:dyDescent="0.3">
      <c r="A92" s="259">
        <v>88</v>
      </c>
      <c r="B92" s="341" t="s">
        <v>445</v>
      </c>
      <c r="C92" s="64" t="s">
        <v>115</v>
      </c>
      <c r="D92" s="61" t="s">
        <v>446</v>
      </c>
      <c r="E92" s="61" t="s">
        <v>447</v>
      </c>
      <c r="F92" s="318" t="s">
        <v>448</v>
      </c>
      <c r="G92" s="319" t="s">
        <v>487</v>
      </c>
      <c r="H92" s="209" t="s">
        <v>57</v>
      </c>
      <c r="I92" s="209" t="s">
        <v>89</v>
      </c>
      <c r="J92" s="209" t="s">
        <v>120</v>
      </c>
      <c r="K92" s="319" t="s">
        <v>488</v>
      </c>
      <c r="L92" s="215">
        <v>580000</v>
      </c>
      <c r="M92" s="321">
        <f t="shared" si="1"/>
        <v>493000</v>
      </c>
      <c r="N92" s="38" t="s">
        <v>281</v>
      </c>
      <c r="O92" s="338" t="s">
        <v>451</v>
      </c>
      <c r="P92" s="31"/>
      <c r="Q92" s="28" t="s">
        <v>312</v>
      </c>
      <c r="R92" s="28" t="s">
        <v>312</v>
      </c>
      <c r="S92" s="29"/>
      <c r="T92" s="221"/>
      <c r="U92" s="25"/>
      <c r="V92" s="25" t="s">
        <v>312</v>
      </c>
      <c r="W92" s="25" t="s">
        <v>312</v>
      </c>
      <c r="X92" s="25"/>
      <c r="Y92" s="70"/>
      <c r="Z92" s="66"/>
    </row>
    <row r="93" spans="1:26" ht="64.5" thickBot="1" x14ac:dyDescent="0.3">
      <c r="A93" s="259">
        <v>89</v>
      </c>
      <c r="B93" s="341" t="s">
        <v>489</v>
      </c>
      <c r="C93" s="64" t="s">
        <v>115</v>
      </c>
      <c r="D93" s="61" t="s">
        <v>490</v>
      </c>
      <c r="E93" s="61" t="s">
        <v>491</v>
      </c>
      <c r="F93" s="318" t="s">
        <v>492</v>
      </c>
      <c r="G93" s="319" t="s">
        <v>493</v>
      </c>
      <c r="H93" s="209" t="s">
        <v>57</v>
      </c>
      <c r="I93" s="209" t="s">
        <v>89</v>
      </c>
      <c r="J93" s="209" t="s">
        <v>120</v>
      </c>
      <c r="K93" s="337"/>
      <c r="L93" s="215">
        <v>2175850</v>
      </c>
      <c r="M93" s="321">
        <f t="shared" si="1"/>
        <v>1849472.5</v>
      </c>
      <c r="N93" s="38" t="s">
        <v>329</v>
      </c>
      <c r="O93" s="338" t="s">
        <v>494</v>
      </c>
      <c r="P93" s="31"/>
      <c r="Q93" s="28"/>
      <c r="R93" s="28"/>
      <c r="S93" s="29"/>
      <c r="T93" s="221"/>
      <c r="U93" s="25"/>
      <c r="V93" s="25"/>
      <c r="W93" s="25"/>
      <c r="X93" s="25"/>
      <c r="Y93" s="70" t="s">
        <v>550</v>
      </c>
      <c r="Z93" s="66" t="s">
        <v>60</v>
      </c>
    </row>
    <row r="94" spans="1:26" ht="64.5" thickBot="1" x14ac:dyDescent="0.3">
      <c r="A94" s="259">
        <v>90</v>
      </c>
      <c r="B94" s="411" t="s">
        <v>489</v>
      </c>
      <c r="C94" s="412" t="s">
        <v>115</v>
      </c>
      <c r="D94" s="413">
        <v>75018365</v>
      </c>
      <c r="E94" s="413">
        <v>102642567</v>
      </c>
      <c r="F94" s="414">
        <v>600104699</v>
      </c>
      <c r="G94" s="415" t="s">
        <v>495</v>
      </c>
      <c r="H94" s="237" t="s">
        <v>57</v>
      </c>
      <c r="I94" s="237" t="s">
        <v>89</v>
      </c>
      <c r="J94" s="237" t="s">
        <v>120</v>
      </c>
      <c r="K94" s="415" t="s">
        <v>496</v>
      </c>
      <c r="L94" s="416">
        <v>218000</v>
      </c>
      <c r="M94" s="417">
        <f t="shared" si="1"/>
        <v>185300</v>
      </c>
      <c r="N94" s="108">
        <v>2023</v>
      </c>
      <c r="O94" s="322">
        <v>2023</v>
      </c>
      <c r="P94" s="240"/>
      <c r="Q94" s="418"/>
      <c r="R94" s="418"/>
      <c r="S94" s="241"/>
      <c r="T94" s="419"/>
      <c r="U94" s="420"/>
      <c r="V94" s="334"/>
      <c r="W94" s="420"/>
      <c r="X94" s="420"/>
      <c r="Y94" s="421" t="s">
        <v>497</v>
      </c>
      <c r="Z94" s="422" t="s">
        <v>149</v>
      </c>
    </row>
    <row r="95" spans="1:26" ht="115.5" thickBot="1" x14ac:dyDescent="0.3">
      <c r="A95" s="259">
        <v>91</v>
      </c>
      <c r="B95" s="127" t="s">
        <v>489</v>
      </c>
      <c r="C95" s="127" t="s">
        <v>115</v>
      </c>
      <c r="D95" s="137">
        <v>75018365</v>
      </c>
      <c r="E95" s="137">
        <v>102642567</v>
      </c>
      <c r="F95" s="137">
        <v>600104699</v>
      </c>
      <c r="G95" s="423" t="s">
        <v>498</v>
      </c>
      <c r="H95" s="424" t="s">
        <v>57</v>
      </c>
      <c r="I95" s="424" t="s">
        <v>89</v>
      </c>
      <c r="J95" s="424" t="s">
        <v>120</v>
      </c>
      <c r="K95" s="423" t="s">
        <v>499</v>
      </c>
      <c r="L95" s="425">
        <v>532000</v>
      </c>
      <c r="M95" s="425">
        <f t="shared" si="1"/>
        <v>452200</v>
      </c>
      <c r="N95" s="426">
        <v>2022</v>
      </c>
      <c r="O95" s="426">
        <v>2024</v>
      </c>
      <c r="P95" s="427"/>
      <c r="Q95" s="427"/>
      <c r="R95" s="427"/>
      <c r="S95" s="426" t="s">
        <v>312</v>
      </c>
      <c r="T95" s="427"/>
      <c r="U95" s="427"/>
      <c r="V95" s="427"/>
      <c r="W95" s="427"/>
      <c r="X95" s="426" t="s">
        <v>312</v>
      </c>
      <c r="Y95" s="428" t="s">
        <v>500</v>
      </c>
      <c r="Z95" s="428" t="s">
        <v>149</v>
      </c>
    </row>
    <row r="96" spans="1:26" ht="179.25" thickBot="1" x14ac:dyDescent="0.3">
      <c r="A96" s="259">
        <v>92</v>
      </c>
      <c r="B96" s="429" t="s">
        <v>489</v>
      </c>
      <c r="C96" s="64" t="s">
        <v>115</v>
      </c>
      <c r="D96" s="61">
        <v>75018365</v>
      </c>
      <c r="E96" s="61">
        <v>102642567</v>
      </c>
      <c r="F96" s="61">
        <v>600104699</v>
      </c>
      <c r="G96" s="430" t="s">
        <v>501</v>
      </c>
      <c r="H96" s="245" t="s">
        <v>57</v>
      </c>
      <c r="I96" s="245" t="s">
        <v>89</v>
      </c>
      <c r="J96" s="245" t="s">
        <v>120</v>
      </c>
      <c r="K96" s="430" t="s">
        <v>502</v>
      </c>
      <c r="L96" s="246">
        <v>821000</v>
      </c>
      <c r="M96" s="246">
        <f t="shared" si="1"/>
        <v>697850</v>
      </c>
      <c r="N96" s="28">
        <v>2022</v>
      </c>
      <c r="O96" s="28">
        <v>2024</v>
      </c>
      <c r="P96" s="248"/>
      <c r="Q96" s="248"/>
      <c r="R96" s="248"/>
      <c r="S96" s="28" t="s">
        <v>312</v>
      </c>
      <c r="T96" s="248"/>
      <c r="U96" s="248"/>
      <c r="V96" s="248"/>
      <c r="W96" s="248"/>
      <c r="X96" s="248"/>
      <c r="Y96" s="431" t="s">
        <v>503</v>
      </c>
      <c r="Z96" s="431" t="s">
        <v>149</v>
      </c>
    </row>
    <row r="97" spans="1:26" ht="64.5" thickBot="1" x14ac:dyDescent="0.3">
      <c r="A97" s="259">
        <v>93</v>
      </c>
      <c r="B97" s="412" t="s">
        <v>489</v>
      </c>
      <c r="C97" s="412" t="s">
        <v>115</v>
      </c>
      <c r="D97" s="413" t="s">
        <v>490</v>
      </c>
      <c r="E97" s="413" t="s">
        <v>491</v>
      </c>
      <c r="F97" s="413" t="s">
        <v>492</v>
      </c>
      <c r="G97" s="432" t="s">
        <v>504</v>
      </c>
      <c r="H97" s="433" t="s">
        <v>57</v>
      </c>
      <c r="I97" s="433" t="s">
        <v>89</v>
      </c>
      <c r="J97" s="433" t="s">
        <v>120</v>
      </c>
      <c r="K97" s="434"/>
      <c r="L97" s="435">
        <v>456000</v>
      </c>
      <c r="M97" s="435">
        <f t="shared" si="1"/>
        <v>387600</v>
      </c>
      <c r="N97" s="436" t="s">
        <v>329</v>
      </c>
      <c r="O97" s="436" t="s">
        <v>494</v>
      </c>
      <c r="P97" s="104"/>
      <c r="Q97" s="104" t="s">
        <v>312</v>
      </c>
      <c r="R97" s="104"/>
      <c r="S97" s="104" t="s">
        <v>312</v>
      </c>
      <c r="T97" s="104"/>
      <c r="U97" s="104"/>
      <c r="V97" s="104"/>
      <c r="W97" s="104"/>
      <c r="X97" s="104"/>
      <c r="Y97" s="437" t="s">
        <v>505</v>
      </c>
      <c r="Z97" s="437" t="s">
        <v>60</v>
      </c>
    </row>
    <row r="98" spans="1:26" ht="77.25" thickBot="1" x14ac:dyDescent="0.3">
      <c r="A98" s="259">
        <v>94</v>
      </c>
      <c r="B98" s="429" t="s">
        <v>489</v>
      </c>
      <c r="C98" s="64" t="s">
        <v>115</v>
      </c>
      <c r="D98" s="61">
        <v>75018365</v>
      </c>
      <c r="E98" s="61">
        <v>102642567</v>
      </c>
      <c r="F98" s="61">
        <v>600104699</v>
      </c>
      <c r="G98" s="430" t="s">
        <v>506</v>
      </c>
      <c r="H98" s="433" t="s">
        <v>57</v>
      </c>
      <c r="I98" s="245" t="s">
        <v>89</v>
      </c>
      <c r="J98" s="245" t="s">
        <v>120</v>
      </c>
      <c r="K98" s="430" t="s">
        <v>507</v>
      </c>
      <c r="L98" s="435">
        <v>158000</v>
      </c>
      <c r="M98" s="435">
        <f t="shared" si="1"/>
        <v>134300</v>
      </c>
      <c r="N98" s="28">
        <v>2022</v>
      </c>
      <c r="O98" s="28">
        <v>2024</v>
      </c>
      <c r="P98" s="28" t="s">
        <v>312</v>
      </c>
      <c r="Q98" s="248"/>
      <c r="R98" s="248"/>
      <c r="S98" s="248"/>
      <c r="T98" s="248"/>
      <c r="U98" s="248"/>
      <c r="V98" s="28"/>
      <c r="W98" s="248"/>
      <c r="X98" s="248"/>
      <c r="Y98" s="431" t="s">
        <v>508</v>
      </c>
      <c r="Z98" s="431" t="s">
        <v>149</v>
      </c>
    </row>
    <row r="99" spans="1:26" ht="318.75" x14ac:dyDescent="0.25">
      <c r="A99" s="259">
        <v>95</v>
      </c>
      <c r="B99" s="64" t="s">
        <v>489</v>
      </c>
      <c r="C99" s="64" t="s">
        <v>115</v>
      </c>
      <c r="D99" s="61" t="s">
        <v>490</v>
      </c>
      <c r="E99" s="61" t="s">
        <v>491</v>
      </c>
      <c r="F99" s="61" t="s">
        <v>492</v>
      </c>
      <c r="G99" s="430" t="s">
        <v>509</v>
      </c>
      <c r="H99" s="245" t="s">
        <v>57</v>
      </c>
      <c r="I99" s="245" t="s">
        <v>89</v>
      </c>
      <c r="J99" s="245" t="s">
        <v>120</v>
      </c>
      <c r="K99" s="430" t="s">
        <v>510</v>
      </c>
      <c r="L99" s="246">
        <v>650000</v>
      </c>
      <c r="M99" s="246">
        <f t="shared" si="1"/>
        <v>552500</v>
      </c>
      <c r="N99" s="247" t="s">
        <v>329</v>
      </c>
      <c r="O99" s="247" t="s">
        <v>494</v>
      </c>
      <c r="P99" s="28"/>
      <c r="Q99" s="28" t="s">
        <v>312</v>
      </c>
      <c r="R99" s="28" t="s">
        <v>312</v>
      </c>
      <c r="S99" s="28"/>
      <c r="T99" s="28"/>
      <c r="U99" s="28" t="s">
        <v>312</v>
      </c>
      <c r="V99" s="28" t="s">
        <v>312</v>
      </c>
      <c r="W99" s="28" t="s">
        <v>312</v>
      </c>
      <c r="X99" s="28"/>
      <c r="Y99" s="438" t="s">
        <v>511</v>
      </c>
      <c r="Z99" s="438" t="s">
        <v>60</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10" zoomScale="60" zoomScaleNormal="60" workbookViewId="0">
      <selection activeCell="J26" sqref="J2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63" t="s">
        <v>35</v>
      </c>
      <c r="B1" s="564"/>
      <c r="C1" s="564"/>
      <c r="D1" s="564"/>
      <c r="E1" s="564"/>
      <c r="F1" s="564"/>
      <c r="G1" s="564"/>
      <c r="H1" s="564"/>
      <c r="I1" s="564"/>
      <c r="J1" s="564"/>
      <c r="K1" s="564"/>
      <c r="L1" s="564"/>
      <c r="M1" s="564"/>
      <c r="N1" s="564"/>
      <c r="O1" s="564"/>
      <c r="P1" s="564"/>
      <c r="Q1" s="564"/>
      <c r="R1" s="564"/>
      <c r="S1" s="564"/>
      <c r="T1" s="565"/>
    </row>
    <row r="2" spans="1:20" ht="30" customHeight="1" thickBot="1" x14ac:dyDescent="0.3">
      <c r="A2" s="467" t="s">
        <v>36</v>
      </c>
      <c r="B2" s="465" t="s">
        <v>1</v>
      </c>
      <c r="C2" s="545" t="s">
        <v>37</v>
      </c>
      <c r="D2" s="541"/>
      <c r="E2" s="541"/>
      <c r="F2" s="568" t="s">
        <v>3</v>
      </c>
      <c r="G2" s="590" t="s">
        <v>24</v>
      </c>
      <c r="H2" s="474" t="s">
        <v>48</v>
      </c>
      <c r="I2" s="472" t="s">
        <v>5</v>
      </c>
      <c r="J2" s="572" t="s">
        <v>6</v>
      </c>
      <c r="K2" s="470" t="s">
        <v>38</v>
      </c>
      <c r="L2" s="471"/>
      <c r="M2" s="575" t="s">
        <v>8</v>
      </c>
      <c r="N2" s="576"/>
      <c r="O2" s="584" t="s">
        <v>39</v>
      </c>
      <c r="P2" s="585"/>
      <c r="Q2" s="585"/>
      <c r="R2" s="585"/>
      <c r="S2" s="575" t="s">
        <v>10</v>
      </c>
      <c r="T2" s="576"/>
    </row>
    <row r="3" spans="1:20" ht="22.35" customHeight="1" thickBot="1" x14ac:dyDescent="0.3">
      <c r="A3" s="566"/>
      <c r="B3" s="579"/>
      <c r="C3" s="580" t="s">
        <v>40</v>
      </c>
      <c r="D3" s="582" t="s">
        <v>41</v>
      </c>
      <c r="E3" s="582" t="s">
        <v>42</v>
      </c>
      <c r="F3" s="569"/>
      <c r="G3" s="591"/>
      <c r="H3" s="593"/>
      <c r="I3" s="571"/>
      <c r="J3" s="573"/>
      <c r="K3" s="588" t="s">
        <v>43</v>
      </c>
      <c r="L3" s="588" t="s">
        <v>54</v>
      </c>
      <c r="M3" s="515" t="s">
        <v>17</v>
      </c>
      <c r="N3" s="517" t="s">
        <v>18</v>
      </c>
      <c r="O3" s="586" t="s">
        <v>27</v>
      </c>
      <c r="P3" s="587"/>
      <c r="Q3" s="587"/>
      <c r="R3" s="587"/>
      <c r="S3" s="577" t="s">
        <v>44</v>
      </c>
      <c r="T3" s="578" t="s">
        <v>22</v>
      </c>
    </row>
    <row r="4" spans="1:20" ht="79.150000000000006" customHeight="1" thickBot="1" x14ac:dyDescent="0.3">
      <c r="A4" s="567"/>
      <c r="B4" s="466"/>
      <c r="C4" s="581"/>
      <c r="D4" s="583"/>
      <c r="E4" s="583"/>
      <c r="F4" s="570"/>
      <c r="G4" s="592"/>
      <c r="H4" s="475"/>
      <c r="I4" s="473"/>
      <c r="J4" s="574"/>
      <c r="K4" s="589"/>
      <c r="L4" s="589"/>
      <c r="M4" s="516"/>
      <c r="N4" s="518"/>
      <c r="O4" s="21" t="s">
        <v>45</v>
      </c>
      <c r="P4" s="22" t="s">
        <v>30</v>
      </c>
      <c r="Q4" s="23" t="s">
        <v>31</v>
      </c>
      <c r="R4" s="24" t="s">
        <v>46</v>
      </c>
      <c r="S4" s="524"/>
      <c r="T4" s="526"/>
    </row>
    <row r="5" spans="1:20" ht="102" customHeight="1" x14ac:dyDescent="0.25">
      <c r="A5" s="1">
        <v>1</v>
      </c>
      <c r="B5" s="126">
        <v>1</v>
      </c>
      <c r="C5" s="60" t="s">
        <v>512</v>
      </c>
      <c r="D5" s="127" t="s">
        <v>56</v>
      </c>
      <c r="E5" s="128">
        <v>72085363</v>
      </c>
      <c r="F5" s="129" t="s">
        <v>513</v>
      </c>
      <c r="G5" s="130" t="s">
        <v>57</v>
      </c>
      <c r="H5" s="129" t="s">
        <v>58</v>
      </c>
      <c r="I5" s="131" t="s">
        <v>59</v>
      </c>
      <c r="J5" s="132" t="s">
        <v>529</v>
      </c>
      <c r="K5" s="133">
        <v>2000000</v>
      </c>
      <c r="L5" s="133">
        <f t="shared" ref="L5:L11" si="0">K5/100*85</f>
        <v>1700000</v>
      </c>
      <c r="M5" s="134" t="s">
        <v>284</v>
      </c>
      <c r="N5" s="135" t="s">
        <v>123</v>
      </c>
      <c r="O5" s="136" t="s">
        <v>312</v>
      </c>
      <c r="P5" s="137" t="s">
        <v>312</v>
      </c>
      <c r="Q5" s="137" t="s">
        <v>312</v>
      </c>
      <c r="R5" s="138" t="s">
        <v>312</v>
      </c>
      <c r="S5" s="139" t="s">
        <v>530</v>
      </c>
      <c r="T5" s="138" t="s">
        <v>60</v>
      </c>
    </row>
    <row r="6" spans="1:20" ht="166.5" thickBot="1" x14ac:dyDescent="0.3">
      <c r="A6" s="1">
        <v>2</v>
      </c>
      <c r="B6" s="140">
        <v>2</v>
      </c>
      <c r="C6" s="60" t="s">
        <v>512</v>
      </c>
      <c r="D6" s="64" t="s">
        <v>56</v>
      </c>
      <c r="E6" s="128">
        <v>72085363</v>
      </c>
      <c r="F6" s="129" t="s">
        <v>515</v>
      </c>
      <c r="G6" s="130" t="s">
        <v>57</v>
      </c>
      <c r="H6" s="129" t="s">
        <v>58</v>
      </c>
      <c r="I6" s="131" t="s">
        <v>59</v>
      </c>
      <c r="J6" s="129" t="s">
        <v>531</v>
      </c>
      <c r="K6" s="141">
        <v>1000000</v>
      </c>
      <c r="L6" s="142">
        <f t="shared" si="0"/>
        <v>850000</v>
      </c>
      <c r="M6" s="143" t="s">
        <v>284</v>
      </c>
      <c r="N6" s="144" t="s">
        <v>123</v>
      </c>
      <c r="O6" s="145" t="s">
        <v>312</v>
      </c>
      <c r="P6" s="61" t="s">
        <v>312</v>
      </c>
      <c r="Q6" s="61" t="s">
        <v>312</v>
      </c>
      <c r="R6" s="77"/>
      <c r="S6" s="139" t="s">
        <v>530</v>
      </c>
      <c r="T6" s="77" t="s">
        <v>60</v>
      </c>
    </row>
    <row r="7" spans="1:20" ht="273" customHeight="1" x14ac:dyDescent="0.25">
      <c r="A7" s="1">
        <v>3</v>
      </c>
      <c r="B7" s="126">
        <v>3</v>
      </c>
      <c r="C7" s="439" t="s">
        <v>512</v>
      </c>
      <c r="D7" s="67" t="s">
        <v>56</v>
      </c>
      <c r="E7" s="147">
        <v>72085363</v>
      </c>
      <c r="F7" s="148" t="s">
        <v>516</v>
      </c>
      <c r="G7" s="149" t="s">
        <v>57</v>
      </c>
      <c r="H7" s="148" t="s">
        <v>58</v>
      </c>
      <c r="I7" s="150" t="s">
        <v>59</v>
      </c>
      <c r="J7" s="148" t="s">
        <v>517</v>
      </c>
      <c r="K7" s="151">
        <v>5700000</v>
      </c>
      <c r="L7" s="440">
        <f t="shared" si="0"/>
        <v>4845000</v>
      </c>
      <c r="M7" s="152" t="s">
        <v>518</v>
      </c>
      <c r="N7" s="153" t="s">
        <v>519</v>
      </c>
      <c r="O7" s="154" t="s">
        <v>312</v>
      </c>
      <c r="P7" s="62" t="s">
        <v>312</v>
      </c>
      <c r="Q7" s="62" t="s">
        <v>312</v>
      </c>
      <c r="R7" s="155" t="s">
        <v>312</v>
      </c>
      <c r="S7" s="154"/>
      <c r="T7" s="155"/>
    </row>
    <row r="8" spans="1:20" ht="96.75" customHeight="1" thickBot="1" x14ac:dyDescent="0.3">
      <c r="B8" s="140">
        <v>4</v>
      </c>
      <c r="C8" s="146" t="s">
        <v>512</v>
      </c>
      <c r="D8" s="67" t="s">
        <v>56</v>
      </c>
      <c r="E8" s="147">
        <v>72085363</v>
      </c>
      <c r="F8" s="148" t="s">
        <v>520</v>
      </c>
      <c r="G8" s="149" t="s">
        <v>57</v>
      </c>
      <c r="H8" s="148" t="s">
        <v>58</v>
      </c>
      <c r="I8" s="150" t="s">
        <v>59</v>
      </c>
      <c r="J8" s="148" t="s">
        <v>521</v>
      </c>
      <c r="K8" s="151">
        <v>1500000</v>
      </c>
      <c r="L8" s="151">
        <f t="shared" si="0"/>
        <v>1275000</v>
      </c>
      <c r="M8" s="152" t="s">
        <v>284</v>
      </c>
      <c r="N8" s="153" t="s">
        <v>123</v>
      </c>
      <c r="O8" s="154"/>
      <c r="P8" s="62"/>
      <c r="Q8" s="62"/>
      <c r="R8" s="155"/>
      <c r="S8" s="139" t="s">
        <v>532</v>
      </c>
      <c r="T8" s="155" t="s">
        <v>60</v>
      </c>
    </row>
    <row r="9" spans="1:20" ht="294" customHeight="1" x14ac:dyDescent="0.25">
      <c r="B9" s="126">
        <v>5</v>
      </c>
      <c r="C9" s="146" t="s">
        <v>533</v>
      </c>
      <c r="D9" s="67" t="s">
        <v>56</v>
      </c>
      <c r="E9" s="147" t="s">
        <v>534</v>
      </c>
      <c r="F9" s="148" t="s">
        <v>535</v>
      </c>
      <c r="G9" s="149" t="s">
        <v>57</v>
      </c>
      <c r="H9" s="148" t="s">
        <v>58</v>
      </c>
      <c r="I9" s="150" t="s">
        <v>59</v>
      </c>
      <c r="J9" s="129" t="s">
        <v>536</v>
      </c>
      <c r="K9" s="156">
        <v>1200000</v>
      </c>
      <c r="L9" s="156">
        <f t="shared" si="0"/>
        <v>1020000</v>
      </c>
      <c r="M9" s="71" t="s">
        <v>284</v>
      </c>
      <c r="N9" s="100" t="s">
        <v>123</v>
      </c>
      <c r="O9" s="50"/>
      <c r="P9" s="46"/>
      <c r="Q9" s="46"/>
      <c r="R9" s="47"/>
      <c r="S9" s="139" t="s">
        <v>537</v>
      </c>
      <c r="T9" s="77" t="s">
        <v>60</v>
      </c>
    </row>
    <row r="10" spans="1:20" ht="102.75" thickBot="1" x14ac:dyDescent="0.3">
      <c r="B10" s="140">
        <v>6</v>
      </c>
      <c r="C10" s="441" t="s">
        <v>522</v>
      </c>
      <c r="D10" s="441" t="s">
        <v>522</v>
      </c>
      <c r="E10" s="442" t="s">
        <v>523</v>
      </c>
      <c r="F10" s="129" t="s">
        <v>524</v>
      </c>
      <c r="G10" s="443" t="s">
        <v>57</v>
      </c>
      <c r="H10" s="443" t="s">
        <v>89</v>
      </c>
      <c r="I10" s="348" t="s">
        <v>120</v>
      </c>
      <c r="J10" s="444" t="s">
        <v>525</v>
      </c>
      <c r="K10" s="141">
        <v>420000</v>
      </c>
      <c r="L10" s="141">
        <f t="shared" si="0"/>
        <v>357000</v>
      </c>
      <c r="M10" s="145">
        <v>2025</v>
      </c>
      <c r="N10" s="445">
        <v>2025</v>
      </c>
      <c r="O10" s="145" t="s">
        <v>312</v>
      </c>
      <c r="P10" s="61"/>
      <c r="Q10" s="61"/>
      <c r="R10" s="77"/>
      <c r="S10" s="139" t="s">
        <v>526</v>
      </c>
      <c r="T10" s="77" t="s">
        <v>60</v>
      </c>
    </row>
    <row r="11" spans="1:20" ht="201.75" customHeight="1" thickBot="1" x14ac:dyDescent="0.3">
      <c r="B11" s="126">
        <v>7</v>
      </c>
      <c r="C11" s="446" t="s">
        <v>522</v>
      </c>
      <c r="D11" s="446" t="s">
        <v>522</v>
      </c>
      <c r="E11" s="447" t="s">
        <v>523</v>
      </c>
      <c r="F11" s="448" t="s">
        <v>527</v>
      </c>
      <c r="G11" s="449" t="s">
        <v>57</v>
      </c>
      <c r="H11" s="449" t="s">
        <v>89</v>
      </c>
      <c r="I11" s="450" t="s">
        <v>120</v>
      </c>
      <c r="J11" s="448" t="s">
        <v>528</v>
      </c>
      <c r="K11" s="451">
        <v>1800000</v>
      </c>
      <c r="L11" s="452">
        <f t="shared" si="0"/>
        <v>1530000</v>
      </c>
      <c r="M11" s="453">
        <v>2025</v>
      </c>
      <c r="N11" s="454">
        <v>2025</v>
      </c>
      <c r="O11" s="453" t="s">
        <v>312</v>
      </c>
      <c r="P11" s="455"/>
      <c r="Q11" s="455"/>
      <c r="R11" s="456" t="s">
        <v>312</v>
      </c>
      <c r="S11" s="457" t="s">
        <v>526</v>
      </c>
      <c r="T11" s="456" t="s">
        <v>60</v>
      </c>
    </row>
    <row r="15" spans="1:20" x14ac:dyDescent="0.25">
      <c r="B15" s="1" t="s">
        <v>655</v>
      </c>
    </row>
    <row r="16" spans="1:20" x14ac:dyDescent="0.25">
      <c r="A16" s="1" t="s">
        <v>47</v>
      </c>
    </row>
    <row r="18" spans="1:12" ht="16.149999999999999" customHeight="1" x14ac:dyDescent="0.25"/>
    <row r="24" spans="1:12" x14ac:dyDescent="0.25">
      <c r="A24" s="2" t="s">
        <v>33</v>
      </c>
      <c r="B24" s="5"/>
      <c r="C24" s="5"/>
      <c r="D24" s="5"/>
      <c r="E24" s="5"/>
      <c r="F24" s="5"/>
      <c r="G24" s="5"/>
      <c r="H24" s="5"/>
      <c r="I24" s="5"/>
      <c r="J24" s="5"/>
      <c r="K24" s="6"/>
      <c r="L24" s="6"/>
    </row>
    <row r="25" spans="1:12" x14ac:dyDescent="0.25">
      <c r="A25" s="2" t="s">
        <v>34</v>
      </c>
      <c r="B25" s="5"/>
      <c r="C25" s="5"/>
      <c r="D25" s="5"/>
      <c r="E25" s="5"/>
      <c r="F25" s="5"/>
      <c r="G25" s="5"/>
      <c r="H25" s="5"/>
      <c r="I25" s="5"/>
      <c r="J25" s="5"/>
      <c r="K25" s="6"/>
      <c r="L25" s="6"/>
    </row>
    <row r="26" spans="1:12" x14ac:dyDescent="0.25">
      <c r="A26" s="2"/>
      <c r="B26" s="5"/>
      <c r="C26" s="5"/>
      <c r="D26" s="5"/>
      <c r="E26" s="5"/>
      <c r="F26" s="5"/>
      <c r="G26" s="5"/>
      <c r="H26" s="5"/>
      <c r="I26" s="5"/>
      <c r="J26" s="5"/>
      <c r="K26" s="6"/>
      <c r="L26" s="6"/>
    </row>
    <row r="27" spans="1:12" x14ac:dyDescent="0.25">
      <c r="A27" s="2"/>
      <c r="B27" s="5"/>
      <c r="C27" s="5"/>
      <c r="D27" s="5"/>
      <c r="E27" s="5"/>
      <c r="F27" s="5"/>
      <c r="G27" s="5"/>
      <c r="H27" s="5"/>
      <c r="I27" s="5"/>
      <c r="J27" s="5"/>
      <c r="K27" s="6"/>
      <c r="L27" s="6"/>
    </row>
    <row r="28" spans="1:12" x14ac:dyDescent="0.25">
      <c r="A28" s="2"/>
      <c r="B28" s="5"/>
      <c r="C28" s="5"/>
      <c r="D28" s="5"/>
      <c r="E28" s="5"/>
      <c r="F28" s="5"/>
      <c r="G28" s="5"/>
      <c r="H28" s="5"/>
      <c r="I28" s="5"/>
      <c r="J28" s="5"/>
      <c r="K28" s="6"/>
      <c r="L28" s="6"/>
    </row>
    <row r="29" spans="1:12" x14ac:dyDescent="0.25">
      <c r="A29" s="2"/>
      <c r="B29" s="5"/>
      <c r="C29" s="5"/>
      <c r="D29" s="5"/>
      <c r="E29" s="5"/>
      <c r="F29" s="5"/>
      <c r="G29" s="5"/>
      <c r="H29" s="5"/>
      <c r="I29" s="5"/>
      <c r="J29" s="5"/>
      <c r="K29" s="6"/>
      <c r="L29" s="6"/>
    </row>
    <row r="30" spans="1:12" x14ac:dyDescent="0.25">
      <c r="A30" s="2"/>
      <c r="B30" s="5"/>
      <c r="C30" s="5"/>
      <c r="D30" s="5"/>
      <c r="E30" s="5"/>
      <c r="F30" s="5"/>
      <c r="G30" s="5"/>
      <c r="H30" s="5"/>
      <c r="I30" s="5"/>
      <c r="J30" s="5"/>
      <c r="K30" s="6"/>
      <c r="L30" s="6"/>
    </row>
    <row r="31" spans="1:12" x14ac:dyDescent="0.25">
      <c r="A31" s="2"/>
      <c r="B31" s="5"/>
      <c r="C31" s="5"/>
      <c r="D31" s="5"/>
      <c r="E31" s="5"/>
      <c r="F31" s="5"/>
      <c r="G31" s="5"/>
      <c r="H31" s="5"/>
      <c r="I31" s="5"/>
      <c r="J31" s="5"/>
      <c r="K31" s="6"/>
      <c r="L31" s="6"/>
    </row>
    <row r="32" spans="1:12" x14ac:dyDescent="0.25">
      <c r="A32" s="2"/>
      <c r="B32" s="5"/>
      <c r="C32" s="5"/>
      <c r="D32" s="5"/>
      <c r="E32" s="5"/>
      <c r="F32" s="5"/>
      <c r="G32" s="5"/>
      <c r="H32" s="5"/>
      <c r="I32" s="5"/>
      <c r="J32" s="5"/>
      <c r="K32" s="6"/>
      <c r="L32" s="6"/>
    </row>
    <row r="33" spans="1:12" x14ac:dyDescent="0.25">
      <c r="A33" s="2"/>
      <c r="B33" s="5"/>
      <c r="C33" s="5"/>
      <c r="D33" s="5"/>
      <c r="E33" s="5"/>
      <c r="F33" s="5"/>
      <c r="G33" s="5"/>
      <c r="H33" s="5"/>
      <c r="I33" s="5"/>
      <c r="J33" s="5"/>
      <c r="K33" s="6"/>
      <c r="L33" s="6"/>
    </row>
    <row r="34" spans="1:12" x14ac:dyDescent="0.25">
      <c r="B34" s="5"/>
      <c r="C34" s="5"/>
      <c r="D34" s="5"/>
      <c r="E34" s="5"/>
      <c r="F34" s="5"/>
      <c r="G34" s="5"/>
      <c r="H34" s="5"/>
      <c r="I34" s="5"/>
      <c r="J34" s="5"/>
      <c r="K34" s="6"/>
      <c r="L34" s="6"/>
    </row>
    <row r="35" spans="1:12" x14ac:dyDescent="0.25">
      <c r="B35" s="5"/>
      <c r="C35" s="5"/>
      <c r="D35" s="5"/>
      <c r="E35" s="5"/>
      <c r="F35" s="5"/>
      <c r="G35" s="5"/>
      <c r="H35" s="5"/>
      <c r="I35" s="5"/>
      <c r="J35" s="5"/>
      <c r="K35" s="6"/>
      <c r="L35" s="6"/>
    </row>
    <row r="36" spans="1:12" x14ac:dyDescent="0.25">
      <c r="B36" s="5"/>
      <c r="C36" s="5"/>
      <c r="D36" s="5"/>
      <c r="E36" s="5"/>
      <c r="F36" s="5"/>
      <c r="G36" s="5"/>
      <c r="H36" s="5"/>
      <c r="I36" s="5"/>
      <c r="J36" s="5"/>
      <c r="K36" s="6"/>
      <c r="L36" s="6"/>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2024-01-31T11:25:02Z</cp:lastPrinted>
  <dcterms:created xsi:type="dcterms:W3CDTF">2020-07-22T07:46:04Z</dcterms:created>
  <dcterms:modified xsi:type="dcterms:W3CDTF">2024-01-31T11:25:06Z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