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5-12-31\"/>
    </mc:Choice>
  </mc:AlternateContent>
  <xr:revisionPtr revIDLastSave="0" documentId="13_ncr:1_{874CE101-8045-47F8-893B-D80233DA80B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31.12.2025" sheetId="64" r:id="rId1"/>
  </sheets>
  <definedNames>
    <definedName name="_xlnm.Print_Area" localSheetId="0">'31.12.2025'!$A$1:$K$187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6" i="64" l="1"/>
  <c r="I206" i="64"/>
  <c r="H206" i="64"/>
  <c r="G206" i="64"/>
  <c r="F206" i="64"/>
  <c r="E206" i="64"/>
  <c r="D206" i="64"/>
  <c r="C206" i="64"/>
  <c r="J204" i="64" l="1"/>
  <c r="I204" i="64"/>
  <c r="H204" i="64"/>
  <c r="G204" i="64"/>
  <c r="F204" i="64"/>
  <c r="E204" i="64"/>
  <c r="D204" i="64"/>
  <c r="C204" i="64"/>
  <c r="D202" i="64" l="1"/>
  <c r="E202" i="64"/>
  <c r="F202" i="64"/>
  <c r="G202" i="64"/>
  <c r="H202" i="64"/>
  <c r="I202" i="64"/>
  <c r="J202" i="64"/>
  <c r="C202" i="64"/>
  <c r="D200" i="64" l="1"/>
  <c r="E200" i="64"/>
  <c r="F200" i="64"/>
  <c r="G200" i="64"/>
  <c r="H200" i="64"/>
  <c r="I200" i="64"/>
  <c r="J200" i="64"/>
  <c r="C200" i="64"/>
  <c r="J198" i="64" l="1"/>
  <c r="I198" i="64"/>
  <c r="H198" i="64"/>
  <c r="G198" i="64"/>
  <c r="F198" i="64"/>
  <c r="E198" i="64"/>
  <c r="D198" i="64"/>
  <c r="C198" i="64"/>
  <c r="D196" i="64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<sst xmlns="http://schemas.openxmlformats.org/spreadsheetml/2006/main" count="215" uniqueCount="209">
  <si>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</si>
  <si>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</si>
  <si>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</si>
  <si>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</si>
  <si>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</si>
  <si>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</si>
  <si>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</si>
  <si>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</si>
  <si>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</si>
  <si>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</si>
  <si>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</si>
  <si>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</si>
  <si>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</si>
  <si>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</si>
  <si>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</si>
  <si>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</si>
  <si>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</si>
  <si>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</si>
  <si>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</si>
  <si>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</si>
  <si>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</si>
  <si>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</si>
  <si>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</si>
  <si>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</si>
  <si>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</si>
  <si>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</si>
  <si>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</si>
  <si>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</si>
  <si>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</si>
  <si>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</si>
  <si>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</si>
  <si>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</si>
  <si>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</si>
  <si>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</si>
  <si>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</si>
  <si>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</si>
  <si>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</si>
  <si>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</si>
  <si>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</si>
  <si>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</si>
  <si>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</si>
  <si>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</si>
  <si>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</si>
  <si>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</si>
  <si>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</si>
  <si>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</si>
  <si>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</si>
  <si>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</si>
  <si>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</si>
  <si>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</si>
  <si>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</si>
  <si>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</si>
  <si>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</si>
  <si>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</si>
  <si>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</si>
  <si>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</si>
  <si>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</si>
  <si>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</si>
  <si>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</si>
  <si>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</si>
  <si>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</si>
  <si>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</si>
  <si>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</si>
  <si>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</si>
  <si>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</si>
  <si>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</si>
  <si>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</si>
  <si>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</si>
  <si>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</si>
  <si>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</si>
  <si>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</si>
  <si>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</si>
  <si>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</si>
  <si>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</si>
  <si>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</si>
  <si>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</si>
  <si>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</si>
  <si>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</si>
  <si>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</si>
  <si>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</si>
  <si>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</si>
  <si>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</si>
  <si>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</si>
  <si>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</si>
  <si>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</si>
  <si>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</si>
  <si>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</si>
  <si>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</si>
  <si>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</si>
  <si>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</si>
  <si>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</si>
  <si>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</si>
  <si>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</si>
  <si>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</si>
  <si>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</si>
  <si>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</si>
  <si>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</si>
  <si>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</si>
  <si>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</si>
  <si>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</si>
  <si>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</si>
  <si>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</si>
  <si>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</si>
  <si>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</si>
  <si>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</si>
  <si>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</si>
  <si>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</si>
  <si>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</si>
  <si>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</si>
  <si>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</si>
  <si>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</si>
  <si>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</si>
  <si>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</si>
  <si>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</si>
  <si>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</si>
  <si>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</si>
  <si>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</si>
  <si>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</si>
  <si>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</si>
  <si>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</si>
  <si>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</si>
  <si>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</si>
  <si>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</si>
  <si>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</si>
  <si>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</si>
  <si>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</si>
  <si>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</si>
  <si>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</si>
  <si>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</si>
  <si>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</si>
  <si>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</si>
  <si>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</si>
  <si>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</si>
  <si>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</si>
  <si>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</si>
  <si>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</si>
  <si>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</si>
  <si>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</si>
  <si>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</si>
  <si>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</si>
  <si>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</si>
  <si>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</si>
  <si>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</si>
  <si>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</si>
  <si>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</si>
  <si>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</si>
  <si>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</si>
  <si>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</si>
  <si>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</si>
  <si>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</si>
  <si>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</si>
  <si>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</si>
  <si>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</si>
  <si>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</si>
  <si>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</si>
  <si>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</si>
  <si>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</si>
  <si>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</si>
  <si>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</si>
  <si>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</si>
  <si>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</si>
  <si>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</si>
  <si>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</si>
  <si>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</si>
  <si>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</si>
  <si>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</si>
  <si>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</si>
  <si>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</si>
  <si>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</si>
  <si>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</si>
  <si>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</si>
  <si>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</si>
  <si>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</si>
  <si>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</si>
  <si>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</si>
  <si>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</si>
  <si>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</si>
  <si>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</si>
  <si>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</si>
  <si>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</si>
  <si>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</si>
  <si>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</si>
  <si>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</si>
  <si>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</si>
  <si>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</si>
  <si>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</si>
  <si>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</si>
  <si>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</si>
  <si>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</si>
  <si>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</si>
  <si>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</si>
  <si>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</si>
  <si>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</si>
  <si>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</si>
  <si>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</si>
  <si>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</si>
  <si>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</si>
  <si>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</si>
  <si>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</si>
  <si>
    <t>leden až prosinec 2024</t>
  </si>
  <si>
    <t>k 31.12.2024</t>
  </si>
  <si>
    <t>leden až březen 2025</t>
  </si>
  <si>
    <t>k 31.03.2025</t>
  </si>
  <si>
    <t>leden až červen 2025</t>
  </si>
  <si>
    <t>k 30.06.2025</t>
  </si>
  <si>
    <t>leden až září 2025</t>
  </si>
  <si>
    <t>k 30.09.2025</t>
  </si>
  <si>
    <t>leden až prosinec 2025</t>
  </si>
  <si>
    <t>k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</si>
</sst>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0</xdr:rowOff>
    </xdr:from>
    <xdr:to>
      <xdr:col>2</xdr:col>
      <xdr:colOff>268079</xdr:colOff>
      <xdr:row>3</xdr:row>
      <xdr:rowOff>103106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69388D7-1CCF-8221-6D38-194ECF79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zoomScale="108" zoomScaleNormal="100" zoomScaleSheetLayoutView="115" workbookViewId="0">
      <pane xSplit="1" ySplit="5" topLeftCell="B187" activePane="bottomRight" state="frozen"/>
      <selection pane="topRight" activeCell="B1" sqref="B1"/>
      <selection pane="bottomLeft" activeCell="A6" sqref="A6"/>
      <selection pane="bottomRight" activeCell="L206" sqref="L206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A1" s="69"/>
      <c r="B1" s="69"/>
      <c r="C1" s="69"/>
      <c r="K1" s="69"/>
      <c r="L1" s="69"/>
    </row>
    <row r="2" spans="1:12" ht="25.5" customHeight="1" x14ac:dyDescent="0.2">
      <c r="A2" s="69"/>
      <c r="B2" s="69"/>
      <c r="C2" s="69"/>
      <c r="K2" s="8"/>
      <c r="L2" s="8"/>
    </row>
    <row r="3" spans="1:12" ht="31.5" customHeight="1" thickBot="1" x14ac:dyDescent="0.25">
      <c r="B3" s="70" t="s">
        <v>48</v>
      </c>
      <c r="C3" s="71"/>
      <c r="D3" s="71"/>
      <c r="E3" s="71"/>
      <c r="F3" s="71"/>
      <c r="G3" s="70"/>
      <c r="H3" s="70"/>
      <c r="I3" s="70"/>
      <c r="J3" s="70"/>
    </row>
    <row r="4" spans="1:12" ht="20.25" customHeight="1" x14ac:dyDescent="0.2">
      <c r="A4" s="13"/>
      <c r="B4" s="31" t="s">
        <v>0</v>
      </c>
      <c r="C4" s="72" t="s">
        <v>1</v>
      </c>
      <c r="D4" s="73"/>
      <c r="E4" s="74" t="s">
        <v>2</v>
      </c>
      <c r="F4" s="73"/>
      <c r="G4" s="74" t="s">
        <v>3</v>
      </c>
      <c r="H4" s="75"/>
      <c r="I4" s="76" t="s">
        <v>4</v>
      </c>
      <c r="J4" s="77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4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x14ac:dyDescent="0.2">
      <c r="B196" s="49" t="s">
        <v>198</v>
      </c>
      <c r="C196" s="57">
        <f>C190+C195</f>
        <v>1675870</v>
      </c>
      <c r="D196" s="51">
        <f t="shared" ref="D196:J196" si="70">D190+D195</f>
        <v>3391435712.9157419</v>
      </c>
      <c r="E196" s="58">
        <f t="shared" si="70"/>
        <v>34452</v>
      </c>
      <c r="F196" s="52">
        <f t="shared" si="70"/>
        <v>832279311.23538637</v>
      </c>
      <c r="G196" s="57">
        <f t="shared" si="70"/>
        <v>1344</v>
      </c>
      <c r="H196" s="54">
        <f t="shared" si="70"/>
        <v>17828237.041929998</v>
      </c>
      <c r="I196" s="59">
        <f t="shared" si="70"/>
        <v>1711666</v>
      </c>
      <c r="J196" s="56">
        <f t="shared" si="70"/>
        <v>4241543261.193058</v>
      </c>
    </row>
    <row r="197" spans="2:10" ht="20.25" customHeight="1" x14ac:dyDescent="0.2">
      <c r="B197" s="16" t="s">
        <v>199</v>
      </c>
      <c r="C197" s="43">
        <v>65582</v>
      </c>
      <c r="D197" s="44">
        <v>234666421.04863</v>
      </c>
      <c r="E197" s="43">
        <v>586</v>
      </c>
      <c r="F197" s="44">
        <v>27225340.32206605</v>
      </c>
      <c r="G197" s="43">
        <v>0</v>
      </c>
      <c r="H197" s="48">
        <v>0</v>
      </c>
      <c r="I197" s="62">
        <v>66168</v>
      </c>
      <c r="J197" s="12">
        <v>261891761.37069607</v>
      </c>
    </row>
    <row r="198" spans="2:10" ht="20.25" customHeight="1" x14ac:dyDescent="0.2">
      <c r="B198" s="49" t="s">
        <v>200</v>
      </c>
      <c r="C198" s="57">
        <f t="shared" ref="C198:J198" si="71">C190+C197</f>
        <v>1693531</v>
      </c>
      <c r="D198" s="51">
        <f t="shared" si="71"/>
        <v>3456861472.6425915</v>
      </c>
      <c r="E198" s="58">
        <f t="shared" si="71"/>
        <v>34603</v>
      </c>
      <c r="F198" s="52">
        <f t="shared" si="71"/>
        <v>840963558.86646342</v>
      </c>
      <c r="G198" s="57">
        <f t="shared" si="71"/>
        <v>1344</v>
      </c>
      <c r="H198" s="54">
        <f t="shared" si="71"/>
        <v>17828237.041929998</v>
      </c>
      <c r="I198" s="59">
        <f t="shared" si="71"/>
        <v>1729478</v>
      </c>
      <c r="J198" s="56">
        <f t="shared" si="71"/>
        <v>4315653268.5509853</v>
      </c>
    </row>
    <row r="199" spans="2:10" ht="20.25" customHeight="1" x14ac:dyDescent="0.2">
      <c r="B199" s="16" t="s">
        <v>201</v>
      </c>
      <c r="C199" s="43">
        <v>17613</v>
      </c>
      <c r="D199" s="44">
        <v>68373340.014970005</v>
      </c>
      <c r="E199" s="43">
        <v>123</v>
      </c>
      <c r="F199" s="44">
        <v>6796467.5732049998</v>
      </c>
      <c r="G199" s="43">
        <v>0</v>
      </c>
      <c r="H199" s="48">
        <v>0</v>
      </c>
      <c r="I199" s="62">
        <v>17736</v>
      </c>
      <c r="J199" s="12">
        <v>75169807.588174999</v>
      </c>
    </row>
    <row r="200" spans="2:10" ht="20.25" customHeight="1" x14ac:dyDescent="0.2">
      <c r="B200" s="49" t="s">
        <v>202</v>
      </c>
      <c r="C200" s="57">
        <f>C198+C199</f>
        <v>1711144</v>
      </c>
      <c r="D200" s="51">
        <f t="shared" ref="D200:J200" si="72">D198+D199</f>
        <v>3525234812.6575613</v>
      </c>
      <c r="E200" s="58">
        <f t="shared" si="72"/>
        <v>34726</v>
      </c>
      <c r="F200" s="52">
        <f t="shared" si="72"/>
        <v>847760026.43966842</v>
      </c>
      <c r="G200" s="57">
        <f t="shared" si="72"/>
        <v>1344</v>
      </c>
      <c r="H200" s="54">
        <f t="shared" si="72"/>
        <v>17828237.041929998</v>
      </c>
      <c r="I200" s="59">
        <f t="shared" si="72"/>
        <v>1747214</v>
      </c>
      <c r="J200" s="56">
        <f t="shared" si="72"/>
        <v>4390823076.1391602</v>
      </c>
    </row>
    <row r="201" spans="2:10" ht="20.25" customHeight="1" x14ac:dyDescent="0.2">
      <c r="B201" s="16" t="s">
        <v>203</v>
      </c>
      <c r="C201" s="43">
        <v>39714</v>
      </c>
      <c r="D201" s="44">
        <v>157486483.00503001</v>
      </c>
      <c r="E201" s="43">
        <v>261</v>
      </c>
      <c r="F201" s="44">
        <v>12610790.438534999</v>
      </c>
      <c r="G201" s="43">
        <v>0</v>
      </c>
      <c r="H201" s="48">
        <v>0</v>
      </c>
      <c r="I201" s="62">
        <v>39975</v>
      </c>
      <c r="J201" s="12">
        <v>170097273.44356501</v>
      </c>
    </row>
    <row r="202" spans="2:10" ht="20.25" customHeight="1" x14ac:dyDescent="0.2">
      <c r="B202" s="49" t="s">
        <v>204</v>
      </c>
      <c r="C202" s="57">
        <f>C198+C201</f>
        <v>1733245</v>
      </c>
      <c r="D202" s="51">
        <f t="shared" ref="D202:J202" si="73">D198+D201</f>
        <v>3614347955.6476216</v>
      </c>
      <c r="E202" s="58">
        <f t="shared" si="73"/>
        <v>34864</v>
      </c>
      <c r="F202" s="52">
        <f t="shared" si="73"/>
        <v>853574349.3049984</v>
      </c>
      <c r="G202" s="57">
        <f t="shared" si="73"/>
        <v>1344</v>
      </c>
      <c r="H202" s="54">
        <f t="shared" si="73"/>
        <v>17828237.041929998</v>
      </c>
      <c r="I202" s="59">
        <f t="shared" si="73"/>
        <v>1769453</v>
      </c>
      <c r="J202" s="56">
        <f t="shared" si="73"/>
        <v>4485750541.9945507</v>
      </c>
    </row>
    <row r="203" spans="2:10" ht="20.25" customHeight="1" x14ac:dyDescent="0.2">
      <c r="B203" s="16" t="s">
        <v>205</v>
      </c>
      <c r="C203" s="43">
        <v>61971</v>
      </c>
      <c r="D203" s="44">
        <v>250649629.93695</v>
      </c>
      <c r="E203" s="43">
        <v>391</v>
      </c>
      <c r="F203" s="44">
        <v>18291769.8451414</v>
      </c>
      <c r="G203" s="43">
        <v>0</v>
      </c>
      <c r="H203" s="48">
        <v>0</v>
      </c>
      <c r="I203" s="62">
        <v>62362</v>
      </c>
      <c r="J203" s="12">
        <v>268941399.78209138</v>
      </c>
    </row>
    <row r="204" spans="2:10" ht="20.25" customHeight="1" x14ac:dyDescent="0.2">
      <c r="B204" s="49" t="s">
        <v>206</v>
      </c>
      <c r="C204" s="57">
        <f>C198+C203</f>
        <v>1755502</v>
      </c>
      <c r="D204" s="51">
        <f>D198+D203</f>
        <v>3707511102.5795417</v>
      </c>
      <c r="E204" s="58">
        <f t="shared" ref="E204:J204" si="74">E198+E203</f>
        <v>34994</v>
      </c>
      <c r="F204" s="52">
        <f t="shared" si="74"/>
        <v>859255328.71160483</v>
      </c>
      <c r="G204" s="57">
        <f t="shared" si="74"/>
        <v>1344</v>
      </c>
      <c r="H204" s="54">
        <f t="shared" si="74"/>
        <v>17828237.041929998</v>
      </c>
      <c r="I204" s="59">
        <f t="shared" si="74"/>
        <v>1791840</v>
      </c>
      <c r="J204" s="56">
        <f t="shared" si="74"/>
        <v>4584594668.3330765</v>
      </c>
    </row>
    <row r="205" spans="2:10" ht="20.25" customHeight="1" x14ac:dyDescent="0.2">
      <c r="B205" s="16" t="s">
        <v>207</v>
      </c>
      <c r="C205" s="43">
        <v>84857</v>
      </c>
      <c r="D205" s="44">
        <v>347347209.97378999</v>
      </c>
      <c r="E205" s="43">
        <v>610</v>
      </c>
      <c r="F205" s="44">
        <v>35966048.084427185</v>
      </c>
      <c r="G205" s="43">
        <v>0</v>
      </c>
      <c r="H205" s="48">
        <v>0</v>
      </c>
      <c r="I205" s="62">
        <v>85467</v>
      </c>
      <c r="J205" s="12">
        <v>383313258.05821723</v>
      </c>
    </row>
    <row r="206" spans="2:10" ht="20.25" customHeight="1" thickBot="1" x14ac:dyDescent="0.25">
      <c r="B206" s="60" t="s">
        <v>208</v>
      </c>
      <c r="C206" s="61">
        <f>C198+C205</f>
        <v>1778388</v>
      </c>
      <c r="D206" s="64">
        <f>D198+D205</f>
        <v>3804208682.6163816</v>
      </c>
      <c r="E206" s="63">
        <f>E198+E205</f>
        <v>35213</v>
      </c>
      <c r="F206" s="65">
        <f t="shared" ref="F206:J206" si="75">F198+F205</f>
        <v>876929606.95089066</v>
      </c>
      <c r="G206" s="61">
        <f t="shared" si="75"/>
        <v>1344</v>
      </c>
      <c r="H206" s="66">
        <f t="shared" si="75"/>
        <v>17828237.041929998</v>
      </c>
      <c r="I206" s="67">
        <f t="shared" si="75"/>
        <v>1814945</v>
      </c>
      <c r="J206" s="68">
        <f t="shared" si="75"/>
        <v>4698966526.6092024</v>
      </c>
    </row>
  </sheetData>
  <mergeCells count="7">
    <mergeCell ref="K1:L1"/>
    <mergeCell ref="B3:J3"/>
    <mergeCell ref="C4:D4"/>
    <mergeCell ref="E4:F4"/>
    <mergeCell ref="G4:H4"/>
    <mergeCell ref="I4:J4"/>
    <mergeCell ref="A1:C2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DFAC1205-5F02-4C13-B305-2E45CD61D729}"/>
</file>

<file path=customXml/itemProps2.xml><?xml version="1.0" encoding="utf-8"?>
<ds:datastoreItem xmlns:ds="http://schemas.openxmlformats.org/officeDocument/2006/customXml" ds:itemID="{9E967D81-C456-400A-A9D2-65A071657E5C}"/>
</file>

<file path=customXml/itemProps3.xml><?xml version="1.0" encoding="utf-8"?>
<ds:datastoreItem xmlns:ds="http://schemas.openxmlformats.org/officeDocument/2006/customXml" ds:itemID="{CDCBD23C-8834-421E-974E-D12B020C16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31.12.2025</vt:lpstr>
      <vt:lpstr>'31.12.2025'!Oblast_tisku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2026-01-27T16:04:29Z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