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731"/>
  <workbookPr/>
  <mc:AlternateContent xmlns:mc="http://schemas.openxmlformats.org/markup-compatibility/2006">
    <mc:Choice Requires="x15">
      <x15ac:absPath xmlns:x15ac="http://schemas.microsoft.com/office/spreadsheetml/2010/11/ac" url="P:\PRACOVNI\Investiční priority 2023\"/>
    </mc:Choice>
  </mc:AlternateContent>
  <xr:revisionPtr revIDLastSave="0" documentId="13_ncr:1_{F83F9F13-CC07-4D58-9D3A-5D96E23259F7}" xr6:coauthVersionLast="47" xr6:coauthVersionMax="47" xr10:uidLastSave="{00000000-0000-0000-0000-000000000000}"/>
  <bookViews>
    <workbookView xWindow="-108" yWindow="-108" windowWidth="23256" windowHeight="12576" tabRatio="710" activeTab="1" xr2:uid="{00000000-000D-0000-FFFF-FFFF00000000}"/>
  </bookViews>
  <sheets>
    <sheet name="Pokyny, info" sheetId="9" r:id="rId1"/>
    <sheet name="MŠ" sheetId="11" r:id="rId2"/>
    <sheet name="ZŠ" sheetId="10" r:id="rId3"/>
    <sheet name="zajmové, neformalní, cel" sheetId="8" r:id="rId4"/>
  </sheets>
  <calcPr calcId="181029"/>
</workbook>
</file>

<file path=xl/calcChain.xml><?xml version="1.0" encoding="utf-8"?>
<calcChain xmlns="http://schemas.openxmlformats.org/spreadsheetml/2006/main">
  <c r="L10" i="8" l="1"/>
  <c r="L11" i="8"/>
  <c r="L12" i="8"/>
  <c r="L13" i="8"/>
  <c r="M53" i="11"/>
  <c r="M52" i="11"/>
  <c r="M90" i="10"/>
  <c r="M89" i="10"/>
  <c r="M88" i="10"/>
  <c r="M120" i="10"/>
  <c r="M119" i="10"/>
  <c r="M118" i="10"/>
  <c r="M117" i="10"/>
  <c r="M116" i="10"/>
  <c r="M115" i="10"/>
  <c r="M114" i="10"/>
  <c r="M113" i="10"/>
  <c r="M112" i="10"/>
  <c r="M111" i="10"/>
  <c r="M110" i="10"/>
  <c r="M109" i="10"/>
  <c r="M108" i="10"/>
  <c r="M107" i="10"/>
  <c r="M106" i="10"/>
  <c r="M105" i="10"/>
  <c r="M104" i="10"/>
  <c r="M103" i="10"/>
  <c r="M102" i="10"/>
  <c r="M101" i="10"/>
  <c r="M100" i="10"/>
  <c r="M99" i="10"/>
  <c r="M98" i="10"/>
  <c r="M97" i="10"/>
  <c r="M96" i="10"/>
  <c r="M95" i="10"/>
  <c r="M94" i="10"/>
  <c r="M93" i="10"/>
  <c r="M92" i="10"/>
  <c r="M87" i="10"/>
  <c r="M86" i="10"/>
  <c r="M85" i="10"/>
  <c r="M84" i="10"/>
  <c r="M83" i="10"/>
  <c r="M82" i="10"/>
  <c r="M81" i="10"/>
  <c r="M80" i="10"/>
  <c r="M79" i="10"/>
  <c r="M78" i="10"/>
  <c r="M77" i="10"/>
  <c r="M76" i="10"/>
  <c r="M75" i="10"/>
  <c r="M74" i="10"/>
  <c r="M73" i="10"/>
  <c r="M72" i="10"/>
  <c r="M71" i="10"/>
  <c r="M70" i="10"/>
  <c r="M69" i="10"/>
  <c r="M68" i="10"/>
  <c r="M67" i="10"/>
  <c r="M66" i="10"/>
  <c r="M65" i="10"/>
  <c r="M64" i="10"/>
  <c r="M63" i="10"/>
  <c r="M62" i="10"/>
  <c r="M61" i="10"/>
  <c r="M60" i="10"/>
  <c r="M59" i="10"/>
  <c r="M58" i="10"/>
  <c r="M57" i="10"/>
  <c r="M56" i="10"/>
  <c r="M55" i="10"/>
  <c r="M54" i="10"/>
  <c r="M53" i="10"/>
  <c r="M52" i="10"/>
  <c r="M51" i="10"/>
  <c r="M50" i="10"/>
  <c r="M48" i="10"/>
  <c r="M47" i="10"/>
  <c r="M46" i="10"/>
  <c r="M45" i="10"/>
  <c r="M44" i="10"/>
  <c r="M43" i="10"/>
  <c r="M42" i="10"/>
  <c r="M41" i="10"/>
  <c r="M40" i="10"/>
  <c r="M39" i="10"/>
  <c r="M38" i="10"/>
  <c r="M37" i="10"/>
  <c r="M36" i="10"/>
  <c r="M35" i="10"/>
  <c r="M34" i="10"/>
  <c r="M33" i="10"/>
  <c r="M32" i="10"/>
  <c r="M31" i="10"/>
  <c r="M30" i="10"/>
  <c r="M29" i="10"/>
  <c r="M28" i="10"/>
  <c r="M27" i="10"/>
  <c r="M26" i="10"/>
  <c r="M25" i="10"/>
  <c r="M24" i="10"/>
  <c r="M23" i="10"/>
  <c r="M22" i="10"/>
  <c r="M21" i="10"/>
  <c r="M20" i="10"/>
  <c r="M19" i="10"/>
  <c r="M18" i="10"/>
  <c r="M17" i="10"/>
  <c r="M16" i="10"/>
  <c r="M15" i="10"/>
  <c r="M14" i="10"/>
  <c r="M13" i="10"/>
  <c r="M12" i="10"/>
  <c r="M11" i="10"/>
  <c r="M10" i="10"/>
  <c r="M9" i="10"/>
  <c r="M8" i="10"/>
  <c r="M7" i="10"/>
  <c r="M6" i="10"/>
  <c r="M5" i="10"/>
  <c r="M113" i="11"/>
  <c r="M112" i="11"/>
  <c r="M111" i="11"/>
  <c r="M110" i="11"/>
  <c r="M109" i="11"/>
  <c r="M108" i="11"/>
  <c r="M107" i="11"/>
  <c r="M106" i="11"/>
  <c r="M105" i="11"/>
  <c r="M104" i="11"/>
  <c r="M103" i="11"/>
  <c r="M102" i="11"/>
  <c r="M101" i="11"/>
  <c r="M100" i="11"/>
  <c r="M99" i="11"/>
  <c r="M98" i="11"/>
  <c r="M97" i="11"/>
  <c r="M96" i="11"/>
  <c r="M95" i="11"/>
  <c r="M94" i="11"/>
  <c r="M90" i="11"/>
  <c r="M89" i="11"/>
  <c r="M88" i="11"/>
  <c r="M87" i="11"/>
  <c r="M86" i="11"/>
  <c r="M85" i="11"/>
  <c r="M84" i="11"/>
  <c r="M83" i="11"/>
  <c r="M82" i="11"/>
  <c r="M81" i="11"/>
  <c r="M80" i="11"/>
  <c r="M79" i="11"/>
  <c r="M78" i="11"/>
  <c r="M77" i="11"/>
  <c r="M76" i="11"/>
  <c r="M75" i="11"/>
  <c r="M74" i="11"/>
  <c r="M73" i="11"/>
  <c r="M72" i="11"/>
  <c r="M71" i="11"/>
  <c r="M70" i="11"/>
  <c r="M69" i="11"/>
  <c r="M68" i="11"/>
  <c r="M67" i="11"/>
  <c r="M66" i="11"/>
  <c r="M65" i="11"/>
  <c r="M64" i="11"/>
  <c r="M63" i="11"/>
  <c r="M62" i="11"/>
  <c r="M61" i="11"/>
  <c r="M60" i="11"/>
  <c r="M59" i="11"/>
  <c r="M58" i="11"/>
  <c r="M57" i="11"/>
  <c r="M56" i="11"/>
  <c r="M55" i="11"/>
  <c r="M54" i="11"/>
  <c r="M51" i="11"/>
  <c r="M50" i="11"/>
  <c r="M49" i="11"/>
  <c r="M48" i="11"/>
  <c r="M47" i="11"/>
  <c r="M46" i="11"/>
  <c r="M45" i="11"/>
  <c r="M44" i="11"/>
  <c r="M43" i="11"/>
  <c r="M42" i="11"/>
  <c r="M41" i="11"/>
  <c r="M40" i="11"/>
  <c r="M39" i="11"/>
  <c r="M38" i="11"/>
  <c r="M37" i="11"/>
  <c r="M36" i="11"/>
  <c r="M35" i="11"/>
  <c r="M34" i="11"/>
  <c r="M33" i="11"/>
  <c r="M32" i="11"/>
  <c r="M31" i="11"/>
  <c r="M30" i="11"/>
  <c r="M29" i="11"/>
  <c r="M28" i="11"/>
  <c r="M27" i="11"/>
  <c r="M26" i="11"/>
  <c r="M25" i="11"/>
  <c r="M24" i="11"/>
  <c r="M23" i="11"/>
  <c r="M22" i="11"/>
  <c r="M21" i="11"/>
  <c r="M20" i="11"/>
  <c r="M19" i="11"/>
  <c r="M18" i="11"/>
  <c r="M17" i="11"/>
  <c r="M16" i="11"/>
  <c r="M15" i="11"/>
  <c r="M14" i="11"/>
  <c r="M13" i="11"/>
  <c r="M12" i="11"/>
  <c r="M11" i="11"/>
  <c r="M10" i="11"/>
  <c r="M9" i="11"/>
  <c r="M8" i="11"/>
  <c r="M7" i="11"/>
  <c r="M6" i="11"/>
  <c r="M5" i="11"/>
  <c r="M4" i="11"/>
  <c r="L17" i="8"/>
  <c r="L14" i="8" l="1"/>
  <c r="L15" i="8"/>
  <c r="L16" i="8"/>
  <c r="L6" i="8" l="1"/>
  <c r="L7" i="8"/>
  <c r="L8" i="8"/>
  <c r="L9" i="8"/>
  <c r="L5" i="8" l="1"/>
</calcChain>
</file>

<file path=xl/sharedStrings.xml><?xml version="1.0" encoding="utf-8"?>
<sst xmlns="http://schemas.openxmlformats.org/spreadsheetml/2006/main" count="2499" uniqueCount="453">
  <si>
    <t>Pokyny, informace k tabulkám</t>
  </si>
  <si>
    <t>Označení relevantních políček "Typ projektu"</t>
  </si>
  <si>
    <t xml:space="preserve">Ve sloupcích tabulky, které se týkají typu projektu (resp. jeho zaměření/podporovaných oblastí) je třeba vždy označit křížkem (zaškrtnout) relevantní políčko. V případě, že nebude zaškrtnuto relevantní pole, nebude možné  </t>
  </si>
  <si>
    <t>Formát odevzdávání tabulek</t>
  </si>
  <si>
    <t>Předávání tabulek</t>
  </si>
  <si>
    <t>Strategický rámec MAP - seznam investičních priorit MŠ (2021 - 2027)</t>
  </si>
  <si>
    <t>Číslo řádku</t>
  </si>
  <si>
    <t xml:space="preserve">Identifikace školy </t>
  </si>
  <si>
    <t>Název projektu</t>
  </si>
  <si>
    <t xml:space="preserve">Kraj realizace </t>
  </si>
  <si>
    <t>Obec realizace</t>
  </si>
  <si>
    <t>Obsah projektu</t>
  </si>
  <si>
    <r>
      <t xml:space="preserve">Výdaje projektu </t>
    </r>
    <r>
      <rPr>
        <sz val="10"/>
        <color theme="1"/>
        <rFont val="Calibri"/>
        <family val="2"/>
        <charset val="238"/>
        <scheme val="minor"/>
      </rPr>
      <t xml:space="preserve">v Kč </t>
    </r>
    <r>
      <rPr>
        <vertAlign val="superscript"/>
        <sz val="10"/>
        <color theme="1"/>
        <rFont val="Calibri"/>
        <family val="2"/>
        <charset val="238"/>
        <scheme val="minor"/>
      </rPr>
      <t>1)</t>
    </r>
  </si>
  <si>
    <r>
      <t xml:space="preserve">Předpokládaný termín realizace </t>
    </r>
    <r>
      <rPr>
        <i/>
        <sz val="10"/>
        <color theme="1"/>
        <rFont val="Calibri"/>
        <family val="2"/>
        <charset val="238"/>
        <scheme val="minor"/>
      </rPr>
      <t>měsíc, rok</t>
    </r>
  </si>
  <si>
    <r>
      <t>Typ projektu</t>
    </r>
    <r>
      <rPr>
        <sz val="10"/>
        <color theme="1"/>
        <rFont val="Calibri"/>
        <family val="2"/>
        <charset val="238"/>
        <scheme val="minor"/>
      </rPr>
      <t xml:space="preserve"> </t>
    </r>
    <r>
      <rPr>
        <vertAlign val="superscript"/>
        <sz val="10"/>
        <color theme="1"/>
        <rFont val="Calibri"/>
        <family val="2"/>
        <charset val="238"/>
        <scheme val="minor"/>
      </rPr>
      <t>2)</t>
    </r>
  </si>
  <si>
    <t xml:space="preserve">Stav připravenosti projektu k realizaci </t>
  </si>
  <si>
    <t>Název školy</t>
  </si>
  <si>
    <t>Zřizovatel</t>
  </si>
  <si>
    <t>IČ školy</t>
  </si>
  <si>
    <t>IZO školy</t>
  </si>
  <si>
    <t>RED IZO školy</t>
  </si>
  <si>
    <t xml:space="preserve">celkové výdaje projektu  </t>
  </si>
  <si>
    <t>zahájení realizace</t>
  </si>
  <si>
    <t>ukončení realizace</t>
  </si>
  <si>
    <r>
      <t>navýšení kapacity MŠ / novostavba MŠ</t>
    </r>
    <r>
      <rPr>
        <vertAlign val="superscript"/>
        <sz val="10"/>
        <color theme="1"/>
        <rFont val="Calibri"/>
        <family val="2"/>
        <charset val="238"/>
        <scheme val="minor"/>
      </rPr>
      <t>3)</t>
    </r>
    <r>
      <rPr>
        <sz val="10"/>
        <color theme="1"/>
        <rFont val="Calibri"/>
        <family val="2"/>
        <charset val="238"/>
        <scheme val="minor"/>
      </rPr>
      <t xml:space="preserve"> </t>
    </r>
  </si>
  <si>
    <r>
      <t>zajištění hygienických požadavků u MŠ, kde jsou nedostatky identifikovány KHS</t>
    </r>
    <r>
      <rPr>
        <vertAlign val="superscript"/>
        <sz val="10"/>
        <color theme="1"/>
        <rFont val="Calibri"/>
        <family val="2"/>
        <charset val="238"/>
        <scheme val="minor"/>
      </rPr>
      <t>4)</t>
    </r>
  </si>
  <si>
    <t>stručný popis např. zpracovaná PD, zajištěné výkupy, výběr dodavatele</t>
  </si>
  <si>
    <t>vydané stavební povolení ano/ne</t>
  </si>
  <si>
    <t>Strategický rámec MAP - seznam investičních priorit ZŠ (2021-2027)</t>
  </si>
  <si>
    <t>Kraj realizace</t>
  </si>
  <si>
    <r>
      <t xml:space="preserve">Výdaje projektu  </t>
    </r>
    <r>
      <rPr>
        <sz val="10"/>
        <color theme="1"/>
        <rFont val="Calibri"/>
        <family val="2"/>
        <charset val="238"/>
        <scheme val="minor"/>
      </rPr>
      <t xml:space="preserve">v Kč </t>
    </r>
    <r>
      <rPr>
        <i/>
        <vertAlign val="superscript"/>
        <sz val="10"/>
        <color theme="1"/>
        <rFont val="Calibri"/>
        <family val="2"/>
        <charset val="238"/>
        <scheme val="minor"/>
      </rPr>
      <t>1)</t>
    </r>
  </si>
  <si>
    <r>
      <t>Typ projektu</t>
    </r>
    <r>
      <rPr>
        <sz val="10"/>
        <color rgb="FFFF0000"/>
        <rFont val="Calibri"/>
        <family val="2"/>
        <charset val="238"/>
        <scheme val="minor"/>
      </rPr>
      <t xml:space="preserve"> </t>
    </r>
    <r>
      <rPr>
        <vertAlign val="superscript"/>
        <sz val="10"/>
        <color theme="1"/>
        <rFont val="Calibri"/>
        <family val="2"/>
        <charset val="238"/>
        <scheme val="minor"/>
      </rPr>
      <t>2)</t>
    </r>
  </si>
  <si>
    <t>s vazbou na podporovanou oblast</t>
  </si>
  <si>
    <t>rekonstrukce učeben neúplných škol v CLLD</t>
  </si>
  <si>
    <t>budování zázemí družin a školních klubů</t>
  </si>
  <si>
    <r>
      <t>přírodní vědy</t>
    </r>
    <r>
      <rPr>
        <vertAlign val="superscript"/>
        <sz val="10"/>
        <color theme="1"/>
        <rFont val="Calibri"/>
        <family val="2"/>
        <charset val="238"/>
        <scheme val="minor"/>
      </rPr>
      <t>3)</t>
    </r>
    <r>
      <rPr>
        <sz val="10"/>
        <color theme="1"/>
        <rFont val="Calibri"/>
        <family val="2"/>
        <scheme val="minor"/>
      </rPr>
      <t xml:space="preserve"> 
</t>
    </r>
  </si>
  <si>
    <r>
      <t>polytech. vzdělávání</t>
    </r>
    <r>
      <rPr>
        <vertAlign val="superscript"/>
        <sz val="10"/>
        <color theme="1"/>
        <rFont val="Calibri"/>
        <family val="2"/>
        <charset val="238"/>
        <scheme val="minor"/>
      </rPr>
      <t>4)</t>
    </r>
  </si>
  <si>
    <r>
      <t>práce s digi. tech.</t>
    </r>
    <r>
      <rPr>
        <vertAlign val="superscript"/>
        <sz val="10"/>
        <color theme="1"/>
        <rFont val="Calibri"/>
        <family val="2"/>
        <charset val="238"/>
        <scheme val="minor"/>
      </rPr>
      <t>5)</t>
    </r>
    <r>
      <rPr>
        <sz val="10"/>
        <color theme="1"/>
        <rFont val="Calibri"/>
        <family val="2"/>
        <scheme val="minor"/>
      </rPr>
      <t xml:space="preserve">
</t>
    </r>
  </si>
  <si>
    <t>Souhrnný rámec pro investice do infrastruktury pro zájmové, neformální vzdělávání a celoživotní učení (2021-2027)</t>
  </si>
  <si>
    <t>Prioritizace -pořadí projektu</t>
  </si>
  <si>
    <t>Identifikace organizace (školského/vzdělávacího zařízení)</t>
  </si>
  <si>
    <r>
      <t>Výdaje projektu</t>
    </r>
    <r>
      <rPr>
        <b/>
        <i/>
        <sz val="10"/>
        <color theme="1"/>
        <rFont val="Calibri"/>
        <family val="2"/>
        <charset val="238"/>
        <scheme val="minor"/>
      </rPr>
      <t xml:space="preserve"> </t>
    </r>
    <r>
      <rPr>
        <sz val="10"/>
        <color theme="1"/>
        <rFont val="Calibri"/>
        <family val="2"/>
        <charset val="238"/>
        <scheme val="minor"/>
      </rPr>
      <t xml:space="preserve">v Kč </t>
    </r>
    <r>
      <rPr>
        <vertAlign val="superscript"/>
        <sz val="10"/>
        <color theme="1"/>
        <rFont val="Calibri"/>
        <family val="2"/>
        <charset val="238"/>
        <scheme val="minor"/>
      </rPr>
      <t>1)</t>
    </r>
  </si>
  <si>
    <r>
      <t xml:space="preserve">Typ projektu </t>
    </r>
    <r>
      <rPr>
        <vertAlign val="superscript"/>
        <sz val="10"/>
        <color theme="1"/>
        <rFont val="Calibri"/>
        <family val="2"/>
        <charset val="238"/>
        <scheme val="minor"/>
      </rPr>
      <t>2)</t>
    </r>
  </si>
  <si>
    <t>Název organizace</t>
  </si>
  <si>
    <t>Zřizovatel (název)</t>
  </si>
  <si>
    <t>IČ organizace</t>
  </si>
  <si>
    <t>celkové výdaje projektu</t>
  </si>
  <si>
    <r>
      <t>stručný popis</t>
    </r>
    <r>
      <rPr>
        <sz val="10"/>
        <color theme="1"/>
        <rFont val="Calibri"/>
        <family val="2"/>
        <charset val="238"/>
        <scheme val="minor"/>
      </rPr>
      <t>, např. zpracovaná PD, zajištěné výkupy, výber dodavatele</t>
    </r>
  </si>
  <si>
    <t xml:space="preserve">cizí jazyky
</t>
  </si>
  <si>
    <r>
      <t>práce s digitálními tech.</t>
    </r>
    <r>
      <rPr>
        <vertAlign val="superscript"/>
        <sz val="10"/>
        <color theme="1"/>
        <rFont val="Calibri"/>
        <family val="2"/>
        <charset val="238"/>
        <scheme val="minor"/>
      </rPr>
      <t>5)</t>
    </r>
    <r>
      <rPr>
        <sz val="10"/>
        <color theme="1"/>
        <rFont val="Calibri"/>
        <family val="2"/>
        <scheme val="minor"/>
      </rPr>
      <t xml:space="preserve">
</t>
    </r>
  </si>
  <si>
    <t>Obec s rozšířenou působností - realizace</t>
  </si>
  <si>
    <r>
      <rPr>
        <sz val="11"/>
        <rFont val="Calibri"/>
        <family val="2"/>
        <charset val="238"/>
        <scheme val="minor"/>
      </rPr>
      <t>je zveřejněn na stránkách</t>
    </r>
    <r>
      <rPr>
        <u/>
        <sz val="11"/>
        <rFont val="Calibri"/>
        <family val="2"/>
        <charset val="238"/>
        <scheme val="minor"/>
      </rPr>
      <t xml:space="preserve"> </t>
    </r>
    <r>
      <rPr>
        <u/>
        <sz val="11"/>
        <color theme="4" tint="-0.499984740745262"/>
        <rFont val="Calibri"/>
        <family val="2"/>
        <charset val="238"/>
        <scheme val="minor"/>
      </rPr>
      <t xml:space="preserve"> https://www.mmr.cz/cs/microsites/uzemni-dimenze/map-kap/stratigicke_ramce_map </t>
    </r>
    <r>
      <rPr>
        <u/>
        <sz val="11"/>
        <rFont val="Calibri"/>
        <family val="2"/>
        <charset val="238"/>
        <scheme val="minor"/>
      </rPr>
      <t xml:space="preserve">. </t>
    </r>
    <r>
      <rPr>
        <sz val="11"/>
        <rFont val="Calibri"/>
        <family val="2"/>
        <charset val="238"/>
        <scheme val="minor"/>
      </rPr>
      <t xml:space="preserve">Na území hlavního města Prahy je SR MAP uveřejněn na webových stránkách městské části, resp. správního obvodu ORP. </t>
    </r>
  </si>
  <si>
    <t>konektivita</t>
  </si>
  <si>
    <r>
      <t>zázemí pro školní poradenské pracoviště</t>
    </r>
    <r>
      <rPr>
        <sz val="10"/>
        <color theme="1"/>
        <rFont val="Calibri"/>
        <family val="2"/>
        <scheme val="minor"/>
      </rPr>
      <t xml:space="preserve"> </t>
    </r>
  </si>
  <si>
    <t>vnitřní/venkovní zázemí pro komunitní aktivity vedoucí k sociální inkluzi</t>
  </si>
  <si>
    <t>z toho předpokládané výdaje EFRR</t>
  </si>
  <si>
    <r>
      <t xml:space="preserve">z toho předpokládané výdaje </t>
    </r>
    <r>
      <rPr>
        <sz val="10"/>
        <rFont val="Calibri"/>
        <family val="2"/>
        <charset val="238"/>
        <scheme val="minor"/>
      </rPr>
      <t>EFRR</t>
    </r>
  </si>
  <si>
    <t>Kraj</t>
  </si>
  <si>
    <t>Typ regionu</t>
  </si>
  <si>
    <t>Podíl EFRR</t>
  </si>
  <si>
    <t>Jihočeský</t>
  </si>
  <si>
    <t>Jihomoravský</t>
  </si>
  <si>
    <t>Karlovarský</t>
  </si>
  <si>
    <t>Plzeňský</t>
  </si>
  <si>
    <t>Středočeský</t>
  </si>
  <si>
    <t>Vysočina</t>
  </si>
  <si>
    <t>Královéhradecký</t>
  </si>
  <si>
    <t>Předpokládané výdaje EFRR jsou závislé na míře spolufinancování v jednotlivých regionech:</t>
  </si>
  <si>
    <t>Liberecký</t>
  </si>
  <si>
    <t>Moravskoslezský</t>
  </si>
  <si>
    <t>Pardubický</t>
  </si>
  <si>
    <t>Ústecký</t>
  </si>
  <si>
    <t>přechodový</t>
  </si>
  <si>
    <t>méně rozvinutý</t>
  </si>
  <si>
    <t>Praha</t>
  </si>
  <si>
    <t>více rozvinutý</t>
  </si>
  <si>
    <t>70 %</t>
  </si>
  <si>
    <t>85 %</t>
  </si>
  <si>
    <t>40 %</t>
  </si>
  <si>
    <t>Vyplňujte bez ohledu na očekávaný zdroj financování.</t>
  </si>
  <si>
    <r>
      <t>z toho předpokládané výdaje</t>
    </r>
    <r>
      <rPr>
        <sz val="10"/>
        <color rgb="FFFF0000"/>
        <rFont val="Calibri"/>
        <family val="2"/>
        <charset val="238"/>
        <scheme val="minor"/>
      </rPr>
      <t xml:space="preserve"> </t>
    </r>
    <r>
      <rPr>
        <sz val="10"/>
        <color theme="1"/>
        <rFont val="Calibri"/>
        <family val="2"/>
        <charset val="238"/>
        <scheme val="minor"/>
      </rPr>
      <t>EFRR</t>
    </r>
  </si>
  <si>
    <t>Tabulky je třeba odevzdávat ve formátu pdf opatřené  podpisem oprávněné osoby a současně ve formátu xls (tento formát bez el.podpisu). Obsah obou formátů musí být totožný.</t>
  </si>
  <si>
    <t xml:space="preserve">Vyplněné tabulky investičních priorit se stávají součástí Strategického rámce MAP do roku 2025 v daném území. Schválený/aktualizovaný Strategický rámec MAP (SR MAP) je zaslán sekretariátu Regionální stálé konference a jeho prostřednictvím </t>
  </si>
  <si>
    <t>Základní umělecké školy (ZUŠ)</t>
  </si>
  <si>
    <t>Zlínský</t>
  </si>
  <si>
    <t>Olomoucký</t>
  </si>
  <si>
    <r>
      <t>V případě, že je plánováno žádat o podporu investičního záměru do IROP, je třeba uvést záměr ZUŠ na listě "</t>
    </r>
    <r>
      <rPr>
        <i/>
        <sz val="11"/>
        <color theme="1"/>
        <rFont val="Calibri"/>
        <family val="2"/>
        <charset val="238"/>
        <scheme val="minor"/>
      </rPr>
      <t>zájmové, neformální, celoživotní učení</t>
    </r>
    <r>
      <rPr>
        <sz val="11"/>
        <color theme="1"/>
        <rFont val="Calibri"/>
        <family val="2"/>
        <charset val="238"/>
        <scheme val="minor"/>
      </rPr>
      <t>"</t>
    </r>
  </si>
  <si>
    <t>Sloupec Výdaje projektu - z toho předpokládané výdaje EFRR</t>
  </si>
  <si>
    <t>Sloupec Výdaje projektu - celkové výdaje projektu</t>
  </si>
  <si>
    <t xml:space="preserve">Investiční záměr předložený do výzvy IROP nebude moci být předložen na částku vyšší, než bude částka zde uvedená.  </t>
  </si>
  <si>
    <t>v dané oblasti v IROP projekt realizovat (žádost o podporu neprojde hodnocením přijatelnosti). Oblastí může být zakřížkováno více podle zaměření projektu. Je třeba věnovat pozornost poznámkám pod tabulkami a upřesnění ve vazbě na některé typy/zaměření projektů.</t>
  </si>
  <si>
    <t>Slaný</t>
  </si>
  <si>
    <t>Mateřská škola Jedomělice, okres Kladno</t>
  </si>
  <si>
    <t>Mateřská škola Slaný, Hlaváčkovo náměstí 222, okres Kladno</t>
  </si>
  <si>
    <t>Mateřská škol Knovíz, okres Kladno</t>
  </si>
  <si>
    <t>Mateřská škola Slaný, Cyrila Boudy č. 284, okres Kladno</t>
  </si>
  <si>
    <t>Mateřská škola Žižice, okres Kladno</t>
  </si>
  <si>
    <t>Mateřská škola Smečno, okres Kladno</t>
  </si>
  <si>
    <t>Mateřská škola Třebíz, okres Kladno</t>
  </si>
  <si>
    <t>Mateřská škola Velvary, okres Kladno</t>
  </si>
  <si>
    <t>Mateřská škola Dřínov, okres Kladno</t>
  </si>
  <si>
    <t>Mateřská škola ´´Masarykova dětská škola´´ Zlonice, okres Kladno</t>
  </si>
  <si>
    <t>Mateřská škola Zvoleněves, okres Kladno</t>
  </si>
  <si>
    <t>Mateřská škola Černuc, okres Kladno</t>
  </si>
  <si>
    <t>Mateřská škola Pozdeň, okres Kladno</t>
  </si>
  <si>
    <t>Mateřská škola Vraný, okres Kladno</t>
  </si>
  <si>
    <t>Mateřská škola Hospozín, okres Kladno</t>
  </si>
  <si>
    <t>Mateřská škola Slaný, Vančurova 184, okres Kladno</t>
  </si>
  <si>
    <t>Mateřská škola Slaný, Vítězná 1578, okres Kladno</t>
  </si>
  <si>
    <t>Mateřská škola Hrdlív, okres Kladno</t>
  </si>
  <si>
    <t>Základní škola  a Mateřská škola Kmetiněves (MŠ)</t>
  </si>
  <si>
    <t>Základní škola a Mateřská škola Klobuky, okres Kladno (MŠ)</t>
  </si>
  <si>
    <t>Mateřská škola Zahrádka sv. Františka</t>
  </si>
  <si>
    <t>Mateřská škola Řisuty, okres Kladno</t>
  </si>
  <si>
    <t>obec Jedomělice</t>
  </si>
  <si>
    <t>obec Knovíz</t>
  </si>
  <si>
    <t>město Slaný</t>
  </si>
  <si>
    <t>obec Žižice</t>
  </si>
  <si>
    <t>město Smečno</t>
  </si>
  <si>
    <t>obec Třebíz</t>
  </si>
  <si>
    <t>město Velvary</t>
  </si>
  <si>
    <t>obec Dřínov</t>
  </si>
  <si>
    <t>městys Zlonice</t>
  </si>
  <si>
    <t>obec Zvoleněves</t>
  </si>
  <si>
    <t>obec Černuc</t>
  </si>
  <si>
    <t>obec Pozdeň</t>
  </si>
  <si>
    <t>městys Vraný</t>
  </si>
  <si>
    <t>obec Hospozín</t>
  </si>
  <si>
    <t>obec Hrdlív</t>
  </si>
  <si>
    <t>obec Kmetiněves</t>
  </si>
  <si>
    <t>obec Klobuky</t>
  </si>
  <si>
    <t>obec Řisuty</t>
  </si>
  <si>
    <t>obec Královice</t>
  </si>
  <si>
    <t>Základní škola Vraný, okres Kladno</t>
  </si>
  <si>
    <t>Základní škola a Mateřská škola Kmetiněves (ZŠ)</t>
  </si>
  <si>
    <t>Základní škola Černuc</t>
  </si>
  <si>
    <t>Základní škola Slaný, Politických vězňů 777, okres Kladno</t>
  </si>
  <si>
    <t>Základní škola Slaný, Komenského náměstí 618, okres Kladno</t>
  </si>
  <si>
    <t xml:space="preserve">Základní škola Slaný, Rabasova 821, okres Kladno </t>
  </si>
  <si>
    <t>Základní škola a Mateřská škola Klobuky, okres Kladno (ZŠ)</t>
  </si>
  <si>
    <t>Základní škola Kvílice, okres Kladno</t>
  </si>
  <si>
    <t>Základní škola Smečno, okres Kladno</t>
  </si>
  <si>
    <t>Základní škola Velvary, okres Kladno</t>
  </si>
  <si>
    <t>Základní škola Zvoleněves, okres Kladno</t>
  </si>
  <si>
    <t>obec Kvílice</t>
  </si>
  <si>
    <t>Koberec do školky/interaktivní koberec</t>
  </si>
  <si>
    <t>Jedomělice</t>
  </si>
  <si>
    <t>Zahradní altán pro venkovní výuku, vybavení zahrady</t>
  </si>
  <si>
    <t>Dřínov</t>
  </si>
  <si>
    <t>Rekonstrukce kuchyně</t>
  </si>
  <si>
    <t>Zlonice</t>
  </si>
  <si>
    <t>Zvoleněves</t>
  </si>
  <si>
    <t>x</t>
  </si>
  <si>
    <t xml:space="preserve">Zahradní herní prvky </t>
  </si>
  <si>
    <t>Bezpečné dopravní hřiště</t>
  </si>
  <si>
    <t>Hospozín</t>
  </si>
  <si>
    <t>Hrdlív</t>
  </si>
  <si>
    <t>Rekonstrukce jedné třídy</t>
  </si>
  <si>
    <t>realizace</t>
  </si>
  <si>
    <t>Vybavení zahrady MŠ herními prvky</t>
  </si>
  <si>
    <t>Rekonstukce kuchyně MŠ s vybavením novou gastrotechnologií</t>
  </si>
  <si>
    <t>Rekonstukce elektroinstalace</t>
  </si>
  <si>
    <t>Smečno</t>
  </si>
  <si>
    <t>Třebíz</t>
  </si>
  <si>
    <t>Velvary</t>
  </si>
  <si>
    <t>Vybavení školní zahrady, rekonstrukce plotu</t>
  </si>
  <si>
    <t>Vybudování IQ parku v MŠ Třebíz</t>
  </si>
  <si>
    <t>Rekonstrukce tříd a výměna podlahových krytin</t>
  </si>
  <si>
    <t>Rekonstrukce sklepních prostor</t>
  </si>
  <si>
    <t>Rekonstrukce zahrady, doplnění herních prvků a altánu</t>
  </si>
  <si>
    <t xml:space="preserve">Hřiště pro děti v MŠ Třebíz </t>
  </si>
  <si>
    <t xml:space="preserve">Multifunkční sál </t>
  </si>
  <si>
    <t>projektová dokumentace</t>
  </si>
  <si>
    <t>Modernizace MŠ-celková rekonstukce</t>
  </si>
  <si>
    <t>Rekonstrukce stravovacího provozu-gastrotechnologie</t>
  </si>
  <si>
    <t>Modernizace zahrady MŠ</t>
  </si>
  <si>
    <t>Školní zahrada</t>
  </si>
  <si>
    <t>Řisuty</t>
  </si>
  <si>
    <t>Rekonstrukce podkroví-vytvoření multifunkčního prostoru a kanceláře</t>
  </si>
  <si>
    <t>FVE na střeše budovy MŠ čp.84</t>
  </si>
  <si>
    <t>Nádrž na dešťovou vodu na zahradě MŠ</t>
  </si>
  <si>
    <t>Fasáda na budově čp. 84</t>
  </si>
  <si>
    <t>Oprava podlahy v tělocvičně</t>
  </si>
  <si>
    <t>Solná jeskyně pro MŠ</t>
  </si>
  <si>
    <t xml:space="preserve">Rekonstrukce vstupní haly MŠ, výměna dveří, vybavení nábytkem </t>
  </si>
  <si>
    <t>Vybudování zázemí pro lesní třídu v MŠ (pořízení jurty nebo maringotky)</t>
  </si>
  <si>
    <t>Vybudování šatny a klubového prostoru pro tělocvičnu MŠ, vybavení sportovním náčiním</t>
  </si>
  <si>
    <t xml:space="preserve">Rekonstrukce školní zahrady, oplocení, vybudování sociálního zázemí </t>
  </si>
  <si>
    <t>Vybavení prostor MŠ Řisuty (vestavný nábytek, úložný prostor)</t>
  </si>
  <si>
    <t>Výměna podlahové krytiny v MŠ Řisuty</t>
  </si>
  <si>
    <t>Vybudování venkovní polytechnické dílny a vybavení</t>
  </si>
  <si>
    <t>Vybavení keramické dílny</t>
  </si>
  <si>
    <t xml:space="preserve">Výměna podlahových krytin </t>
  </si>
  <si>
    <t>Rekonstrukce elektroinstalace a osvětlení</t>
  </si>
  <si>
    <t xml:space="preserve">Vybavení zahrady </t>
  </si>
  <si>
    <t>Dva stoly na polytechniku</t>
  </si>
  <si>
    <t>Nová podlahová krytina do dvou tříd</t>
  </si>
  <si>
    <t xml:space="preserve">Modernizace kuchyně </t>
  </si>
  <si>
    <t>Rekonstrukce kuchyně školní jídelny</t>
  </si>
  <si>
    <t xml:space="preserve">Zahradní prvky </t>
  </si>
  <si>
    <t>Dvě místnosti pro zájmovou činnost</t>
  </si>
  <si>
    <t>Rozšíření kapacity Mateřské školy Slaný, Hlaváčkovo nám. 222</t>
  </si>
  <si>
    <t>Rekonstrukce rozvodů elektřiny, topení - tepelné čerpadlo</t>
  </si>
  <si>
    <t>Černuc</t>
  </si>
  <si>
    <t>Pozdeň</t>
  </si>
  <si>
    <t>Vraný</t>
  </si>
  <si>
    <t>Přístavba pavilonu MŠ (navýšení kapacity)</t>
  </si>
  <si>
    <t>Čistá kuchyň a jídelna</t>
  </si>
  <si>
    <t xml:space="preserve">Mateřská škola Královice p.o. </t>
  </si>
  <si>
    <t>Realizace školní zahrady - rozšíření</t>
  </si>
  <si>
    <t>Královice</t>
  </si>
  <si>
    <t>Realizace školní zahrady - 2.část</t>
  </si>
  <si>
    <t>Vybavení MŠ Královice-vybudování úložných prostor</t>
  </si>
  <si>
    <t>Školské sestry sv. Františka, Česká provincie</t>
  </si>
  <si>
    <t>Revitalizace zámeckého areálu Budeničky</t>
  </si>
  <si>
    <t>Šlapanice</t>
  </si>
  <si>
    <t>Revitalizace zameckého areálu Budeničky-2.etapa</t>
  </si>
  <si>
    <t>Žižice</t>
  </si>
  <si>
    <t>Vybavení nové učebny MŠ (nábytek, podlahové krytiny)</t>
  </si>
  <si>
    <t>Vybavení podkrovních prostor pro vzdělávací a osvětové aktivity pro komunitu</t>
  </si>
  <si>
    <t>Modernizace školní zahrady</t>
  </si>
  <si>
    <t>Zabezpečení školky</t>
  </si>
  <si>
    <t>Vybavení multifunkční učebny MŠ pro polytechnickou výuku</t>
  </si>
  <si>
    <t>Rekonstrukce dětského hřiště a vybavení herními prvky</t>
  </si>
  <si>
    <t>Celková rekonstrukce rozvodů elektřiny MŠ</t>
  </si>
  <si>
    <t>Rekonstrukce sociálního zařízení-wc pro personál</t>
  </si>
  <si>
    <t>Modernizace školní kuchyně</t>
  </si>
  <si>
    <t xml:space="preserve">Vybudování polytechnické dílny a její vybavení </t>
  </si>
  <si>
    <t>Zahradní herní prvky, vybudování centra pro enviromentální výchovu</t>
  </si>
  <si>
    <t>Knovíz</t>
  </si>
  <si>
    <t xml:space="preserve">Rekonstrukce půdních prostor včetně klimatizace a venkovního schodiště pro vybudování zázemí pro personál-šatna, kanceláře,archiv, skladové prostory </t>
  </si>
  <si>
    <t>Rekonstrukce plotu včetně plotových vrat a vrat na zahradě</t>
  </si>
  <si>
    <t>Zahradní altán pro venkovní výuku</t>
  </si>
  <si>
    <t>Vybudování zahradního mlhoviště</t>
  </si>
  <si>
    <t>Fasáda budovy</t>
  </si>
  <si>
    <t xml:space="preserve">Kompletní odstranění vlhkosti MŠ-sanace podlah, podřezání obvodových zdí </t>
  </si>
  <si>
    <t>Kompletní přestavba stěn přízemí budovy-sanační omítky, štuky, výmalba</t>
  </si>
  <si>
    <t>Rekonstrukce kuchyně včetně kuchyňského vybavení</t>
  </si>
  <si>
    <t xml:space="preserve">Rekonstrukce skladových prostor </t>
  </si>
  <si>
    <t>Rekonstrukce kotelny včetně plynových kotlů</t>
  </si>
  <si>
    <t>Opláštění budovy MŠ včetně zateplení a výměny oken</t>
  </si>
  <si>
    <t>Vybudování keramické dílny s přístavbou v současné budově</t>
  </si>
  <si>
    <t>Rekonstrukce prádelny a hygienického zázemí pro personál</t>
  </si>
  <si>
    <t>Rekonstrukce hygienického zázemí pro děti v přízemí MŠ</t>
  </si>
  <si>
    <t>Kompletní rekonstrukce prvního patra MŠ, nové podlahy, zdi, stropy, elektroinstalace, rozvody tepla</t>
  </si>
  <si>
    <t>Rekonstrukce sklepních prostor MŠ</t>
  </si>
  <si>
    <t>Rekonstrukce schodiště do patra budovy</t>
  </si>
  <si>
    <t>Instalace bezpečnostního zařízení na hlídání požáru v budově</t>
  </si>
  <si>
    <t>Bezpečnostní kamerový systém vnějších prostor MŠ</t>
  </si>
  <si>
    <t xml:space="preserve">Rozvod internetové sítě v budově MŠ a zajištění počítačového vybavení </t>
  </si>
  <si>
    <t>Kompletní rekonstrukce vytápění MŠ</t>
  </si>
  <si>
    <t xml:space="preserve">Rekonstrukce školní kuchyně včetně vybavení </t>
  </si>
  <si>
    <t>Fasáda a zateplení budovy MŠ</t>
  </si>
  <si>
    <t>Lavice a stoly do venkvoní učebny</t>
  </si>
  <si>
    <t>Rekonstrukce schodiště ze školního dvora na zahradu</t>
  </si>
  <si>
    <t>Výstavba nového dětského hřiště pro MŠ</t>
  </si>
  <si>
    <t>Výměna podlahových krytin v MŠ a ŠD</t>
  </si>
  <si>
    <t>Kmetiněves</t>
  </si>
  <si>
    <t>Klobuky</t>
  </si>
  <si>
    <t>Zahradní altán pro venkovní výuku MŠ</t>
  </si>
  <si>
    <t>Kvílice</t>
  </si>
  <si>
    <t>DDM "Ostrov", Šultysova 518, Slaný</t>
  </si>
  <si>
    <t>Středočeský kraj</t>
  </si>
  <si>
    <t>Město Slaný - Knihovna Václava Štěcha Slaný</t>
  </si>
  <si>
    <t>Město Slaný</t>
  </si>
  <si>
    <t>Vybavení ICT učebny</t>
  </si>
  <si>
    <t>Rekonstrukce hřiště na školní zahradě</t>
  </si>
  <si>
    <t>Oprava omítek a stropů v učebnách ZŠ Vraný</t>
  </si>
  <si>
    <t>Vybavení-projektové tabule, projektor, interaktivní tabule</t>
  </si>
  <si>
    <t>Celková rekonstrukce střechy a půdních prostor-vybudování učebny, kabinetu, sociálního zařízení</t>
  </si>
  <si>
    <t>Celková rekonstrukce elektroinstalace ZŠ</t>
  </si>
  <si>
    <t>ICT infrastruktura</t>
  </si>
  <si>
    <t>Rekonstrukce školního dvora pro zájmové vzdělávání MŠ a ZŠ</t>
  </si>
  <si>
    <t>Vybavení učeben ZŠ</t>
  </si>
  <si>
    <t>Vybavení a rekonstrukce školní šatny</t>
  </si>
  <si>
    <t>Edukační dvůr</t>
  </si>
  <si>
    <t>Relaxační klub</t>
  </si>
  <si>
    <t>Rozšíření školy o školní družinu</t>
  </si>
  <si>
    <t>Zvětšení školní jídelny</t>
  </si>
  <si>
    <t>Řešení prostor družiny, dílny a školní kuchyňky</t>
  </si>
  <si>
    <t xml:space="preserve">Přístavba školních šaten do dvora školy </t>
  </si>
  <si>
    <t>Malá tělocvična-výměna podlahy, izolace, odstranění pódia</t>
  </si>
  <si>
    <t>Rekonstrukce sportovního areálu</t>
  </si>
  <si>
    <t>Rekonstrukce elektroinstalace a osvětlení uvnitř budovy</t>
  </si>
  <si>
    <t xml:space="preserve">Rekonstrukce počítačové učebny </t>
  </si>
  <si>
    <t>Vybavení kmenových učeben interaktivními tabulemi</t>
  </si>
  <si>
    <t>Vybudování družin-přístavba</t>
  </si>
  <si>
    <t xml:space="preserve">Vestavba střešních učeben-druhá fáze-pořízení odborných učeben </t>
  </si>
  <si>
    <t>Rekonstrukce a vybavení center ekologické výchovy (přírodní zahrada)</t>
  </si>
  <si>
    <t>Rekonstrukce elektroinstalace a osvětlení budovy</t>
  </si>
  <si>
    <t>Vestavba odborných učeben 1. ZŠ Slaný</t>
  </si>
  <si>
    <t>Rekonstrukce zahrady</t>
  </si>
  <si>
    <t>Rekonstrukce věže</t>
  </si>
  <si>
    <t>Vybavení kmenových i odborných učeben stolními PC pro pedagogy i žáky včetně software</t>
  </si>
  <si>
    <t>Vybavení učeben digitálními interaktivními displeji</t>
  </si>
  <si>
    <t>Rekonstrukce fasády ze školního dvora</t>
  </si>
  <si>
    <t>Rekonstrukce fasády-ulička k Ungeltu</t>
  </si>
  <si>
    <t>Vestavba odborných učeben 2. ZŠ Slaný</t>
  </si>
  <si>
    <t xml:space="preserve">Sanace omítek ve sklepních prostorách, dílna a kotelna </t>
  </si>
  <si>
    <t>Rekonstrukce datových sítí, zajištění konektivity wifi</t>
  </si>
  <si>
    <t>Oprava schodiště ze školního dvora do mezipatra</t>
  </si>
  <si>
    <t xml:space="preserve">Multimediální vybavení kmenových učeben </t>
  </si>
  <si>
    <t>Modernizace komunikační infrastruktury-konektivita</t>
  </si>
  <si>
    <t>Zastřešení školního dvora-přístavba tělocvičny-využití i pro školní družinu</t>
  </si>
  <si>
    <t>Rekonstrukce školní počítačové sítě, pokrytí školy signálem wifi</t>
  </si>
  <si>
    <t>Klimatizace učeben a místností orientovaných na jižní stranu</t>
  </si>
  <si>
    <t>Vybavení čtyř učeben pro výuku programování robotiky</t>
  </si>
  <si>
    <t>Výměna starých datových projektorů</t>
  </si>
  <si>
    <t>Přístavba přednáškového multifunkčního sálu</t>
  </si>
  <si>
    <t>Přístavba čtyř odborných učeben</t>
  </si>
  <si>
    <t>Venkovní učebna</t>
  </si>
  <si>
    <t>Rekonstrukce sociálních zařízení</t>
  </si>
  <si>
    <t>Rekonstrukce keramické dílny</t>
  </si>
  <si>
    <t>Rekonstrukce školních dílen</t>
  </si>
  <si>
    <t>Rekonstrukce střechy nad tělocvičnou</t>
  </si>
  <si>
    <t>Rekonstrukce šaten</t>
  </si>
  <si>
    <t>Relaxační park před školou (herní a naukové prvky, odpočinkové zóny)</t>
  </si>
  <si>
    <t>Investice do odborných učeben a zázemí pro pedagogy v souvislosti s rozvojem klíčových kompetencí žáků</t>
  </si>
  <si>
    <t xml:space="preserve">Rekonstrukce venkovních prostor školy pro výuku všeobecně vzdělávacích předmětů </t>
  </si>
  <si>
    <t>Vybavení odborných učeben ZŠ</t>
  </si>
  <si>
    <t xml:space="preserve">Vybavení kmenových učeben ZŠ </t>
  </si>
  <si>
    <t>Dostavba a modernizace školní jídelny</t>
  </si>
  <si>
    <t>Stavební úpravy včetně pořízení vybavení</t>
  </si>
  <si>
    <t xml:space="preserve">Rekonstrukce střech </t>
  </si>
  <si>
    <t>Výměna oken</t>
  </si>
  <si>
    <t>Přístavba družiny, výtvarného a hudebního ateliéru</t>
  </si>
  <si>
    <t>Venkovní sportovní hřiště-výstavba</t>
  </si>
  <si>
    <t>Propojení budovy školy a školní jídelny</t>
  </si>
  <si>
    <t>Zateplení budovy</t>
  </si>
  <si>
    <t xml:space="preserve">Rekonstrukce a modernizace školní jídelny, podlahy a vybavení </t>
  </si>
  <si>
    <t xml:space="preserve">Rekonstrukce tělocvičny </t>
  </si>
  <si>
    <t xml:space="preserve">Rekonstrukce rozvodů vody a elektřiny </t>
  </si>
  <si>
    <t>Rekonstrukce sociálních zařízení v budově školy</t>
  </si>
  <si>
    <t>Svět v oknech</t>
  </si>
  <si>
    <t>Přístavba objektu ZŠ Velvary, Školní 269</t>
  </si>
  <si>
    <t>Úprava prostor před ZŠ Velvary</t>
  </si>
  <si>
    <t>Celková modernizace budovy školy(otopný systém, elektroinstalace, vzduchotechnika)</t>
  </si>
  <si>
    <t>Přestavba budovy kina Velvary na multifunkční a komunitní altán</t>
  </si>
  <si>
    <t>Vybavení tříd, nové lavice a židle</t>
  </si>
  <si>
    <t xml:space="preserve">Výměna dataprojektorů </t>
  </si>
  <si>
    <t>Obnova PC sítě</t>
  </si>
  <si>
    <t>Inovace pomůcek ICT a specializačních pomůcek</t>
  </si>
  <si>
    <t>Půdní vestavba odborných učeben</t>
  </si>
  <si>
    <t>Revitalizace kmenových učeben</t>
  </si>
  <si>
    <t>Přístavba/vestavba ZŠ Zlonice bez rozšíření kapacity</t>
  </si>
  <si>
    <t>Přístavba/vestavba pro ŠD v ZŠ Zlonice</t>
  </si>
  <si>
    <t>Zabezpečení školy</t>
  </si>
  <si>
    <t>Modernizace odorných učeben</t>
  </si>
  <si>
    <t>Školní zahrada s venkovní učebnou</t>
  </si>
  <si>
    <t>Celková rekonstrukce rozvodů</t>
  </si>
  <si>
    <t>Rekonstrukce dvora pro výuku zájmového vzdělávání a pro chovatelskou stanici</t>
  </si>
  <si>
    <t>Bezbariérový vstup-výtah a plošina pro vozíčkáře</t>
  </si>
  <si>
    <t>MAKER-LAB Centrum volnočasového vzdělávání</t>
  </si>
  <si>
    <t>ZUŠ Velvary, Třebízského 204</t>
  </si>
  <si>
    <t>Město Velvary</t>
  </si>
  <si>
    <t>Rekonstrukce ZUŠ Velvary-rozvody, střecha, vybudování vestavby podkroví-sál</t>
  </si>
  <si>
    <t>Dostavba a modernizace kuchyně školní jídelny</t>
  </si>
  <si>
    <t>Rekonstrukce sociálního zařízení a kuchyně v MŠ</t>
  </si>
  <si>
    <t xml:space="preserve">Navýšení kapacity MŠ Budeničky </t>
  </si>
  <si>
    <t>připraveno k realizaci</t>
  </si>
  <si>
    <t>ano</t>
  </si>
  <si>
    <t>ne</t>
  </si>
  <si>
    <t>Příprava PD</t>
  </si>
  <si>
    <t>připraveno k realizace</t>
  </si>
  <si>
    <t>projektový záměr</t>
  </si>
  <si>
    <t>v realizaci</t>
  </si>
  <si>
    <t>projektový ztáměr</t>
  </si>
  <si>
    <t>projektová dokuemntrce</t>
  </si>
  <si>
    <t>projektová dokumentace před vydáním stavebního povolení</t>
  </si>
  <si>
    <t>projewktová dokumentace</t>
  </si>
  <si>
    <t>projekt k realizaci</t>
  </si>
  <si>
    <t>projekt připraven k realizaci</t>
  </si>
  <si>
    <t>projektová dokumentace - tvorba</t>
  </si>
  <si>
    <t>projektová dokumtace</t>
  </si>
  <si>
    <t>projektový dokumentace</t>
  </si>
  <si>
    <t>výběr dodavatele</t>
  </si>
  <si>
    <t>Modernizace odborných učeben</t>
  </si>
  <si>
    <t xml:space="preserve">Předseda ŘV MAP III  PhDr. Radim Wolák </t>
  </si>
  <si>
    <t>změna</t>
  </si>
  <si>
    <t>Rekonstrukce školní jídelny</t>
  </si>
  <si>
    <t>Vybudování venkovní učebny</t>
  </si>
  <si>
    <t>Vybudování prostor školní družiny</t>
  </si>
  <si>
    <t>po</t>
  </si>
  <si>
    <t>út</t>
  </si>
  <si>
    <t>st</t>
  </si>
  <si>
    <t>čt</t>
  </si>
  <si>
    <t>pá</t>
  </si>
  <si>
    <t>so</t>
  </si>
  <si>
    <t>Zrealizováno</t>
  </si>
  <si>
    <t>zrealizováno z vlastních zdrojů</t>
  </si>
  <si>
    <t>Přístavba pavilonu ,případně půdní vestavba, rozšíření kapacity ZŠ</t>
  </si>
  <si>
    <t>Zvýšení počtu míst ve škole, pro kmenové třídy nebo pro družinu</t>
  </si>
  <si>
    <t>Vybavení dílen pro praktickou výuku</t>
  </si>
  <si>
    <t>Nové pracovní ponky a nářadí pro výuku</t>
  </si>
  <si>
    <t>Oprava fasády školy a budovy tělocvičny,</t>
  </si>
  <si>
    <t>Oprava fasády, sanace vlhkosti budovy tělocvičny a revitalizace prostranství před areálem</t>
  </si>
  <si>
    <t>zrealizováno</t>
  </si>
  <si>
    <t>nový projekt</t>
  </si>
  <si>
    <t>zateplení budovy školy, nová fasáda</t>
  </si>
  <si>
    <t>Výstavba nové mateřské školy včetně jídelny</t>
  </si>
  <si>
    <t>Vybudování venkovní odborné učebny</t>
  </si>
  <si>
    <t>zajištěný územní souhlas</t>
  </si>
  <si>
    <t>Pořízení interaktivních tabulí</t>
  </si>
  <si>
    <t>Propojení formálního a neformálního vzdělávání</t>
  </si>
  <si>
    <t>Vznik multifunkčního prostoru</t>
  </si>
  <si>
    <t>Vestavba výtahu a zajištění bezbariérovosti objektu ZŠ Slaný, Komenského náměstí</t>
  </si>
  <si>
    <t>Vestavba výtahu v objektu školy</t>
  </si>
  <si>
    <t>hotovo</t>
  </si>
  <si>
    <t>Městys Zlonice</t>
  </si>
  <si>
    <t>rekonstrukce podlahových krytin</t>
  </si>
  <si>
    <t>výměna dveří včetně zárubní</t>
  </si>
  <si>
    <t>zateplení a rekonstrukce fasády</t>
  </si>
  <si>
    <t>Postupná revitalizace kmenových učeben</t>
  </si>
  <si>
    <t>Zabezpečení školy v podobě bezpečnostních zámků, programovatelného terminálu, čipového systému a kamerový systém</t>
  </si>
  <si>
    <t>Základní škola a Mateřská škola Zlonice, okres Kladno</t>
  </si>
  <si>
    <t>Energetické úspory v ZŠ</t>
  </si>
  <si>
    <t>Výměna starých spotřebičů, topné soustay a její součásti, instalace FVE a dalších zařízení směřujících k úspoře energií</t>
  </si>
  <si>
    <t>Energetické úspory v MŠ</t>
  </si>
  <si>
    <t>Vybavení MŠ</t>
  </si>
  <si>
    <t>Vybevní MŠ zařízení pro školy a speciálními pomůckami včetně ICT</t>
  </si>
  <si>
    <t>Rekonstrukce a rozšíření konektivity školy</t>
  </si>
  <si>
    <t>Modernizace vnitřní datové sítě s rozšířením</t>
  </si>
  <si>
    <t>Rekontrukce zahrady s dětským hřištěm</t>
  </si>
  <si>
    <t xml:space="preserve">Vybudování a revitalizace zahrady v okolí budovy MŠ s využitím pro výchovně- vzdělávávací činnosti a volnočasové aktivity dětí vč. vybavní </t>
  </si>
  <si>
    <t>Polytechnická dílna, venkovní třída</t>
  </si>
  <si>
    <t>Polytechnická dílna a její vybavení (stůl, nářadí,náčiní), venkovní třída</t>
  </si>
  <si>
    <t>Zahradní herní prvky - centra pro enviromentální výchovu, revitalizace zahrady</t>
  </si>
  <si>
    <t>Zlepšení podmínek pro vzdělávání v MŠ Zahrádka sv. Františka</t>
  </si>
  <si>
    <t>Zajištění hygienických podmínek pro vzdělávání, nyní má MŠ hygienickou vyjímku, řešení bezbariérovosti, snížení energetické náročnosti, zýásobování pitnou vodou</t>
  </si>
  <si>
    <t>Rekonstrukce druhé budovy pro potřeby školky</t>
  </si>
  <si>
    <t>Energetické úspory, změna zdroje vytápění</t>
  </si>
  <si>
    <t>Změna zdroje vytápění - TČ, otopná soustava</t>
  </si>
  <si>
    <t xml:space="preserve">Lavice a stoly do venkvoní učebny </t>
  </si>
  <si>
    <t>Rekonstrukce kuchyně školní jídelny,  Zateplení objektu, Zahradní prvky</t>
  </si>
  <si>
    <r>
      <t>Rekonstrukce elektroinstalace a osvětlen</t>
    </r>
    <r>
      <rPr>
        <sz val="9"/>
        <color rgb="FFC9211E"/>
        <rFont val="Calibri"/>
        <family val="2"/>
        <charset val="238"/>
      </rPr>
      <t xml:space="preserve">í </t>
    </r>
  </si>
  <si>
    <t>Zateplení budovy školy, nová fasáda</t>
  </si>
  <si>
    <t>Základní umělecká  škola Slaný, Politických vězňů 1160, okres Kladno</t>
  </si>
  <si>
    <t>Nové prostory pro Základní uměleckou školu</t>
  </si>
  <si>
    <t>elková rekonstrukce rozvodů</t>
  </si>
  <si>
    <t>Přestavba budovy kina Velvary na multifunkční centrum</t>
  </si>
  <si>
    <t>Dočasné kontejnerové učebny</t>
  </si>
  <si>
    <t>Modernizace vybavení tříd i školy</t>
  </si>
  <si>
    <t>Modernizace víceúčelového hřiště</t>
  </si>
  <si>
    <t>Modernizace vnitřního i venkovního vybavení školky</t>
  </si>
  <si>
    <t>Přístavba nové budovy MŠ Velvary</t>
  </si>
  <si>
    <t>studie</t>
  </si>
  <si>
    <t>ZUŠ Velvary, Třebízského 205</t>
  </si>
  <si>
    <t>ZUŠ Velvary, Třebízského 206</t>
  </si>
  <si>
    <t>ZUŠ Velvary, Třebízského 207</t>
  </si>
  <si>
    <t>ZUŠ Velvary, Třebízského 208</t>
  </si>
  <si>
    <t>Modernizace vybavení ZUŠ Velvary</t>
  </si>
  <si>
    <t xml:space="preserve">Schváleno v Slaném dne 5. 10. 2023                         Řídícím výborem MAP III ORP Slaný  </t>
  </si>
  <si>
    <t xml:space="preserve">Schváleno v Slaném dne        5. 10. 2023       Řídícím výborem MAP III ORP Slaný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</si>
</sst>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\ %"/>
  </numFmts>
  <fonts count="37" x14ac:knownFonts="1">
    <font>
      <sz val="11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b/>
      <sz val="10"/>
      <color theme="1"/>
      <name val="Calibri"/>
      <family val="2"/>
      <scheme val="minor"/>
    </font>
    <font>
      <b/>
      <sz val="10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i/>
      <sz val="10"/>
      <color theme="1"/>
      <name val="Calibri"/>
      <family val="2"/>
      <charset val="238"/>
      <scheme val="minor"/>
    </font>
    <font>
      <sz val="10"/>
      <color theme="1"/>
      <name val="Calibri"/>
      <family val="2"/>
      <scheme val="minor"/>
    </font>
    <font>
      <sz val="11"/>
      <color rgb="FFFF0000"/>
      <name val="Calibri"/>
      <family val="2"/>
      <charset val="238"/>
      <scheme val="minor"/>
    </font>
    <font>
      <sz val="10"/>
      <color rgb="FFFF0000"/>
      <name val="Calibri"/>
      <family val="2"/>
      <charset val="238"/>
      <scheme val="minor"/>
    </font>
    <font>
      <b/>
      <i/>
      <sz val="10"/>
      <color theme="1"/>
      <name val="Calibri"/>
      <family val="2"/>
      <charset val="238"/>
      <scheme val="minor"/>
    </font>
    <font>
      <vertAlign val="superscript"/>
      <sz val="10"/>
      <color theme="1"/>
      <name val="Calibri"/>
      <family val="2"/>
      <charset val="238"/>
      <scheme val="minor"/>
    </font>
    <font>
      <i/>
      <vertAlign val="superscript"/>
      <sz val="10"/>
      <color theme="1"/>
      <name val="Calibri"/>
      <family val="2"/>
      <charset val="238"/>
      <scheme val="minor"/>
    </font>
    <font>
      <b/>
      <sz val="14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6"/>
      <color rgb="FFFF0000"/>
      <name val="Calibri"/>
      <family val="2"/>
      <charset val="238"/>
      <scheme val="minor"/>
    </font>
    <font>
      <u/>
      <sz val="11"/>
      <color theme="10"/>
      <name val="Calibri"/>
      <family val="2"/>
      <charset val="238"/>
      <scheme val="minor"/>
    </font>
    <font>
      <u/>
      <sz val="11"/>
      <color theme="4" tint="-0.499984740745262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u/>
      <sz val="11"/>
      <name val="Calibri"/>
      <family val="2"/>
      <charset val="238"/>
      <scheme val="minor"/>
    </font>
    <font>
      <sz val="11"/>
      <color theme="4" tint="-0.499984740745262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b/>
      <sz val="10"/>
      <name val="Calibri"/>
      <family val="2"/>
      <scheme val="minor"/>
    </font>
    <font>
      <b/>
      <sz val="11"/>
      <color rgb="FFFF0000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u/>
      <sz val="9"/>
      <color theme="1"/>
      <name val="Calibri"/>
      <family val="2"/>
      <charset val="238"/>
      <scheme val="minor"/>
    </font>
    <font>
      <sz val="8"/>
      <color theme="1"/>
      <name val="Calibri"/>
      <family val="2"/>
      <charset val="238"/>
      <scheme val="minor"/>
    </font>
    <font>
      <sz val="11"/>
      <color rgb="FF000000"/>
      <name val="Calibri"/>
      <family val="2"/>
      <charset val="238"/>
    </font>
    <font>
      <u/>
      <sz val="11"/>
      <color rgb="FF0563C1"/>
      <name val="Calibri"/>
      <family val="2"/>
      <charset val="238"/>
    </font>
    <font>
      <sz val="9"/>
      <color rgb="FF000000"/>
      <name val="Calibri"/>
      <family val="2"/>
      <charset val="238"/>
    </font>
    <font>
      <sz val="9"/>
      <color rgb="FFC9211E"/>
      <name val="Calibri"/>
      <family val="2"/>
      <charset val="238"/>
    </font>
    <font>
      <sz val="9"/>
      <name val="Calibri"/>
      <family val="2"/>
      <charset val="238"/>
      <scheme val="minor"/>
    </font>
    <font>
      <sz val="9"/>
      <name val="Calibri"/>
      <family val="2"/>
      <charset val="238"/>
    </font>
    <font>
      <sz val="8"/>
      <name val="Calibri"/>
      <family val="2"/>
      <charset val="238"/>
      <scheme val="minor"/>
    </font>
  </fonts>
  <fills count="10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0000"/>
        <bgColor indexed="64"/>
      </patternFill>
    </fill>
  </fills>
  <borders count="62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</borders>
  <cellStyleXfs count="6">
    <xf numFmtId="0" fontId="0" fillId="0" borderId="0"/>
    <xf numFmtId="0" fontId="17" fillId="0" borderId="0" applyNumberFormat="0" applyFill="0" applyBorder="0" applyAlignment="0" applyProtection="0"/>
    <xf numFmtId="9" fontId="25" fillId="0" borderId="0" applyFont="0" applyFill="0" applyBorder="0" applyAlignment="0" applyProtection="0"/>
    <xf numFmtId="0" fontId="30" fillId="0" borderId="0"/>
    <xf numFmtId="164" fontId="30" fillId="0" borderId="0" applyBorder="0" applyProtection="0"/>
    <xf numFmtId="0" fontId="31" fillId="0" borderId="0" applyBorder="0" applyProtection="0"/>
  </cellStyleXfs>
  <cellXfs count="319">
    <xf numFmtId="0" fontId="0" fillId="0" borderId="0" xfId="0"/>
    <xf numFmtId="0" fontId="0" fillId="0" borderId="0" xfId="0" applyProtection="1">
      <protection locked="0"/>
    </xf>
    <xf numFmtId="0" fontId="14" fillId="0" borderId="0" xfId="0" applyFont="1" applyProtection="1">
      <protection locked="0"/>
    </xf>
    <xf numFmtId="0" fontId="7" fillId="0" borderId="0" xfId="0" applyFont="1" applyProtection="1">
      <protection locked="0"/>
    </xf>
    <xf numFmtId="0" fontId="0" fillId="0" borderId="2" xfId="0" applyBorder="1" applyProtection="1">
      <protection locked="0"/>
    </xf>
    <xf numFmtId="0" fontId="0" fillId="0" borderId="19" xfId="0" applyBorder="1" applyProtection="1">
      <protection locked="0"/>
    </xf>
    <xf numFmtId="0" fontId="0" fillId="0" borderId="20" xfId="0" applyBorder="1" applyProtection="1">
      <protection locked="0"/>
    </xf>
    <xf numFmtId="3" fontId="0" fillId="0" borderId="0" xfId="0" applyNumberFormat="1" applyProtection="1">
      <protection locked="0"/>
    </xf>
    <xf numFmtId="0" fontId="21" fillId="0" borderId="0" xfId="0" applyFont="1" applyProtection="1">
      <protection locked="0"/>
    </xf>
    <xf numFmtId="3" fontId="21" fillId="0" borderId="0" xfId="0" applyNumberFormat="1" applyFont="1" applyProtection="1">
      <protection locked="0"/>
    </xf>
    <xf numFmtId="0" fontId="0" fillId="0" borderId="0" xfId="0" applyAlignment="1" applyProtection="1">
      <alignment vertical="center"/>
      <protection locked="0"/>
    </xf>
    <xf numFmtId="3" fontId="14" fillId="0" borderId="0" xfId="0" applyNumberFormat="1" applyFont="1" applyProtection="1">
      <protection locked="0"/>
    </xf>
    <xf numFmtId="0" fontId="0" fillId="2" borderId="0" xfId="0" applyFill="1" applyProtection="1">
      <protection locked="0"/>
    </xf>
    <xf numFmtId="3" fontId="0" fillId="2" borderId="0" xfId="0" applyNumberFormat="1" applyFill="1" applyProtection="1">
      <protection locked="0"/>
    </xf>
    <xf numFmtId="0" fontId="16" fillId="0" borderId="0" xfId="0" applyFont="1"/>
    <xf numFmtId="0" fontId="14" fillId="0" borderId="0" xfId="0" applyFont="1"/>
    <xf numFmtId="0" fontId="19" fillId="0" borderId="0" xfId="0" applyFont="1"/>
    <xf numFmtId="0" fontId="7" fillId="0" borderId="0" xfId="0" applyFont="1"/>
    <xf numFmtId="0" fontId="19" fillId="0" borderId="42" xfId="0" applyFont="1" applyBorder="1"/>
    <xf numFmtId="0" fontId="19" fillId="0" borderId="43" xfId="0" applyFont="1" applyBorder="1"/>
    <xf numFmtId="0" fontId="19" fillId="0" borderId="44" xfId="0" applyFont="1" applyBorder="1" applyAlignment="1">
      <alignment horizontal="center"/>
    </xf>
    <xf numFmtId="0" fontId="14" fillId="0" borderId="37" xfId="0" applyFont="1" applyBorder="1"/>
    <xf numFmtId="9" fontId="14" fillId="0" borderId="38" xfId="2" applyFont="1" applyFill="1" applyBorder="1" applyAlignment="1" applyProtection="1">
      <alignment horizontal="center"/>
    </xf>
    <xf numFmtId="0" fontId="14" fillId="3" borderId="37" xfId="0" applyFont="1" applyFill="1" applyBorder="1"/>
    <xf numFmtId="0" fontId="0" fillId="3" borderId="0" xfId="0" applyFill="1"/>
    <xf numFmtId="9" fontId="14" fillId="3" borderId="38" xfId="2" applyFont="1" applyFill="1" applyBorder="1" applyAlignment="1" applyProtection="1">
      <alignment horizontal="center"/>
    </xf>
    <xf numFmtId="0" fontId="14" fillId="4" borderId="37" xfId="0" applyFont="1" applyFill="1" applyBorder="1"/>
    <xf numFmtId="0" fontId="0" fillId="4" borderId="0" xfId="0" applyFill="1"/>
    <xf numFmtId="9" fontId="14" fillId="4" borderId="38" xfId="2" applyFont="1" applyFill="1" applyBorder="1" applyAlignment="1" applyProtection="1">
      <alignment horizontal="center"/>
    </xf>
    <xf numFmtId="0" fontId="14" fillId="4" borderId="39" xfId="0" applyFont="1" applyFill="1" applyBorder="1"/>
    <xf numFmtId="0" fontId="0" fillId="4" borderId="40" xfId="0" applyFill="1" applyBorder="1"/>
    <xf numFmtId="9" fontId="14" fillId="4" borderId="41" xfId="2" applyFont="1" applyFill="1" applyBorder="1" applyAlignment="1" applyProtection="1">
      <alignment horizontal="center"/>
    </xf>
    <xf numFmtId="49" fontId="14" fillId="0" borderId="0" xfId="0" applyNumberFormat="1" applyFont="1"/>
    <xf numFmtId="0" fontId="15" fillId="0" borderId="0" xfId="0" applyFont="1"/>
    <xf numFmtId="0" fontId="20" fillId="0" borderId="0" xfId="1" applyFont="1" applyProtection="1"/>
    <xf numFmtId="0" fontId="24" fillId="0" borderId="0" xfId="0" applyFont="1"/>
    <xf numFmtId="0" fontId="0" fillId="0" borderId="0" xfId="0" applyAlignment="1" applyProtection="1">
      <alignment wrapText="1"/>
      <protection locked="0"/>
    </xf>
    <xf numFmtId="0" fontId="27" fillId="0" borderId="19" xfId="0" applyFont="1" applyBorder="1" applyAlignment="1" applyProtection="1">
      <alignment wrapText="1"/>
      <protection locked="0"/>
    </xf>
    <xf numFmtId="0" fontId="27" fillId="6" borderId="19" xfId="0" applyFont="1" applyFill="1" applyBorder="1" applyAlignment="1" applyProtection="1">
      <alignment wrapText="1"/>
      <protection locked="0"/>
    </xf>
    <xf numFmtId="0" fontId="27" fillId="0" borderId="2" xfId="0" applyFont="1" applyBorder="1" applyAlignment="1" applyProtection="1">
      <alignment wrapText="1"/>
      <protection locked="0"/>
    </xf>
    <xf numFmtId="0" fontId="27" fillId="0" borderId="19" xfId="0" applyFont="1" applyBorder="1" applyProtection="1">
      <protection locked="0"/>
    </xf>
    <xf numFmtId="0" fontId="27" fillId="0" borderId="19" xfId="0" applyFont="1" applyBorder="1" applyAlignment="1" applyProtection="1">
      <alignment horizontal="center" wrapText="1" shrinkToFit="1"/>
      <protection locked="0"/>
    </xf>
    <xf numFmtId="0" fontId="27" fillId="0" borderId="19" xfId="0" applyFont="1" applyBorder="1" applyAlignment="1" applyProtection="1">
      <alignment horizontal="center"/>
      <protection locked="0"/>
    </xf>
    <xf numFmtId="0" fontId="27" fillId="0" borderId="3" xfId="0" applyFont="1" applyBorder="1" applyProtection="1">
      <protection locked="0"/>
    </xf>
    <xf numFmtId="0" fontId="27" fillId="0" borderId="20" xfId="0" applyFont="1" applyBorder="1" applyProtection="1">
      <protection locked="0"/>
    </xf>
    <xf numFmtId="0" fontId="27" fillId="0" borderId="5" xfId="0" applyFont="1" applyBorder="1" applyProtection="1">
      <protection locked="0"/>
    </xf>
    <xf numFmtId="0" fontId="27" fillId="0" borderId="19" xfId="0" applyFont="1" applyBorder="1" applyAlignment="1" applyProtection="1">
      <alignment horizontal="center" wrapText="1"/>
      <protection locked="0"/>
    </xf>
    <xf numFmtId="3" fontId="0" fillId="0" borderId="0" xfId="0" applyNumberFormat="1" applyAlignment="1" applyProtection="1">
      <alignment wrapText="1"/>
      <protection locked="0"/>
    </xf>
    <xf numFmtId="0" fontId="0" fillId="0" borderId="0" xfId="0" applyAlignment="1" applyProtection="1">
      <alignment vertical="center" wrapText="1"/>
      <protection locked="0"/>
    </xf>
    <xf numFmtId="0" fontId="21" fillId="0" borderId="0" xfId="0" applyFont="1" applyAlignment="1" applyProtection="1">
      <alignment vertical="center"/>
      <protection locked="0"/>
    </xf>
    <xf numFmtId="0" fontId="0" fillId="0" borderId="0" xfId="0" applyAlignment="1" applyProtection="1">
      <alignment horizontal="center" wrapText="1" shrinkToFit="1"/>
      <protection locked="0"/>
    </xf>
    <xf numFmtId="0" fontId="0" fillId="0" borderId="0" xfId="0" applyAlignment="1" applyProtection="1">
      <alignment horizontal="center" wrapText="1"/>
      <protection locked="0"/>
    </xf>
    <xf numFmtId="0" fontId="27" fillId="0" borderId="0" xfId="0" applyFont="1" applyAlignment="1" applyProtection="1">
      <alignment wrapText="1"/>
      <protection locked="0"/>
    </xf>
    <xf numFmtId="0" fontId="27" fillId="0" borderId="0" xfId="0" applyFont="1" applyAlignment="1" applyProtection="1">
      <alignment horizontal="center" wrapText="1" shrinkToFit="1"/>
      <protection locked="0"/>
    </xf>
    <xf numFmtId="0" fontId="27" fillId="0" borderId="0" xfId="0" applyFont="1" applyAlignment="1" applyProtection="1">
      <alignment horizontal="center" wrapText="1"/>
      <protection locked="0"/>
    </xf>
    <xf numFmtId="3" fontId="27" fillId="0" borderId="0" xfId="0" applyNumberFormat="1" applyFont="1" applyAlignment="1" applyProtection="1">
      <alignment wrapText="1"/>
      <protection locked="0"/>
    </xf>
    <xf numFmtId="0" fontId="27" fillId="0" borderId="0" xfId="0" applyFont="1" applyAlignment="1" applyProtection="1">
      <alignment vertical="center" wrapText="1"/>
      <protection locked="0"/>
    </xf>
    <xf numFmtId="0" fontId="27" fillId="0" borderId="0" xfId="0" applyFont="1" applyProtection="1">
      <protection locked="0"/>
    </xf>
    <xf numFmtId="0" fontId="27" fillId="0" borderId="2" xfId="0" applyFont="1" applyBorder="1" applyAlignment="1" applyProtection="1">
      <alignment horizontal="center" wrapText="1" shrinkToFit="1"/>
      <protection locked="0"/>
    </xf>
    <xf numFmtId="0" fontId="27" fillId="0" borderId="2" xfId="0" applyFont="1" applyBorder="1" applyAlignment="1" applyProtection="1">
      <alignment horizontal="center" wrapText="1"/>
      <protection locked="0"/>
    </xf>
    <xf numFmtId="0" fontId="0" fillId="0" borderId="45" xfId="0" applyBorder="1" applyProtection="1">
      <protection locked="0"/>
    </xf>
    <xf numFmtId="0" fontId="14" fillId="0" borderId="0" xfId="0" applyFont="1" applyAlignment="1" applyProtection="1">
      <alignment wrapText="1"/>
      <protection locked="0"/>
    </xf>
    <xf numFmtId="0" fontId="0" fillId="2" borderId="0" xfId="0" applyFill="1" applyAlignment="1" applyProtection="1">
      <alignment wrapText="1"/>
      <protection locked="0"/>
    </xf>
    <xf numFmtId="0" fontId="27" fillId="5" borderId="19" xfId="0" applyFont="1" applyFill="1" applyBorder="1" applyAlignment="1" applyProtection="1">
      <alignment wrapText="1"/>
      <protection locked="0"/>
    </xf>
    <xf numFmtId="0" fontId="27" fillId="5" borderId="19" xfId="0" applyFont="1" applyFill="1" applyBorder="1" applyAlignment="1" applyProtection="1">
      <alignment horizontal="center" wrapText="1" shrinkToFit="1"/>
      <protection locked="0"/>
    </xf>
    <xf numFmtId="0" fontId="27" fillId="5" borderId="19" xfId="0" applyFont="1" applyFill="1" applyBorder="1" applyAlignment="1" applyProtection="1">
      <alignment horizontal="center"/>
      <protection locked="0"/>
    </xf>
    <xf numFmtId="0" fontId="27" fillId="2" borderId="19" xfId="0" applyFont="1" applyFill="1" applyBorder="1" applyAlignment="1" applyProtection="1">
      <alignment horizontal="center" wrapText="1" shrinkToFit="1"/>
      <protection locked="0"/>
    </xf>
    <xf numFmtId="0" fontId="27" fillId="2" borderId="19" xfId="0" applyFont="1" applyFill="1" applyBorder="1" applyAlignment="1" applyProtection="1">
      <alignment horizontal="center"/>
      <protection locked="0"/>
    </xf>
    <xf numFmtId="0" fontId="27" fillId="8" borderId="19" xfId="0" applyFont="1" applyFill="1" applyBorder="1" applyAlignment="1" applyProtection="1">
      <alignment wrapText="1"/>
      <protection locked="0"/>
    </xf>
    <xf numFmtId="0" fontId="27" fillId="8" borderId="19" xfId="0" applyFont="1" applyFill="1" applyBorder="1" applyAlignment="1" applyProtection="1">
      <alignment horizontal="center" wrapText="1" shrinkToFit="1"/>
      <protection locked="0"/>
    </xf>
    <xf numFmtId="0" fontId="27" fillId="8" borderId="19" xfId="0" applyFont="1" applyFill="1" applyBorder="1" applyAlignment="1" applyProtection="1">
      <alignment horizontal="center" wrapText="1"/>
      <protection locked="0"/>
    </xf>
    <xf numFmtId="0" fontId="27" fillId="9" borderId="19" xfId="0" applyFont="1" applyFill="1" applyBorder="1" applyAlignment="1" applyProtection="1">
      <alignment wrapText="1"/>
      <protection locked="0"/>
    </xf>
    <xf numFmtId="0" fontId="27" fillId="9" borderId="19" xfId="0" applyFont="1" applyFill="1" applyBorder="1" applyAlignment="1" applyProtection="1">
      <alignment horizontal="center" wrapText="1" shrinkToFit="1"/>
      <protection locked="0"/>
    </xf>
    <xf numFmtId="0" fontId="27" fillId="9" borderId="19" xfId="0" applyFont="1" applyFill="1" applyBorder="1" applyAlignment="1" applyProtection="1">
      <alignment horizontal="center"/>
      <protection locked="0"/>
    </xf>
    <xf numFmtId="0" fontId="0" fillId="9" borderId="19" xfId="0" applyFill="1" applyBorder="1" applyProtection="1">
      <protection locked="0"/>
    </xf>
    <xf numFmtId="3" fontId="0" fillId="9" borderId="19" xfId="0" applyNumberFormat="1" applyFill="1" applyBorder="1" applyProtection="1">
      <protection locked="0"/>
    </xf>
    <xf numFmtId="0" fontId="27" fillId="9" borderId="19" xfId="0" applyFont="1" applyFill="1" applyBorder="1" applyProtection="1">
      <protection locked="0"/>
    </xf>
    <xf numFmtId="0" fontId="0" fillId="9" borderId="19" xfId="0" applyFill="1" applyBorder="1" applyAlignment="1" applyProtection="1">
      <alignment wrapText="1"/>
      <protection locked="0"/>
    </xf>
    <xf numFmtId="0" fontId="0" fillId="9" borderId="19" xfId="0" applyFill="1" applyBorder="1" applyAlignment="1" applyProtection="1">
      <alignment horizontal="center" vertical="center"/>
      <protection locked="0"/>
    </xf>
    <xf numFmtId="0" fontId="27" fillId="5" borderId="19" xfId="0" applyFont="1" applyFill="1" applyBorder="1" applyAlignment="1" applyProtection="1">
      <alignment horizontal="center" wrapText="1"/>
      <protection locked="0"/>
    </xf>
    <xf numFmtId="0" fontId="27" fillId="8" borderId="19" xfId="0" applyFont="1" applyFill="1" applyBorder="1" applyAlignment="1" applyProtection="1">
      <alignment horizontal="center"/>
      <protection locked="0"/>
    </xf>
    <xf numFmtId="0" fontId="27" fillId="9" borderId="19" xfId="0" applyFont="1" applyFill="1" applyBorder="1" applyAlignment="1" applyProtection="1">
      <alignment horizontal="center" wrapText="1"/>
      <protection locked="0"/>
    </xf>
    <xf numFmtId="0" fontId="27" fillId="9" borderId="50" xfId="0" applyFont="1" applyFill="1" applyBorder="1" applyAlignment="1" applyProtection="1">
      <alignment horizontal="center" wrapText="1"/>
      <protection locked="0"/>
    </xf>
    <xf numFmtId="3" fontId="27" fillId="0" borderId="0" xfId="0" applyNumberFormat="1" applyFont="1" applyProtection="1">
      <protection locked="0"/>
    </xf>
    <xf numFmtId="0" fontId="27" fillId="0" borderId="0" xfId="0" applyFont="1" applyAlignment="1" applyProtection="1">
      <alignment vertical="center"/>
      <protection locked="0"/>
    </xf>
    <xf numFmtId="0" fontId="27" fillId="8" borderId="0" xfId="0" applyFont="1" applyFill="1" applyAlignment="1" applyProtection="1">
      <alignment horizontal="center" wrapText="1"/>
      <protection locked="0"/>
    </xf>
    <xf numFmtId="0" fontId="27" fillId="5" borderId="0" xfId="0" applyFont="1" applyFill="1" applyAlignment="1" applyProtection="1">
      <alignment horizontal="center" wrapText="1"/>
      <protection locked="0"/>
    </xf>
    <xf numFmtId="0" fontId="27" fillId="9" borderId="0" xfId="0" applyFont="1" applyFill="1" applyAlignment="1" applyProtection="1">
      <alignment horizontal="center" wrapText="1"/>
      <protection locked="0"/>
    </xf>
    <xf numFmtId="0" fontId="27" fillId="9" borderId="42" xfId="0" applyFont="1" applyFill="1" applyBorder="1" applyAlignment="1" applyProtection="1">
      <alignment wrapText="1"/>
      <protection locked="0"/>
    </xf>
    <xf numFmtId="3" fontId="27" fillId="9" borderId="19" xfId="0" applyNumberFormat="1" applyFont="1" applyFill="1" applyBorder="1" applyAlignment="1" applyProtection="1">
      <alignment wrapText="1"/>
      <protection locked="0"/>
    </xf>
    <xf numFmtId="0" fontId="27" fillId="9" borderId="19" xfId="0" applyFont="1" applyFill="1" applyBorder="1" applyAlignment="1" applyProtection="1">
      <alignment vertical="center" wrapText="1"/>
      <protection locked="0"/>
    </xf>
    <xf numFmtId="0" fontId="27" fillId="0" borderId="0" xfId="0" applyFont="1" applyAlignment="1" applyProtection="1">
      <alignment horizontal="center"/>
      <protection locked="0"/>
    </xf>
    <xf numFmtId="0" fontId="27" fillId="2" borderId="0" xfId="0" applyFont="1" applyFill="1" applyAlignment="1" applyProtection="1">
      <alignment wrapText="1"/>
      <protection locked="0"/>
    </xf>
    <xf numFmtId="0" fontId="4" fillId="0" borderId="14" xfId="0" applyFont="1" applyBorder="1" applyAlignment="1">
      <alignment horizontal="center" vertical="center" wrapText="1"/>
    </xf>
    <xf numFmtId="0" fontId="4" fillId="0" borderId="16" xfId="0" applyFont="1" applyBorder="1" applyAlignment="1">
      <alignment horizontal="center" vertical="center" wrapText="1"/>
    </xf>
    <xf numFmtId="0" fontId="6" fillId="2" borderId="14" xfId="0" applyFont="1" applyFill="1" applyBorder="1" applyAlignment="1">
      <alignment horizontal="center" vertical="center" wrapText="1"/>
    </xf>
    <xf numFmtId="0" fontId="6" fillId="2" borderId="15" xfId="0" applyFont="1" applyFill="1" applyBorder="1" applyAlignment="1">
      <alignment horizontal="center" vertical="center" wrapText="1"/>
    </xf>
    <xf numFmtId="0" fontId="4" fillId="2" borderId="15" xfId="0" applyFont="1" applyFill="1" applyBorder="1" applyAlignment="1">
      <alignment horizontal="center" vertical="center" wrapText="1"/>
    </xf>
    <xf numFmtId="0" fontId="6" fillId="2" borderId="55" xfId="0" applyFont="1" applyFill="1" applyBorder="1" applyAlignment="1">
      <alignment horizontal="center" vertical="center" wrapText="1"/>
    </xf>
    <xf numFmtId="0" fontId="0" fillId="0" borderId="56" xfId="0" applyBorder="1" applyProtection="1">
      <protection locked="0"/>
    </xf>
    <xf numFmtId="0" fontId="0" fillId="0" borderId="42" xfId="0" applyBorder="1" applyAlignment="1" applyProtection="1">
      <alignment wrapText="1"/>
      <protection locked="0"/>
    </xf>
    <xf numFmtId="0" fontId="0" fillId="0" borderId="39" xfId="0" applyBorder="1" applyAlignment="1" applyProtection="1">
      <alignment wrapText="1"/>
      <protection locked="0"/>
    </xf>
    <xf numFmtId="0" fontId="0" fillId="0" borderId="40" xfId="0" applyBorder="1" applyProtection="1">
      <protection locked="0"/>
    </xf>
    <xf numFmtId="0" fontId="0" fillId="0" borderId="1" xfId="0" applyBorder="1" applyAlignment="1" applyProtection="1">
      <alignment horizontal="center"/>
      <protection locked="0"/>
    </xf>
    <xf numFmtId="0" fontId="0" fillId="2" borderId="19" xfId="0" applyFill="1" applyBorder="1" applyAlignment="1" applyProtection="1">
      <alignment wrapText="1"/>
      <protection locked="0"/>
    </xf>
    <xf numFmtId="0" fontId="0" fillId="2" borderId="45" xfId="0" applyFill="1" applyBorder="1" applyAlignment="1" applyProtection="1">
      <alignment wrapText="1"/>
      <protection locked="0"/>
    </xf>
    <xf numFmtId="0" fontId="0" fillId="0" borderId="53" xfId="0" applyBorder="1" applyProtection="1">
      <protection locked="0"/>
    </xf>
    <xf numFmtId="0" fontId="0" fillId="5" borderId="53" xfId="0" applyFill="1" applyBorder="1" applyProtection="1">
      <protection locked="0"/>
    </xf>
    <xf numFmtId="0" fontId="27" fillId="5" borderId="19" xfId="0" applyFont="1" applyFill="1" applyBorder="1" applyProtection="1">
      <protection locked="0"/>
    </xf>
    <xf numFmtId="3" fontId="0" fillId="0" borderId="19" xfId="0" applyNumberFormat="1" applyBorder="1" applyProtection="1">
      <protection locked="0"/>
    </xf>
    <xf numFmtId="3" fontId="0" fillId="0" borderId="45" xfId="0" applyNumberFormat="1" applyBorder="1" applyProtection="1">
      <protection locked="0"/>
    </xf>
    <xf numFmtId="3" fontId="0" fillId="0" borderId="53" xfId="0" applyNumberFormat="1" applyBorder="1" applyProtection="1">
      <protection locked="0"/>
    </xf>
    <xf numFmtId="3" fontId="27" fillId="5" borderId="19" xfId="0" applyNumberFormat="1" applyFont="1" applyFill="1" applyBorder="1" applyProtection="1">
      <protection locked="0"/>
    </xf>
    <xf numFmtId="0" fontId="0" fillId="0" borderId="19" xfId="0" applyBorder="1" applyAlignment="1" applyProtection="1">
      <alignment wrapText="1"/>
      <protection locked="0"/>
    </xf>
    <xf numFmtId="0" fontId="0" fillId="0" borderId="45" xfId="0" applyBorder="1" applyAlignment="1" applyProtection="1">
      <alignment wrapText="1"/>
      <protection locked="0"/>
    </xf>
    <xf numFmtId="0" fontId="0" fillId="0" borderId="18" xfId="0" applyBorder="1" applyAlignment="1" applyProtection="1">
      <alignment horizontal="center"/>
      <protection locked="0"/>
    </xf>
    <xf numFmtId="0" fontId="0" fillId="0" borderId="57" xfId="0" applyBorder="1" applyAlignment="1" applyProtection="1">
      <alignment wrapText="1"/>
      <protection locked="0"/>
    </xf>
    <xf numFmtId="0" fontId="0" fillId="0" borderId="2" xfId="0" applyBorder="1" applyAlignment="1" applyProtection="1">
      <alignment wrapText="1"/>
      <protection locked="0"/>
    </xf>
    <xf numFmtId="3" fontId="0" fillId="0" borderId="2" xfId="0" applyNumberFormat="1" applyBorder="1" applyProtection="1"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8" xfId="0" applyFill="1" applyBorder="1" applyProtection="1">
      <protection locked="0"/>
    </xf>
    <xf numFmtId="0" fontId="0" fillId="2" borderId="35" xfId="0" applyFill="1" applyBorder="1" applyProtection="1">
      <protection locked="0"/>
    </xf>
    <xf numFmtId="0" fontId="0" fillId="2" borderId="46" xfId="0" applyFill="1" applyBorder="1" applyProtection="1">
      <protection locked="0"/>
    </xf>
    <xf numFmtId="0" fontId="0" fillId="9" borderId="17" xfId="0" applyFill="1" applyBorder="1" applyProtection="1">
      <protection locked="0"/>
    </xf>
    <xf numFmtId="0" fontId="0" fillId="9" borderId="17" xfId="0" applyFill="1" applyBorder="1" applyAlignment="1" applyProtection="1">
      <alignment wrapText="1"/>
      <protection locked="0"/>
    </xf>
    <xf numFmtId="0" fontId="27" fillId="9" borderId="17" xfId="0" applyFont="1" applyFill="1" applyBorder="1" applyProtection="1">
      <protection locked="0"/>
    </xf>
    <xf numFmtId="3" fontId="0" fillId="9" borderId="17" xfId="0" applyNumberFormat="1" applyFill="1" applyBorder="1" applyProtection="1">
      <protection locked="0"/>
    </xf>
    <xf numFmtId="0" fontId="0" fillId="9" borderId="47" xfId="0" applyFill="1" applyBorder="1" applyProtection="1">
      <protection locked="0"/>
    </xf>
    <xf numFmtId="0" fontId="27" fillId="9" borderId="37" xfId="0" applyFont="1" applyFill="1" applyBorder="1" applyAlignment="1" applyProtection="1">
      <alignment wrapText="1"/>
      <protection locked="0"/>
    </xf>
    <xf numFmtId="0" fontId="27" fillId="9" borderId="53" xfId="0" applyFont="1" applyFill="1" applyBorder="1" applyAlignment="1" applyProtection="1">
      <alignment wrapText="1"/>
      <protection locked="0"/>
    </xf>
    <xf numFmtId="0" fontId="27" fillId="9" borderId="53" xfId="0" applyFont="1" applyFill="1" applyBorder="1" applyAlignment="1" applyProtection="1">
      <alignment horizontal="center" wrapText="1" shrinkToFit="1"/>
      <protection locked="0"/>
    </xf>
    <xf numFmtId="0" fontId="27" fillId="9" borderId="53" xfId="0" applyFont="1" applyFill="1" applyBorder="1" applyProtection="1">
      <protection locked="0"/>
    </xf>
    <xf numFmtId="3" fontId="27" fillId="9" borderId="53" xfId="0" applyNumberFormat="1" applyFont="1" applyFill="1" applyBorder="1" applyProtection="1">
      <protection locked="0"/>
    </xf>
    <xf numFmtId="3" fontId="0" fillId="9" borderId="53" xfId="0" applyNumberFormat="1" applyFill="1" applyBorder="1" applyProtection="1">
      <protection locked="0"/>
    </xf>
    <xf numFmtId="0" fontId="0" fillId="9" borderId="53" xfId="0" applyFill="1" applyBorder="1" applyProtection="1">
      <protection locked="0"/>
    </xf>
    <xf numFmtId="0" fontId="0" fillId="9" borderId="53" xfId="0" applyFill="1" applyBorder="1" applyAlignment="1" applyProtection="1">
      <alignment wrapText="1"/>
      <protection locked="0"/>
    </xf>
    <xf numFmtId="0" fontId="0" fillId="9" borderId="56" xfId="0" applyFill="1" applyBorder="1" applyProtection="1">
      <protection locked="0"/>
    </xf>
    <xf numFmtId="3" fontId="27" fillId="9" borderId="19" xfId="0" applyNumberFormat="1" applyFont="1" applyFill="1" applyBorder="1" applyProtection="1">
      <protection locked="0"/>
    </xf>
    <xf numFmtId="0" fontId="0" fillId="9" borderId="35" xfId="0" applyFill="1" applyBorder="1" applyProtection="1">
      <protection locked="0"/>
    </xf>
    <xf numFmtId="3" fontId="27" fillId="0" borderId="19" xfId="0" applyNumberFormat="1" applyFont="1" applyBorder="1" applyProtection="1">
      <protection locked="0"/>
    </xf>
    <xf numFmtId="3" fontId="27" fillId="2" borderId="19" xfId="0" applyNumberFormat="1" applyFont="1" applyFill="1" applyBorder="1" applyProtection="1">
      <protection locked="0"/>
    </xf>
    <xf numFmtId="0" fontId="3" fillId="2" borderId="14" xfId="0" applyFont="1" applyFill="1" applyBorder="1" applyAlignment="1">
      <alignment horizontal="center" vertical="center" wrapText="1"/>
    </xf>
    <xf numFmtId="0" fontId="3" fillId="2" borderId="15" xfId="0" applyFont="1" applyFill="1" applyBorder="1" applyAlignment="1">
      <alignment horizontal="center" vertical="center" wrapText="1"/>
    </xf>
    <xf numFmtId="0" fontId="3" fillId="2" borderId="16" xfId="0" applyFont="1" applyFill="1" applyBorder="1" applyAlignment="1">
      <alignment horizontal="center" vertical="center" wrapText="1"/>
    </xf>
    <xf numFmtId="3" fontId="4" fillId="0" borderId="14" xfId="0" applyNumberFormat="1" applyFont="1" applyBorder="1" applyAlignment="1">
      <alignment vertical="center" wrapText="1"/>
    </xf>
    <xf numFmtId="3" fontId="4" fillId="0" borderId="16" xfId="0" applyNumberFormat="1" applyFont="1" applyBorder="1" applyAlignment="1">
      <alignment vertical="center" wrapText="1"/>
    </xf>
    <xf numFmtId="0" fontId="4" fillId="2" borderId="14" xfId="0" applyFont="1" applyFill="1" applyBorder="1" applyAlignment="1">
      <alignment horizontal="center" vertical="center" wrapText="1"/>
    </xf>
    <xf numFmtId="0" fontId="4" fillId="2" borderId="55" xfId="0" applyFont="1" applyFill="1" applyBorder="1" applyAlignment="1">
      <alignment horizontal="center" vertical="center" wrapText="1"/>
    </xf>
    <xf numFmtId="0" fontId="4" fillId="0" borderId="49" xfId="0" applyFont="1" applyBorder="1" applyAlignment="1">
      <alignment horizontal="center" vertical="center" wrapText="1"/>
    </xf>
    <xf numFmtId="0" fontId="27" fillId="0" borderId="1" xfId="0" applyFont="1" applyBorder="1" applyAlignment="1" applyProtection="1">
      <alignment horizontal="center" wrapText="1"/>
      <protection locked="0"/>
    </xf>
    <xf numFmtId="0" fontId="27" fillId="7" borderId="2" xfId="0" applyFont="1" applyFill="1" applyBorder="1" applyAlignment="1" applyProtection="1">
      <alignment wrapText="1"/>
      <protection locked="0"/>
    </xf>
    <xf numFmtId="3" fontId="27" fillId="0" borderId="2" xfId="0" applyNumberFormat="1" applyFont="1" applyBorder="1" applyAlignment="1" applyProtection="1">
      <alignment wrapText="1"/>
      <protection locked="0"/>
    </xf>
    <xf numFmtId="0" fontId="27" fillId="0" borderId="2" xfId="0" applyFont="1" applyBorder="1" applyAlignment="1" applyProtection="1">
      <alignment vertical="center" wrapText="1"/>
      <protection locked="0"/>
    </xf>
    <xf numFmtId="0" fontId="27" fillId="0" borderId="18" xfId="0" applyFont="1" applyBorder="1" applyAlignment="1" applyProtection="1">
      <alignment horizontal="center" wrapText="1"/>
      <protection locked="0"/>
    </xf>
    <xf numFmtId="0" fontId="27" fillId="7" borderId="19" xfId="0" applyFont="1" applyFill="1" applyBorder="1" applyAlignment="1" applyProtection="1">
      <alignment wrapText="1"/>
      <protection locked="0"/>
    </xf>
    <xf numFmtId="3" fontId="27" fillId="0" borderId="19" xfId="0" applyNumberFormat="1" applyFont="1" applyBorder="1" applyAlignment="1" applyProtection="1">
      <alignment wrapText="1"/>
      <protection locked="0"/>
    </xf>
    <xf numFmtId="0" fontId="27" fillId="0" borderId="19" xfId="0" applyFont="1" applyBorder="1" applyAlignment="1" applyProtection="1">
      <alignment vertical="center" wrapText="1"/>
      <protection locked="0"/>
    </xf>
    <xf numFmtId="0" fontId="28" fillId="0" borderId="19" xfId="0" applyFont="1" applyBorder="1" applyAlignment="1" applyProtection="1">
      <alignment wrapText="1"/>
      <protection locked="0"/>
    </xf>
    <xf numFmtId="3" fontId="27" fillId="8" borderId="19" xfId="0" applyNumberFormat="1" applyFont="1" applyFill="1" applyBorder="1" applyAlignment="1" applyProtection="1">
      <alignment wrapText="1"/>
      <protection locked="0"/>
    </xf>
    <xf numFmtId="0" fontId="27" fillId="8" borderId="19" xfId="0" applyFont="1" applyFill="1" applyBorder="1" applyAlignment="1" applyProtection="1">
      <alignment horizontal="center" vertical="center" wrapText="1"/>
      <protection locked="0"/>
    </xf>
    <xf numFmtId="0" fontId="27" fillId="8" borderId="19" xfId="0" applyFont="1" applyFill="1" applyBorder="1" applyAlignment="1" applyProtection="1">
      <alignment vertical="center" wrapText="1"/>
      <protection locked="0"/>
    </xf>
    <xf numFmtId="0" fontId="27" fillId="8" borderId="20" xfId="0" applyFont="1" applyFill="1" applyBorder="1" applyProtection="1">
      <protection locked="0"/>
    </xf>
    <xf numFmtId="3" fontId="27" fillId="5" borderId="19" xfId="0" applyNumberFormat="1" applyFont="1" applyFill="1" applyBorder="1" applyAlignment="1" applyProtection="1">
      <alignment wrapText="1"/>
      <protection locked="0"/>
    </xf>
    <xf numFmtId="0" fontId="27" fillId="5" borderId="19" xfId="0" applyFont="1" applyFill="1" applyBorder="1" applyAlignment="1" applyProtection="1">
      <alignment vertical="center" wrapText="1"/>
      <protection locked="0"/>
    </xf>
    <xf numFmtId="0" fontId="27" fillId="5" borderId="20" xfId="0" applyFont="1" applyFill="1" applyBorder="1" applyProtection="1">
      <protection locked="0"/>
    </xf>
    <xf numFmtId="0" fontId="27" fillId="5" borderId="19" xfId="0" applyFont="1" applyFill="1" applyBorder="1" applyAlignment="1" applyProtection="1">
      <alignment horizontal="center" vertical="center" wrapText="1"/>
      <protection locked="0"/>
    </xf>
    <xf numFmtId="0" fontId="27" fillId="9" borderId="19" xfId="0" applyFont="1" applyFill="1" applyBorder="1" applyAlignment="1" applyProtection="1">
      <alignment horizontal="center" vertical="center" wrapText="1"/>
      <protection locked="0"/>
    </xf>
    <xf numFmtId="0" fontId="27" fillId="9" borderId="20" xfId="0" applyFont="1" applyFill="1" applyBorder="1" applyProtection="1">
      <protection locked="0"/>
    </xf>
    <xf numFmtId="0" fontId="32" fillId="5" borderId="19" xfId="3" applyFont="1" applyFill="1" applyBorder="1" applyAlignment="1" applyProtection="1">
      <alignment wrapText="1"/>
      <protection locked="0"/>
    </xf>
    <xf numFmtId="0" fontId="35" fillId="5" borderId="19" xfId="3" applyFont="1" applyFill="1" applyBorder="1" applyAlignment="1" applyProtection="1">
      <alignment wrapText="1"/>
      <protection locked="0"/>
    </xf>
    <xf numFmtId="0" fontId="27" fillId="2" borderId="19" xfId="0" applyFont="1" applyFill="1" applyBorder="1" applyAlignment="1" applyProtection="1">
      <alignment wrapText="1"/>
      <protection locked="0"/>
    </xf>
    <xf numFmtId="0" fontId="27" fillId="0" borderId="19" xfId="0" applyFont="1" applyBorder="1" applyAlignment="1" applyProtection="1">
      <alignment horizontal="center" vertical="center" wrapText="1"/>
      <protection locked="0"/>
    </xf>
    <xf numFmtId="0" fontId="29" fillId="0" borderId="19" xfId="0" applyFont="1" applyBorder="1" applyAlignment="1" applyProtection="1">
      <alignment wrapText="1"/>
      <protection locked="0"/>
    </xf>
    <xf numFmtId="0" fontId="27" fillId="7" borderId="4" xfId="0" applyFont="1" applyFill="1" applyBorder="1" applyAlignment="1" applyProtection="1">
      <alignment wrapText="1"/>
      <protection locked="0"/>
    </xf>
    <xf numFmtId="0" fontId="27" fillId="0" borderId="4" xfId="0" applyFont="1" applyBorder="1" applyAlignment="1" applyProtection="1">
      <alignment wrapText="1"/>
      <protection locked="0"/>
    </xf>
    <xf numFmtId="0" fontId="27" fillId="0" borderId="4" xfId="0" applyFont="1" applyBorder="1" applyAlignment="1" applyProtection="1">
      <alignment horizontal="center" wrapText="1" shrinkToFit="1"/>
      <protection locked="0"/>
    </xf>
    <xf numFmtId="0" fontId="27" fillId="0" borderId="4" xfId="0" applyFont="1" applyBorder="1" applyAlignment="1" applyProtection="1">
      <alignment horizontal="center" wrapText="1"/>
      <protection locked="0"/>
    </xf>
    <xf numFmtId="3" fontId="27" fillId="0" borderId="4" xfId="0" applyNumberFormat="1" applyFont="1" applyBorder="1" applyAlignment="1" applyProtection="1">
      <alignment wrapText="1"/>
      <protection locked="0"/>
    </xf>
    <xf numFmtId="0" fontId="27" fillId="0" borderId="4" xfId="0" applyFont="1" applyBorder="1" applyAlignment="1" applyProtection="1">
      <alignment vertical="center" wrapText="1"/>
      <protection locked="0"/>
    </xf>
    <xf numFmtId="0" fontId="6" fillId="0" borderId="14" xfId="0" applyFont="1" applyBorder="1" applyAlignment="1">
      <alignment horizontal="center" vertical="center" wrapText="1"/>
    </xf>
    <xf numFmtId="0" fontId="6" fillId="0" borderId="15" xfId="0" applyFont="1" applyBorder="1" applyAlignment="1">
      <alignment horizontal="center" vertical="center" wrapText="1"/>
    </xf>
    <xf numFmtId="0" fontId="6" fillId="0" borderId="55" xfId="0" applyFont="1" applyBorder="1" applyAlignment="1">
      <alignment horizontal="center" vertical="center" wrapText="1"/>
    </xf>
    <xf numFmtId="0" fontId="27" fillId="0" borderId="1" xfId="0" applyFont="1" applyBorder="1" applyAlignment="1" applyProtection="1">
      <alignment horizontal="center"/>
      <protection locked="0"/>
    </xf>
    <xf numFmtId="0" fontId="27" fillId="6" borderId="2" xfId="0" applyFont="1" applyFill="1" applyBorder="1" applyAlignment="1" applyProtection="1">
      <alignment wrapText="1"/>
      <protection locked="0"/>
    </xf>
    <xf numFmtId="0" fontId="27" fillId="0" borderId="2" xfId="0" applyFont="1" applyBorder="1" applyAlignment="1" applyProtection="1">
      <alignment horizontal="center"/>
      <protection locked="0"/>
    </xf>
    <xf numFmtId="0" fontId="27" fillId="0" borderId="2" xfId="0" applyFont="1" applyBorder="1" applyProtection="1">
      <protection locked="0"/>
    </xf>
    <xf numFmtId="3" fontId="27" fillId="0" borderId="2" xfId="0" applyNumberFormat="1" applyFont="1" applyBorder="1" applyProtection="1">
      <protection locked="0"/>
    </xf>
    <xf numFmtId="0" fontId="27" fillId="0" borderId="2" xfId="0" applyFont="1" applyBorder="1" applyAlignment="1" applyProtection="1">
      <alignment horizontal="center" vertical="center"/>
      <protection locked="0"/>
    </xf>
    <xf numFmtId="0" fontId="27" fillId="0" borderId="18" xfId="0" applyFont="1" applyBorder="1" applyAlignment="1" applyProtection="1">
      <alignment horizontal="center"/>
      <protection locked="0"/>
    </xf>
    <xf numFmtId="0" fontId="27" fillId="0" borderId="19" xfId="0" applyFont="1" applyBorder="1" applyAlignment="1" applyProtection="1">
      <alignment horizontal="center" vertical="center"/>
      <protection locked="0"/>
    </xf>
    <xf numFmtId="0" fontId="27" fillId="5" borderId="19" xfId="0" applyFont="1" applyFill="1" applyBorder="1" applyAlignment="1" applyProtection="1">
      <alignment horizontal="center" vertical="center"/>
      <protection locked="0"/>
    </xf>
    <xf numFmtId="0" fontId="27" fillId="5" borderId="19" xfId="0" applyFont="1" applyFill="1" applyBorder="1" applyAlignment="1" applyProtection="1">
      <alignment horizontal="left" wrapText="1"/>
      <protection locked="0"/>
    </xf>
    <xf numFmtId="0" fontId="27" fillId="2" borderId="19" xfId="0" applyFont="1" applyFill="1" applyBorder="1" applyProtection="1">
      <protection locked="0"/>
    </xf>
    <xf numFmtId="0" fontId="27" fillId="2" borderId="19" xfId="0" applyFont="1" applyFill="1" applyBorder="1" applyAlignment="1" applyProtection="1">
      <alignment horizontal="center" vertical="center"/>
      <protection locked="0"/>
    </xf>
    <xf numFmtId="0" fontId="27" fillId="2" borderId="20" xfId="0" applyFont="1" applyFill="1" applyBorder="1" applyProtection="1">
      <protection locked="0"/>
    </xf>
    <xf numFmtId="0" fontId="27" fillId="9" borderId="19" xfId="0" applyFont="1" applyFill="1" applyBorder="1" applyAlignment="1" applyProtection="1">
      <alignment horizontal="center" vertical="center"/>
      <protection locked="0"/>
    </xf>
    <xf numFmtId="0" fontId="27" fillId="8" borderId="19" xfId="0" applyFont="1" applyFill="1" applyBorder="1" applyProtection="1">
      <protection locked="0"/>
    </xf>
    <xf numFmtId="3" fontId="27" fillId="8" borderId="19" xfId="0" applyNumberFormat="1" applyFont="1" applyFill="1" applyBorder="1" applyProtection="1">
      <protection locked="0"/>
    </xf>
    <xf numFmtId="0" fontId="27" fillId="8" borderId="19" xfId="0" applyFont="1" applyFill="1" applyBorder="1" applyAlignment="1" applyProtection="1">
      <alignment horizontal="center" vertical="center"/>
      <protection locked="0"/>
    </xf>
    <xf numFmtId="0" fontId="0" fillId="9" borderId="20" xfId="0" applyFill="1" applyBorder="1" applyProtection="1">
      <protection locked="0"/>
    </xf>
    <xf numFmtId="0" fontId="34" fillId="5" borderId="19" xfId="0" applyFont="1" applyFill="1" applyBorder="1" applyAlignment="1" applyProtection="1">
      <alignment wrapText="1"/>
      <protection locked="0"/>
    </xf>
    <xf numFmtId="0" fontId="34" fillId="9" borderId="19" xfId="0" applyFont="1" applyFill="1" applyBorder="1" applyAlignment="1" applyProtection="1">
      <alignment wrapText="1"/>
      <protection locked="0"/>
    </xf>
    <xf numFmtId="0" fontId="27" fillId="9" borderId="4" xfId="0" applyFont="1" applyFill="1" applyBorder="1" applyAlignment="1" applyProtection="1">
      <alignment wrapText="1"/>
      <protection locked="0"/>
    </xf>
    <xf numFmtId="0" fontId="27" fillId="9" borderId="4" xfId="0" applyFont="1" applyFill="1" applyBorder="1" applyAlignment="1" applyProtection="1">
      <alignment horizontal="center" wrapText="1" shrinkToFit="1"/>
      <protection locked="0"/>
    </xf>
    <xf numFmtId="0" fontId="27" fillId="9" borderId="4" xfId="0" applyFont="1" applyFill="1" applyBorder="1" applyAlignment="1" applyProtection="1">
      <alignment horizontal="center"/>
      <protection locked="0"/>
    </xf>
    <xf numFmtId="0" fontId="27" fillId="9" borderId="4" xfId="0" applyFont="1" applyFill="1" applyBorder="1" applyProtection="1">
      <protection locked="0"/>
    </xf>
    <xf numFmtId="3" fontId="27" fillId="9" borderId="4" xfId="0" applyNumberFormat="1" applyFont="1" applyFill="1" applyBorder="1" applyProtection="1">
      <protection locked="0"/>
    </xf>
    <xf numFmtId="0" fontId="27" fillId="9" borderId="4" xfId="0" applyFont="1" applyFill="1" applyBorder="1" applyAlignment="1" applyProtection="1">
      <alignment horizontal="center" vertical="center"/>
      <protection locked="0"/>
    </xf>
    <xf numFmtId="0" fontId="27" fillId="9" borderId="5" xfId="0" applyFont="1" applyFill="1" applyBorder="1" applyProtection="1">
      <protection locked="0"/>
    </xf>
    <xf numFmtId="0" fontId="0" fillId="9" borderId="45" xfId="0" applyFill="1" applyBorder="1" applyAlignment="1" applyProtection="1">
      <alignment wrapText="1"/>
      <protection locked="0"/>
    </xf>
    <xf numFmtId="3" fontId="0" fillId="9" borderId="45" xfId="0" applyNumberFormat="1" applyFill="1" applyBorder="1" applyProtection="1">
      <protection locked="0"/>
    </xf>
    <xf numFmtId="0" fontId="0" fillId="9" borderId="45" xfId="0" applyFill="1" applyBorder="1" applyProtection="1">
      <protection locked="0"/>
    </xf>
    <xf numFmtId="0" fontId="0" fillId="9" borderId="46" xfId="0" applyFill="1" applyBorder="1" applyProtection="1">
      <protection locked="0"/>
    </xf>
    <xf numFmtId="0" fontId="0" fillId="0" borderId="43" xfId="0" applyBorder="1" applyAlignment="1" applyProtection="1">
      <alignment wrapText="1"/>
      <protection locked="0"/>
    </xf>
    <xf numFmtId="0" fontId="0" fillId="0" borderId="14" xfId="0" applyBorder="1" applyAlignment="1" applyProtection="1">
      <alignment horizontal="center"/>
      <protection locked="0"/>
    </xf>
    <xf numFmtId="0" fontId="0" fillId="0" borderId="31" xfId="0" applyBorder="1" applyAlignment="1" applyProtection="1">
      <alignment horizontal="center"/>
      <protection locked="0"/>
    </xf>
    <xf numFmtId="0" fontId="0" fillId="9" borderId="43" xfId="0" applyFill="1" applyBorder="1" applyAlignment="1" applyProtection="1">
      <alignment wrapText="1"/>
      <protection locked="0"/>
    </xf>
    <xf numFmtId="0" fontId="27" fillId="9" borderId="59" xfId="0" applyFont="1" applyFill="1" applyBorder="1" applyAlignment="1" applyProtection="1">
      <alignment wrapText="1"/>
      <protection locked="0"/>
    </xf>
    <xf numFmtId="0" fontId="0" fillId="0" borderId="60" xfId="0" applyBorder="1" applyAlignment="1" applyProtection="1">
      <alignment horizontal="center"/>
      <protection locked="0"/>
    </xf>
    <xf numFmtId="0" fontId="0" fillId="0" borderId="61" xfId="0" applyBorder="1" applyAlignment="1" applyProtection="1">
      <alignment horizontal="center"/>
      <protection locked="0"/>
    </xf>
    <xf numFmtId="0" fontId="27" fillId="0" borderId="31" xfId="0" applyFont="1" applyBorder="1" applyAlignment="1" applyProtection="1">
      <alignment horizontal="center" wrapText="1"/>
      <protection locked="0"/>
    </xf>
    <xf numFmtId="0" fontId="3" fillId="0" borderId="7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top" wrapText="1"/>
    </xf>
    <xf numFmtId="0" fontId="3" fillId="0" borderId="8" xfId="0" applyFont="1" applyBorder="1" applyAlignment="1">
      <alignment horizontal="center" vertical="top" wrapText="1"/>
    </xf>
    <xf numFmtId="0" fontId="12" fillId="0" borderId="22" xfId="0" applyFont="1" applyBorder="1" applyAlignment="1">
      <alignment horizontal="center"/>
    </xf>
    <xf numFmtId="0" fontId="12" fillId="0" borderId="23" xfId="0" applyFont="1" applyBorder="1" applyAlignment="1">
      <alignment horizontal="center"/>
    </xf>
    <xf numFmtId="0" fontId="12" fillId="0" borderId="24" xfId="0" applyFont="1" applyBorder="1" applyAlignment="1">
      <alignment horizontal="center"/>
    </xf>
    <xf numFmtId="0" fontId="3" fillId="2" borderId="9" xfId="0" applyFont="1" applyFill="1" applyBorder="1" applyAlignment="1">
      <alignment horizontal="center" vertical="center" wrapText="1"/>
    </xf>
    <xf numFmtId="0" fontId="3" fillId="2" borderId="13" xfId="0" applyFont="1" applyFill="1" applyBorder="1" applyAlignment="1">
      <alignment horizontal="center" vertical="center" wrapText="1"/>
    </xf>
    <xf numFmtId="0" fontId="3" fillId="2" borderId="7" xfId="0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 wrapText="1"/>
    </xf>
    <xf numFmtId="0" fontId="3" fillId="2" borderId="8" xfId="0" applyFont="1" applyFill="1" applyBorder="1" applyAlignment="1">
      <alignment horizontal="center" vertical="center" wrapText="1"/>
    </xf>
    <xf numFmtId="0" fontId="3" fillId="0" borderId="21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3" fillId="0" borderId="13" xfId="0" applyFont="1" applyBorder="1" applyAlignment="1">
      <alignment horizontal="center" vertical="center" wrapText="1"/>
    </xf>
    <xf numFmtId="0" fontId="22" fillId="0" borderId="48" xfId="0" applyFont="1" applyBorder="1" applyAlignment="1">
      <alignment horizontal="center" vertical="center" wrapText="1"/>
    </xf>
    <xf numFmtId="0" fontId="22" fillId="0" borderId="56" xfId="0" applyFont="1" applyBorder="1" applyAlignment="1">
      <alignment horizontal="center" vertical="center" wrapText="1"/>
    </xf>
    <xf numFmtId="3" fontId="3" fillId="0" borderId="7" xfId="0" applyNumberFormat="1" applyFont="1" applyBorder="1" applyAlignment="1">
      <alignment horizontal="center" vertical="center"/>
    </xf>
    <xf numFmtId="3" fontId="3" fillId="0" borderId="8" xfId="0" applyNumberFormat="1" applyFont="1" applyBorder="1" applyAlignment="1">
      <alignment horizontal="center" vertical="center"/>
    </xf>
    <xf numFmtId="3" fontId="1" fillId="0" borderId="29" xfId="0" applyNumberFormat="1" applyFont="1" applyBorder="1" applyAlignment="1" applyProtection="1">
      <alignment horizontal="center"/>
      <protection locked="0"/>
    </xf>
    <xf numFmtId="3" fontId="1" fillId="0" borderId="36" xfId="0" applyNumberFormat="1" applyFont="1" applyBorder="1" applyAlignment="1" applyProtection="1">
      <alignment horizontal="center"/>
      <protection locked="0"/>
    </xf>
    <xf numFmtId="3" fontId="1" fillId="0" borderId="30" xfId="0" applyNumberFormat="1" applyFont="1" applyBorder="1" applyAlignment="1" applyProtection="1">
      <alignment horizontal="center"/>
      <protection locked="0"/>
    </xf>
    <xf numFmtId="0" fontId="3" fillId="2" borderId="11" xfId="0" applyFont="1" applyFill="1" applyBorder="1" applyAlignment="1">
      <alignment horizontal="center" vertical="center" wrapText="1"/>
    </xf>
    <xf numFmtId="0" fontId="3" fillId="2" borderId="26" xfId="0" applyFont="1" applyFill="1" applyBorder="1" applyAlignment="1">
      <alignment horizontal="center" vertical="center" wrapText="1"/>
    </xf>
    <xf numFmtId="0" fontId="3" fillId="2" borderId="49" xfId="0" applyFont="1" applyFill="1" applyBorder="1" applyAlignment="1">
      <alignment horizontal="center" vertical="center" wrapText="1"/>
    </xf>
    <xf numFmtId="0" fontId="2" fillId="2" borderId="25" xfId="0" applyFont="1" applyFill="1" applyBorder="1" applyAlignment="1">
      <alignment horizontal="center" vertical="center" wrapText="1"/>
    </xf>
    <xf numFmtId="0" fontId="2" fillId="2" borderId="27" xfId="0" applyFont="1" applyFill="1" applyBorder="1" applyAlignment="1">
      <alignment horizontal="center" vertical="center" wrapText="1"/>
    </xf>
    <xf numFmtId="0" fontId="2" fillId="2" borderId="28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8" xfId="0" applyFont="1" applyBorder="1" applyAlignment="1">
      <alignment horizontal="center" vertical="center" wrapText="1"/>
    </xf>
    <xf numFmtId="0" fontId="2" fillId="0" borderId="14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2" fillId="0" borderId="26" xfId="0" applyFont="1" applyBorder="1" applyAlignment="1">
      <alignment horizontal="center" vertical="center" wrapText="1"/>
    </xf>
    <xf numFmtId="0" fontId="2" fillId="0" borderId="49" xfId="0" applyFont="1" applyBorder="1" applyAlignment="1">
      <alignment horizontal="center" vertical="center" wrapText="1"/>
    </xf>
    <xf numFmtId="0" fontId="23" fillId="0" borderId="9" xfId="0" applyFont="1" applyBorder="1" applyAlignment="1">
      <alignment horizontal="center" vertical="center" wrapText="1"/>
    </xf>
    <xf numFmtId="0" fontId="23" fillId="0" borderId="13" xfId="0" applyFont="1" applyBorder="1" applyAlignment="1">
      <alignment horizontal="center" vertical="center" wrapText="1"/>
    </xf>
    <xf numFmtId="0" fontId="2" fillId="2" borderId="11" xfId="0" applyFont="1" applyFill="1" applyBorder="1" applyAlignment="1">
      <alignment horizontal="center" vertical="center" wrapText="1"/>
    </xf>
    <xf numFmtId="0" fontId="2" fillId="2" borderId="26" xfId="0" applyFont="1" applyFill="1" applyBorder="1" applyAlignment="1">
      <alignment horizontal="center" vertical="center" wrapText="1"/>
    </xf>
    <xf numFmtId="0" fontId="2" fillId="2" borderId="49" xfId="0" applyFont="1" applyFill="1" applyBorder="1" applyAlignment="1">
      <alignment horizontal="center" vertical="center" wrapText="1"/>
    </xf>
    <xf numFmtId="0" fontId="2" fillId="2" borderId="8" xfId="0" applyFont="1" applyFill="1" applyBorder="1" applyAlignment="1">
      <alignment horizontal="center" vertical="center" wrapText="1"/>
    </xf>
    <xf numFmtId="0" fontId="2" fillId="2" borderId="35" xfId="0" applyFont="1" applyFill="1" applyBorder="1" applyAlignment="1">
      <alignment horizontal="center" vertical="center" wrapText="1"/>
    </xf>
    <xf numFmtId="0" fontId="2" fillId="2" borderId="51" xfId="0" applyFont="1" applyFill="1" applyBorder="1" applyAlignment="1">
      <alignment horizontal="center" vertical="center" wrapText="1"/>
    </xf>
    <xf numFmtId="3" fontId="3" fillId="0" borderId="1" xfId="0" applyNumberFormat="1" applyFont="1" applyBorder="1" applyAlignment="1">
      <alignment horizontal="center" vertical="center"/>
    </xf>
    <xf numFmtId="3" fontId="3" fillId="0" borderId="3" xfId="0" applyNumberFormat="1" applyFont="1" applyBorder="1" applyAlignment="1">
      <alignment horizontal="center" vertical="center"/>
    </xf>
    <xf numFmtId="0" fontId="3" fillId="0" borderId="29" xfId="0" applyFont="1" applyBorder="1" applyAlignment="1">
      <alignment horizontal="center" vertical="top" wrapText="1"/>
    </xf>
    <xf numFmtId="0" fontId="3" fillId="0" borderId="30" xfId="0" applyFont="1" applyBorder="1" applyAlignment="1">
      <alignment horizontal="center" vertical="top" wrapText="1"/>
    </xf>
    <xf numFmtId="0" fontId="2" fillId="0" borderId="25" xfId="0" applyFont="1" applyBorder="1" applyAlignment="1">
      <alignment horizontal="center" vertical="center" wrapText="1"/>
    </xf>
    <xf numFmtId="0" fontId="2" fillId="0" borderId="27" xfId="0" applyFont="1" applyBorder="1" applyAlignment="1">
      <alignment horizontal="center" vertical="center" wrapText="1"/>
    </xf>
    <xf numFmtId="0" fontId="2" fillId="0" borderId="33" xfId="0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14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15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2" fillId="2" borderId="16" xfId="0" applyFont="1" applyFill="1" applyBorder="1" applyAlignment="1">
      <alignment horizontal="center" vertical="center" wrapText="1"/>
    </xf>
    <xf numFmtId="3" fontId="4" fillId="0" borderId="18" xfId="0" applyNumberFormat="1" applyFont="1" applyBorder="1" applyAlignment="1">
      <alignment horizontal="center" vertical="center" wrapText="1"/>
    </xf>
    <xf numFmtId="3" fontId="4" fillId="0" borderId="14" xfId="0" applyNumberFormat="1" applyFont="1" applyBorder="1" applyAlignment="1">
      <alignment horizontal="center" vertical="center" wrapText="1"/>
    </xf>
    <xf numFmtId="3" fontId="4" fillId="0" borderId="20" xfId="0" applyNumberFormat="1" applyFont="1" applyBorder="1" applyAlignment="1">
      <alignment horizontal="center" vertical="center" wrapText="1"/>
    </xf>
    <xf numFmtId="3" fontId="4" fillId="0" borderId="16" xfId="0" applyNumberFormat="1" applyFont="1" applyBorder="1" applyAlignment="1">
      <alignment horizontal="center" vertical="center" wrapText="1"/>
    </xf>
    <xf numFmtId="0" fontId="4" fillId="0" borderId="31" xfId="0" applyFont="1" applyBorder="1" applyAlignment="1">
      <alignment horizontal="center" vertical="center" wrapText="1"/>
    </xf>
    <xf numFmtId="0" fontId="4" fillId="0" borderId="14" xfId="0" applyFont="1" applyBorder="1" applyAlignment="1">
      <alignment horizontal="center" vertical="center" wrapText="1"/>
    </xf>
    <xf numFmtId="0" fontId="13" fillId="2" borderId="7" xfId="0" applyFont="1" applyFill="1" applyBorder="1" applyAlignment="1">
      <alignment horizontal="center" vertical="center" wrapText="1"/>
    </xf>
    <xf numFmtId="0" fontId="13" fillId="2" borderId="58" xfId="0" applyFont="1" applyFill="1" applyBorder="1" applyAlignment="1">
      <alignment horizontal="center" vertical="center" wrapText="1"/>
    </xf>
    <xf numFmtId="0" fontId="4" fillId="0" borderId="52" xfId="0" applyFont="1" applyBorder="1" applyAlignment="1">
      <alignment horizontal="center" vertical="center" wrapText="1"/>
    </xf>
    <xf numFmtId="0" fontId="4" fillId="0" borderId="16" xfId="0" applyFont="1" applyBorder="1" applyAlignment="1">
      <alignment horizontal="center" vertical="center" wrapText="1"/>
    </xf>
    <xf numFmtId="0" fontId="4" fillId="0" borderId="54" xfId="0" applyFont="1" applyBorder="1" applyAlignment="1">
      <alignment horizontal="center" vertical="center" wrapText="1"/>
    </xf>
    <xf numFmtId="0" fontId="4" fillId="0" borderId="32" xfId="0" applyFont="1" applyBorder="1" applyAlignment="1">
      <alignment horizontal="center" vertical="center" wrapText="1"/>
    </xf>
    <xf numFmtId="0" fontId="2" fillId="2" borderId="7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  <xf numFmtId="0" fontId="6" fillId="2" borderId="9" xfId="0" applyFont="1" applyFill="1" applyBorder="1" applyAlignment="1">
      <alignment horizontal="center" vertical="center" wrapText="1"/>
    </xf>
    <xf numFmtId="0" fontId="6" fillId="2" borderId="13" xfId="0" applyFont="1" applyFill="1" applyBorder="1" applyAlignment="1">
      <alignment horizontal="center" vertical="center" wrapText="1"/>
    </xf>
    <xf numFmtId="0" fontId="6" fillId="2" borderId="11" xfId="0" applyFont="1" applyFill="1" applyBorder="1" applyAlignment="1">
      <alignment horizontal="center" vertical="center" wrapText="1"/>
    </xf>
    <xf numFmtId="0" fontId="6" fillId="2" borderId="49" xfId="0" applyFont="1" applyFill="1" applyBorder="1" applyAlignment="1">
      <alignment horizontal="center" vertical="center" wrapText="1"/>
    </xf>
    <xf numFmtId="0" fontId="1" fillId="0" borderId="22" xfId="0" applyFont="1" applyBorder="1" applyAlignment="1">
      <alignment horizontal="center"/>
    </xf>
    <xf numFmtId="0" fontId="1" fillId="0" borderId="23" xfId="0" applyFont="1" applyBorder="1" applyAlignment="1">
      <alignment horizontal="center"/>
    </xf>
    <xf numFmtId="0" fontId="1" fillId="0" borderId="24" xfId="0" applyFont="1" applyBorder="1" applyAlignment="1">
      <alignment horizontal="center"/>
    </xf>
    <xf numFmtId="0" fontId="3" fillId="2" borderId="12" xfId="0" applyFont="1" applyFill="1" applyBorder="1" applyAlignment="1">
      <alignment horizontal="center" vertical="center" wrapText="1"/>
    </xf>
    <xf numFmtId="0" fontId="3" fillId="2" borderId="10" xfId="0" applyFont="1" applyFill="1" applyBorder="1" applyAlignment="1">
      <alignment horizontal="center" vertical="center" wrapText="1"/>
    </xf>
    <xf numFmtId="0" fontId="2" fillId="2" borderId="9" xfId="0" applyFont="1" applyFill="1" applyBorder="1" applyAlignment="1">
      <alignment horizontal="center" vertical="center" wrapText="1"/>
    </xf>
    <xf numFmtId="0" fontId="2" fillId="2" borderId="13" xfId="0" applyFont="1" applyFill="1" applyBorder="1" applyAlignment="1">
      <alignment horizontal="center" vertical="center" wrapText="1"/>
    </xf>
    <xf numFmtId="0" fontId="23" fillId="2" borderId="9" xfId="0" applyFont="1" applyFill="1" applyBorder="1" applyAlignment="1">
      <alignment horizontal="center" vertical="center" wrapText="1"/>
    </xf>
    <xf numFmtId="0" fontId="23" fillId="2" borderId="13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top" wrapText="1"/>
    </xf>
    <xf numFmtId="0" fontId="3" fillId="0" borderId="3" xfId="0" applyFont="1" applyBorder="1" applyAlignment="1">
      <alignment horizontal="center" vertical="top" wrapText="1"/>
    </xf>
    <xf numFmtId="0" fontId="4" fillId="0" borderId="18" xfId="0" applyFont="1" applyBorder="1" applyAlignment="1">
      <alignment horizontal="center" vertical="center" wrapText="1"/>
    </xf>
    <xf numFmtId="0" fontId="4" fillId="0" borderId="20" xfId="0" applyFont="1" applyBorder="1" applyAlignment="1">
      <alignment horizontal="center" vertical="center" wrapText="1"/>
    </xf>
    <xf numFmtId="0" fontId="2" fillId="2" borderId="52" xfId="0" applyFont="1" applyFill="1" applyBorder="1" applyAlignment="1">
      <alignment horizontal="center" vertical="center" wrapText="1"/>
    </xf>
    <xf numFmtId="0" fontId="2" fillId="2" borderId="53" xfId="0" applyFont="1" applyFill="1" applyBorder="1" applyAlignment="1">
      <alignment horizontal="center" vertical="center" wrapText="1"/>
    </xf>
    <xf numFmtId="0" fontId="2" fillId="2" borderId="21" xfId="0" applyFont="1" applyFill="1" applyBorder="1" applyAlignment="1">
      <alignment horizontal="center" vertical="center"/>
    </xf>
    <xf numFmtId="0" fontId="2" fillId="2" borderId="34" xfId="0" applyFont="1" applyFill="1" applyBorder="1" applyAlignment="1">
      <alignment horizontal="center" vertical="center"/>
    </xf>
    <xf numFmtId="0" fontId="6" fillId="2" borderId="22" xfId="0" applyFont="1" applyFill="1" applyBorder="1" applyAlignment="1">
      <alignment horizontal="center" vertical="center" wrapText="1"/>
    </xf>
    <xf numFmtId="0" fontId="6" fillId="2" borderId="23" xfId="0" applyFont="1" applyFill="1" applyBorder="1" applyAlignment="1">
      <alignment horizontal="center" vertical="center" wrapText="1"/>
    </xf>
    <xf numFmtId="3" fontId="4" fillId="0" borderId="52" xfId="0" applyNumberFormat="1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 wrapText="1"/>
    </xf>
    <xf numFmtId="0" fontId="22" fillId="0" borderId="9" xfId="0" applyFont="1" applyBorder="1" applyAlignment="1">
      <alignment horizontal="center" vertical="center" wrapText="1"/>
    </xf>
    <xf numFmtId="0" fontId="22" fillId="0" borderId="13" xfId="0" applyFont="1" applyBorder="1" applyAlignment="1">
      <alignment horizontal="center" vertical="center" wrapText="1"/>
    </xf>
  </cellXfs>
  <cellStyles count="6">
    <cellStyle name="Hypertextový odkaz" xfId="1" builtinId="8"/>
    <cellStyle name="Hypertextový odkaz 2" xfId="5" xr:uid="{00000000-0005-0000-0000-000001000000}"/>
    <cellStyle name="Normální" xfId="0" builtinId="0"/>
    <cellStyle name="Normální 2" xfId="3" xr:uid="{00000000-0005-0000-0000-000003000000}"/>
    <cellStyle name="Procenta" xfId="2" builtinId="5"/>
    <cellStyle name="Procenta 2" xfId="4" xr:uid="{00000000-0005-0000-0000-000005000000}"/>
  </cellStyles>
  <dxfs count="0"/>
  <tableStyles count="0" defaultTableStyle="TableStyleMedium2" defaultPivotStyle="PivotStyleLight16"/>
  <colors>
    <mruColors>
      <color rgb="FF92D050"/>
      <color rgb="FF66FF99"/>
      <color rgb="FF458DC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12" Type="http://schemas.openxmlformats.org/officeDocument/2006/relationships/customXml" Target="../customXml/item4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openxmlformats.org/officeDocument/2006/relationships/customXml" Target="../customXml/item3.xml"/><Relationship Id="rId5" Type="http://schemas.openxmlformats.org/officeDocument/2006/relationships/theme" Target="theme/theme1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29</xdr:row>
      <xdr:rowOff>180976</xdr:rowOff>
    </xdr:from>
    <xdr:to>
      <xdr:col>16</xdr:col>
      <xdr:colOff>585258</xdr:colOff>
      <xdr:row>31</xdr:row>
      <xdr:rowOff>472660</xdr:rowOff>
    </xdr:to>
    <xdr:sp macro="" textlink="">
      <xdr:nvSpPr>
        <xdr:cNvPr id="2" name="TextovéPol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0" y="5473010"/>
          <a:ext cx="12229501" cy="2138154"/>
        </a:xfrm>
        <a:prstGeom prst="rect">
          <a:avLst/>
        </a:prstGeom>
        <a:solidFill>
          <a:schemeClr val="bg2">
            <a:lumMod val="90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Ve výzvě IROP na základní školy </a:t>
          </a: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bude muset být projekt zaměřen alespoň na jednu z následujících aktivit (typy projektu, které musí být zaškrtnuty v SR MAP):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a) odborné učebny s vazbou na podporovanou oblast;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b) konektivita;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c) budování zázemí družin a školních klubů;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d) v případě projektů CLLD rekonstrukce učeben neúplných škol.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lang="cs-CZ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Ostatní typy projektů (zázemí pro školní poradenské pracoviště, vnitřní/venkovní zázemí pro komunitní aktivity vedoucí k sociální inkluzi) nebude možné podpořit jako samostatné projekty v IROP, ale aktivity mohou být součástí způsobilých výdajů, pokud budou v SR MAP zaškrtnuty.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lang="cs-CZ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V IROP budou způsobilé i výdaje na zázemí pro pedagogické a nepedagogické pracovníky, tato aktivita se v SR MAP neuvádí, ale při odhadu kalkulací nákladů na projekt tento případný výdaj zohledněte.   </a:t>
          </a:r>
        </a:p>
        <a:p>
          <a:endParaRPr lang="cs-CZ" sz="1100"/>
        </a:p>
      </xdr:txBody>
    </xdr:sp>
    <xdr:clientData/>
  </xdr:twoCellAnchor>
</xdr:wsDr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www.mmr.cz/cs/microsites/uzemni-dimenze/map-kap/stratigicke_ramce_map%20.%20Na%20&#250;zem&#237;%20hlavn&#237;ho%20m&#283;sta%20Prahy%20je%20SR%20MAP%20uve&#345;ejn&#283;n%20na%20webov&#253;ch%20str&#225;nk&#225;ch%20m&#283;stsk&#233;%20&#269;&#225;sti,%20resp.%20spr&#225;vn&#237;ho%20obvodu%20ORP.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N53"/>
  <sheetViews>
    <sheetView showGridLines="0" topLeftCell="A32" zoomScale="90" zoomScaleNormal="90" workbookViewId="0">
      <selection activeCell="B48" sqref="B48"/>
    </sheetView>
  </sheetViews>
  <sheetFormatPr defaultRowHeight="14.4" x14ac:dyDescent="0.3"/>
  <cols>
    <col min="1" max="1" width="17.6640625" customWidth="1"/>
    <col min="2" max="2" width="14.5546875" customWidth="1"/>
    <col min="3" max="3" width="14.88671875" customWidth="1"/>
  </cols>
  <sheetData>
    <row r="1" spans="1:14" ht="21" x14ac:dyDescent="0.4">
      <c r="A1" s="14" t="s">
        <v>0</v>
      </c>
    </row>
    <row r="2" spans="1:14" ht="14.25" customHeight="1" x14ac:dyDescent="0.3">
      <c r="D2" s="15"/>
      <c r="E2" s="15"/>
      <c r="F2" s="15"/>
      <c r="G2" s="15"/>
      <c r="H2" s="15"/>
      <c r="I2" s="15"/>
      <c r="J2" s="15"/>
      <c r="K2" s="15"/>
      <c r="L2" s="15"/>
      <c r="M2" s="15"/>
      <c r="N2" s="15"/>
    </row>
    <row r="3" spans="1:14" ht="14.25" customHeight="1" x14ac:dyDescent="0.3">
      <c r="A3" s="16" t="s">
        <v>88</v>
      </c>
      <c r="D3" s="15"/>
      <c r="E3" s="15"/>
      <c r="F3" s="15"/>
      <c r="G3" s="15"/>
      <c r="H3" s="15"/>
      <c r="I3" s="15"/>
      <c r="J3" s="15"/>
      <c r="K3" s="15"/>
      <c r="L3" s="15"/>
      <c r="M3" s="15"/>
      <c r="N3" s="15"/>
    </row>
    <row r="4" spans="1:14" ht="14.25" customHeight="1" x14ac:dyDescent="0.3">
      <c r="A4" s="15" t="s">
        <v>89</v>
      </c>
      <c r="D4" s="15"/>
      <c r="E4" s="15"/>
      <c r="F4" s="15"/>
      <c r="G4" s="15"/>
      <c r="H4" s="15"/>
      <c r="I4" s="15"/>
      <c r="J4" s="15"/>
      <c r="K4" s="15"/>
      <c r="L4" s="15"/>
      <c r="M4" s="15"/>
      <c r="N4" s="15"/>
    </row>
    <row r="5" spans="1:14" ht="14.25" customHeight="1" x14ac:dyDescent="0.3"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</row>
    <row r="6" spans="1:14" ht="14.25" customHeight="1" x14ac:dyDescent="0.3">
      <c r="A6" s="16" t="s">
        <v>87</v>
      </c>
      <c r="B6" s="15"/>
      <c r="C6" s="15"/>
      <c r="D6" s="15"/>
      <c r="E6" s="15"/>
      <c r="F6" s="15"/>
      <c r="G6" s="15"/>
      <c r="H6" s="15"/>
      <c r="I6" s="15"/>
      <c r="J6" s="15"/>
      <c r="K6" s="15"/>
      <c r="L6" s="15"/>
      <c r="M6" s="15"/>
      <c r="N6" s="15"/>
    </row>
    <row r="7" spans="1:14" ht="14.25" customHeight="1" x14ac:dyDescent="0.3">
      <c r="A7" s="15" t="s">
        <v>79</v>
      </c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</row>
    <row r="8" spans="1:14" ht="14.25" customHeight="1" x14ac:dyDescent="0.3">
      <c r="A8" s="15" t="s">
        <v>67</v>
      </c>
      <c r="B8" s="15"/>
      <c r="C8" s="15"/>
      <c r="D8" s="15"/>
      <c r="E8" s="15"/>
      <c r="F8" s="15"/>
      <c r="G8" s="15"/>
      <c r="H8" s="15"/>
      <c r="I8" s="15"/>
      <c r="J8" s="15"/>
      <c r="K8" s="15"/>
      <c r="L8" s="15"/>
      <c r="M8" s="15"/>
      <c r="N8" s="15"/>
    </row>
    <row r="9" spans="1:14" ht="14.25" customHeight="1" x14ac:dyDescent="0.3">
      <c r="A9" s="17"/>
      <c r="D9" s="15"/>
      <c r="E9" s="15"/>
      <c r="F9" s="15"/>
      <c r="G9" s="15"/>
      <c r="H9" s="15"/>
      <c r="I9" s="15"/>
      <c r="J9" s="15"/>
      <c r="K9" s="15"/>
      <c r="L9" s="15"/>
      <c r="M9" s="15"/>
      <c r="N9" s="15"/>
    </row>
    <row r="10" spans="1:14" ht="14.25" customHeight="1" x14ac:dyDescent="0.3">
      <c r="A10" s="18" t="s">
        <v>57</v>
      </c>
      <c r="B10" s="19" t="s">
        <v>58</v>
      </c>
      <c r="C10" s="20" t="s">
        <v>59</v>
      </c>
      <c r="D10" s="15"/>
      <c r="E10" s="15"/>
      <c r="F10" s="15"/>
      <c r="G10" s="15"/>
      <c r="H10" s="15"/>
      <c r="I10" s="15"/>
      <c r="J10" s="15"/>
      <c r="K10" s="15"/>
      <c r="L10" s="15"/>
      <c r="M10" s="15"/>
      <c r="N10" s="15"/>
    </row>
    <row r="11" spans="1:14" ht="14.25" customHeight="1" x14ac:dyDescent="0.3">
      <c r="A11" s="21" t="s">
        <v>74</v>
      </c>
      <c r="B11" s="15" t="s">
        <v>75</v>
      </c>
      <c r="C11" s="22" t="s">
        <v>78</v>
      </c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</row>
    <row r="12" spans="1:14" ht="14.25" customHeight="1" x14ac:dyDescent="0.3">
      <c r="A12" s="23" t="s">
        <v>60</v>
      </c>
      <c r="B12" s="24" t="s">
        <v>72</v>
      </c>
      <c r="C12" s="25" t="s">
        <v>76</v>
      </c>
      <c r="D12" s="15"/>
      <c r="E12" s="15"/>
      <c r="F12" s="15"/>
      <c r="G12" s="15"/>
      <c r="H12" s="15"/>
      <c r="I12" s="15"/>
      <c r="J12" s="15"/>
      <c r="K12" s="15"/>
      <c r="L12" s="15"/>
      <c r="M12" s="15"/>
      <c r="N12" s="15"/>
    </row>
    <row r="13" spans="1:14" ht="14.25" customHeight="1" x14ac:dyDescent="0.3">
      <c r="A13" s="23" t="s">
        <v>61</v>
      </c>
      <c r="B13" s="24" t="s">
        <v>72</v>
      </c>
      <c r="C13" s="25" t="s">
        <v>76</v>
      </c>
      <c r="D13" s="15"/>
      <c r="E13" s="15"/>
      <c r="F13" s="15"/>
      <c r="G13" s="15"/>
      <c r="H13" s="15"/>
      <c r="I13" s="15"/>
      <c r="J13" s="15"/>
      <c r="K13" s="15"/>
      <c r="L13" s="15"/>
      <c r="M13" s="15"/>
      <c r="N13" s="15"/>
    </row>
    <row r="14" spans="1:14" ht="14.25" customHeight="1" x14ac:dyDescent="0.3">
      <c r="A14" s="23" t="s">
        <v>63</v>
      </c>
      <c r="B14" s="24" t="s">
        <v>72</v>
      </c>
      <c r="C14" s="25" t="s">
        <v>76</v>
      </c>
      <c r="D14" s="15"/>
      <c r="E14" s="15"/>
      <c r="F14" s="15"/>
      <c r="G14" s="15"/>
      <c r="H14" s="15"/>
      <c r="I14" s="15"/>
      <c r="J14" s="15"/>
      <c r="K14" s="15"/>
      <c r="L14" s="15"/>
      <c r="M14" s="15"/>
      <c r="N14" s="15"/>
    </row>
    <row r="15" spans="1:14" ht="14.25" customHeight="1" x14ac:dyDescent="0.3">
      <c r="A15" s="23" t="s">
        <v>64</v>
      </c>
      <c r="B15" s="24" t="s">
        <v>72</v>
      </c>
      <c r="C15" s="25" t="s">
        <v>76</v>
      </c>
      <c r="D15" s="15"/>
      <c r="E15" s="15"/>
      <c r="F15" s="15"/>
      <c r="G15" s="15"/>
      <c r="H15" s="15"/>
      <c r="I15" s="15"/>
      <c r="J15" s="15"/>
      <c r="K15" s="15"/>
      <c r="L15" s="15"/>
      <c r="M15" s="15"/>
      <c r="N15" s="15"/>
    </row>
    <row r="16" spans="1:14" ht="14.25" customHeight="1" x14ac:dyDescent="0.3">
      <c r="A16" s="23" t="s">
        <v>65</v>
      </c>
      <c r="B16" s="24" t="s">
        <v>72</v>
      </c>
      <c r="C16" s="25" t="s">
        <v>76</v>
      </c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</row>
    <row r="17" spans="1:14" ht="14.25" customHeight="1" x14ac:dyDescent="0.3">
      <c r="A17" s="26" t="s">
        <v>62</v>
      </c>
      <c r="B17" s="27" t="s">
        <v>73</v>
      </c>
      <c r="C17" s="28" t="s">
        <v>77</v>
      </c>
      <c r="D17" s="15"/>
      <c r="E17" s="15"/>
      <c r="F17" s="15"/>
      <c r="G17" s="15"/>
      <c r="H17" s="15"/>
      <c r="I17" s="15"/>
      <c r="J17" s="15"/>
      <c r="K17" s="15"/>
      <c r="L17" s="15"/>
      <c r="M17" s="15"/>
      <c r="N17" s="15"/>
    </row>
    <row r="18" spans="1:14" ht="14.25" customHeight="1" x14ac:dyDescent="0.3">
      <c r="A18" s="26" t="s">
        <v>66</v>
      </c>
      <c r="B18" s="27" t="s">
        <v>73</v>
      </c>
      <c r="C18" s="28" t="s">
        <v>77</v>
      </c>
      <c r="D18" s="15"/>
      <c r="E18" s="15"/>
      <c r="F18" s="15"/>
      <c r="G18" s="15"/>
      <c r="H18" s="15"/>
      <c r="I18" s="15"/>
      <c r="J18" s="15"/>
      <c r="K18" s="15"/>
      <c r="L18" s="15"/>
      <c r="M18" s="15"/>
      <c r="N18" s="15"/>
    </row>
    <row r="19" spans="1:14" ht="14.25" customHeight="1" x14ac:dyDescent="0.3">
      <c r="A19" s="26" t="s">
        <v>68</v>
      </c>
      <c r="B19" s="27" t="s">
        <v>73</v>
      </c>
      <c r="C19" s="28" t="s">
        <v>77</v>
      </c>
      <c r="D19" s="15"/>
      <c r="E19" s="15"/>
      <c r="F19" s="15"/>
      <c r="G19" s="15"/>
      <c r="H19" s="15"/>
      <c r="I19" s="15"/>
      <c r="J19" s="15"/>
      <c r="K19" s="15"/>
      <c r="L19" s="15"/>
      <c r="M19" s="15"/>
      <c r="N19" s="15"/>
    </row>
    <row r="20" spans="1:14" ht="14.25" customHeight="1" x14ac:dyDescent="0.3">
      <c r="A20" s="26" t="s">
        <v>69</v>
      </c>
      <c r="B20" s="27" t="s">
        <v>73</v>
      </c>
      <c r="C20" s="28" t="s">
        <v>77</v>
      </c>
      <c r="D20" s="15"/>
      <c r="E20" s="15"/>
      <c r="F20" s="15"/>
      <c r="G20" s="15"/>
      <c r="H20" s="15"/>
      <c r="I20" s="15"/>
      <c r="J20" s="15"/>
      <c r="K20" s="15"/>
      <c r="L20" s="15"/>
      <c r="M20" s="15"/>
      <c r="N20" s="15"/>
    </row>
    <row r="21" spans="1:14" ht="14.25" customHeight="1" x14ac:dyDescent="0.3">
      <c r="A21" s="26" t="s">
        <v>70</v>
      </c>
      <c r="B21" s="27" t="s">
        <v>73</v>
      </c>
      <c r="C21" s="28" t="s">
        <v>77</v>
      </c>
      <c r="D21" s="15"/>
      <c r="E21" s="15"/>
      <c r="F21" s="15"/>
      <c r="G21" s="15"/>
      <c r="H21" s="15"/>
      <c r="I21" s="15"/>
      <c r="J21" s="15"/>
      <c r="K21" s="15"/>
      <c r="L21" s="15"/>
      <c r="M21" s="15"/>
      <c r="N21" s="15"/>
    </row>
    <row r="22" spans="1:14" ht="14.25" customHeight="1" x14ac:dyDescent="0.3">
      <c r="A22" s="26" t="s">
        <v>84</v>
      </c>
      <c r="B22" s="27" t="s">
        <v>73</v>
      </c>
      <c r="C22" s="28" t="s">
        <v>77</v>
      </c>
      <c r="D22" s="15"/>
      <c r="E22" s="15"/>
      <c r="F22" s="15"/>
      <c r="G22" s="15"/>
      <c r="H22" s="15"/>
      <c r="I22" s="15"/>
      <c r="J22" s="15"/>
      <c r="K22" s="15"/>
      <c r="L22" s="15"/>
      <c r="M22" s="15"/>
      <c r="N22" s="15"/>
    </row>
    <row r="23" spans="1:14" ht="14.25" customHeight="1" x14ac:dyDescent="0.3">
      <c r="A23" s="26" t="s">
        <v>85</v>
      </c>
      <c r="B23" s="27" t="s">
        <v>73</v>
      </c>
      <c r="C23" s="28" t="s">
        <v>77</v>
      </c>
      <c r="D23" s="15"/>
      <c r="E23" s="15"/>
      <c r="F23" s="15"/>
      <c r="G23" s="15"/>
      <c r="H23" s="15"/>
      <c r="I23" s="15"/>
      <c r="J23" s="15"/>
      <c r="K23" s="15"/>
      <c r="L23" s="15"/>
      <c r="M23" s="15"/>
      <c r="N23" s="15"/>
    </row>
    <row r="24" spans="1:14" ht="14.25" customHeight="1" x14ac:dyDescent="0.3">
      <c r="A24" s="29" t="s">
        <v>71</v>
      </c>
      <c r="B24" s="30" t="s">
        <v>73</v>
      </c>
      <c r="C24" s="31" t="s">
        <v>77</v>
      </c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</row>
    <row r="25" spans="1:14" ht="14.25" customHeight="1" x14ac:dyDescent="0.3">
      <c r="B25" s="15"/>
      <c r="C25" s="32"/>
      <c r="D25" s="15"/>
      <c r="E25" s="15"/>
      <c r="F25" s="15"/>
      <c r="G25" s="15"/>
      <c r="H25" s="15"/>
      <c r="I25" s="15"/>
      <c r="J25" s="15"/>
      <c r="K25" s="15"/>
      <c r="L25" s="15"/>
      <c r="M25" s="15"/>
      <c r="N25" s="15"/>
    </row>
    <row r="26" spans="1:14" x14ac:dyDescent="0.3">
      <c r="A26" s="15"/>
    </row>
    <row r="27" spans="1:14" x14ac:dyDescent="0.3">
      <c r="A27" s="16" t="s">
        <v>1</v>
      </c>
    </row>
    <row r="28" spans="1:14" x14ac:dyDescent="0.3">
      <c r="A28" s="15" t="s">
        <v>2</v>
      </c>
    </row>
    <row r="29" spans="1:14" x14ac:dyDescent="0.3">
      <c r="A29" s="15" t="s">
        <v>90</v>
      </c>
    </row>
    <row r="30" spans="1:14" x14ac:dyDescent="0.3">
      <c r="A30" s="15"/>
    </row>
    <row r="31" spans="1:14" ht="130.65" customHeight="1" x14ac:dyDescent="0.3">
      <c r="A31" s="15"/>
    </row>
    <row r="32" spans="1:14" ht="38.25" customHeight="1" x14ac:dyDescent="0.3">
      <c r="A32" s="17"/>
    </row>
    <row r="33" spans="1:7" x14ac:dyDescent="0.3">
      <c r="A33" s="17"/>
    </row>
    <row r="34" spans="1:7" x14ac:dyDescent="0.3">
      <c r="A34" s="33" t="s">
        <v>83</v>
      </c>
    </row>
    <row r="35" spans="1:7" x14ac:dyDescent="0.3">
      <c r="A35" t="s">
        <v>86</v>
      </c>
    </row>
    <row r="37" spans="1:7" x14ac:dyDescent="0.3">
      <c r="A37" s="33" t="s">
        <v>3</v>
      </c>
    </row>
    <row r="38" spans="1:7" x14ac:dyDescent="0.3">
      <c r="A38" t="s">
        <v>81</v>
      </c>
    </row>
    <row r="40" spans="1:7" x14ac:dyDescent="0.3">
      <c r="A40" s="16" t="s">
        <v>4</v>
      </c>
    </row>
    <row r="41" spans="1:7" x14ac:dyDescent="0.3">
      <c r="A41" s="15" t="s">
        <v>82</v>
      </c>
    </row>
    <row r="42" spans="1:7" x14ac:dyDescent="0.3">
      <c r="A42" s="34" t="s">
        <v>51</v>
      </c>
    </row>
    <row r="43" spans="1:7" x14ac:dyDescent="0.3">
      <c r="B43" s="17"/>
      <c r="C43" s="17"/>
      <c r="D43" s="17"/>
      <c r="E43" s="17"/>
      <c r="F43" s="17"/>
      <c r="G43" s="17"/>
    </row>
    <row r="44" spans="1:7" x14ac:dyDescent="0.3">
      <c r="A44" s="35"/>
      <c r="B44" s="17"/>
      <c r="C44" s="17"/>
      <c r="D44" s="17"/>
      <c r="E44" s="17"/>
      <c r="F44" s="17"/>
      <c r="G44" s="17"/>
    </row>
    <row r="45" spans="1:7" x14ac:dyDescent="0.3">
      <c r="B45" s="17"/>
      <c r="C45" s="17"/>
      <c r="D45" s="17"/>
      <c r="E45" s="17"/>
      <c r="F45" s="17"/>
      <c r="G45" s="17"/>
    </row>
    <row r="46" spans="1:7" x14ac:dyDescent="0.3">
      <c r="A46" s="17"/>
      <c r="B46" s="17"/>
      <c r="C46" s="17"/>
      <c r="D46" s="17"/>
      <c r="E46" s="17"/>
      <c r="F46" s="17"/>
      <c r="G46" s="17"/>
    </row>
    <row r="47" spans="1:7" x14ac:dyDescent="0.3">
      <c r="A47" s="17"/>
      <c r="B47" s="17"/>
      <c r="C47" s="17"/>
      <c r="D47" s="17"/>
      <c r="E47" s="17"/>
      <c r="F47" s="17"/>
      <c r="G47" s="17"/>
    </row>
    <row r="48" spans="1:7" x14ac:dyDescent="0.3">
      <c r="A48" s="17"/>
      <c r="B48" s="17"/>
      <c r="C48" s="17"/>
      <c r="D48" s="17"/>
      <c r="E48" s="17"/>
      <c r="F48" s="17"/>
      <c r="G48" s="17"/>
    </row>
    <row r="49" spans="1:7" x14ac:dyDescent="0.3">
      <c r="A49" s="17"/>
      <c r="B49" s="17"/>
      <c r="C49" s="17"/>
      <c r="D49" s="17"/>
      <c r="E49" s="17"/>
      <c r="F49" s="17"/>
      <c r="G49" s="17"/>
    </row>
    <row r="50" spans="1:7" x14ac:dyDescent="0.3">
      <c r="A50" s="17"/>
      <c r="B50" s="17"/>
      <c r="C50" s="17"/>
      <c r="D50" s="17"/>
      <c r="E50" s="17"/>
      <c r="F50" s="17"/>
      <c r="G50" s="17"/>
    </row>
    <row r="51" spans="1:7" x14ac:dyDescent="0.3">
      <c r="A51" s="17"/>
      <c r="B51" s="17"/>
      <c r="C51" s="17"/>
      <c r="D51" s="17"/>
      <c r="E51" s="17"/>
      <c r="F51" s="17"/>
      <c r="G51" s="17"/>
    </row>
    <row r="52" spans="1:7" x14ac:dyDescent="0.3">
      <c r="A52" s="17"/>
      <c r="B52" s="17"/>
      <c r="C52" s="17"/>
      <c r="D52" s="17"/>
      <c r="E52" s="17"/>
      <c r="F52" s="17"/>
      <c r="G52" s="17"/>
    </row>
    <row r="53" spans="1:7" x14ac:dyDescent="0.3">
      <c r="A53" s="17"/>
    </row>
  </sheetData>
  <sheetProtection algorithmName="SHA-512" hashValue="L8v4V0Bc+iaiSNCmsSrOtxzHMTbfE29wwGHuYVNd6Yyi+CUZLHXxuo0SrYLjzLfxprb+Mocfkk6Lmt81yXPB1w==" saltValue="HLVUz5eisf0ViacLv9a6Qg==" spinCount="100000" sheet="1" objects="1" scenarios="1" formatCells="0" formatRows="0" insertRows="0" insertHyperlinks="0" sort="0" autoFilter="0" pivotTables="0"/>
  <hyperlinks>
    <hyperlink ref="A42" r:id="rId1" display="https://www.mmr.cz/cs/microsites/uzemni-dimenze/map-kap/stratigicke_ramce_map . Na území hlavního města Prahy je SR MAP uveřejněn na webových stránkách městské části, resp. správního obvodu ORP. " xr:uid="{00000000-0004-0000-0000-000000000000}"/>
  </hyperlinks>
  <pageMargins left="0.7" right="0.7" top="0.78740157499999996" bottom="0.78740157499999996" header="0.3" footer="0.3"/>
  <pageSetup paperSize="9" scale="67" orientation="landscape" r:id="rId2"/>
  <ignoredErrors>
    <ignoredError sqref="C11:C24" numberStoredAsText="1"/>
  </ignoredErrors>
  <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B07E9E-54EE-4912-8E5B-B1A7BF9896B0}">
  <sheetPr>
    <pageSetUpPr fitToPage="1"/>
  </sheetPr>
  <dimension ref="A1:T153"/>
  <sheetViews>
    <sheetView tabSelected="1" topLeftCell="A106" zoomScale="78" zoomScaleNormal="78" workbookViewId="0">
      <selection activeCell="A138" sqref="A138:J138"/>
    </sheetView>
  </sheetViews>
  <sheetFormatPr defaultColWidth="9.33203125" defaultRowHeight="14.4" x14ac:dyDescent="0.3"/>
  <cols>
    <col min="1" max="1" width="7.33203125" style="1" customWidth="1"/>
    <col min="2" max="2" width="10.6640625" style="1" customWidth="1"/>
    <col min="3" max="3" width="11.88671875" style="1" customWidth="1"/>
    <col min="4" max="4" width="9.33203125" style="1"/>
    <col min="5" max="6" width="10" style="1" bestFit="1" customWidth="1"/>
    <col min="7" max="7" width="21" style="1" customWidth="1"/>
    <col min="8" max="9" width="12.88671875" style="1" customWidth="1"/>
    <col min="10" max="10" width="11.6640625" style="1" customWidth="1"/>
    <col min="11" max="11" width="42.33203125" style="1" customWidth="1"/>
    <col min="12" max="13" width="13.109375" style="7" customWidth="1"/>
    <col min="14" max="15" width="9.33203125" style="1"/>
    <col min="16" max="16" width="13.6640625" style="1" customWidth="1"/>
    <col min="17" max="17" width="13.33203125" style="10" customWidth="1"/>
    <col min="18" max="18" width="10.33203125" style="1" customWidth="1"/>
    <col min="19" max="16384" width="9.33203125" style="1"/>
  </cols>
  <sheetData>
    <row r="1" spans="1:19" ht="18.600000000000001" thickBot="1" x14ac:dyDescent="0.4">
      <c r="A1" s="225" t="s">
        <v>5</v>
      </c>
      <c r="B1" s="226"/>
      <c r="C1" s="226"/>
      <c r="D1" s="226"/>
      <c r="E1" s="226"/>
      <c r="F1" s="226"/>
      <c r="G1" s="226"/>
      <c r="H1" s="226"/>
      <c r="I1" s="226"/>
      <c r="J1" s="226"/>
      <c r="K1" s="226"/>
      <c r="L1" s="226"/>
      <c r="M1" s="226"/>
      <c r="N1" s="226"/>
      <c r="O1" s="226"/>
      <c r="P1" s="226"/>
      <c r="Q1" s="226"/>
      <c r="R1" s="226"/>
      <c r="S1" s="227"/>
    </row>
    <row r="2" spans="1:19" ht="27.45" customHeight="1" x14ac:dyDescent="0.3">
      <c r="A2" s="228" t="s">
        <v>6</v>
      </c>
      <c r="B2" s="230" t="s">
        <v>7</v>
      </c>
      <c r="C2" s="231"/>
      <c r="D2" s="231"/>
      <c r="E2" s="231"/>
      <c r="F2" s="232"/>
      <c r="G2" s="233" t="s">
        <v>8</v>
      </c>
      <c r="H2" s="235" t="s">
        <v>9</v>
      </c>
      <c r="I2" s="237" t="s">
        <v>50</v>
      </c>
      <c r="J2" s="228" t="s">
        <v>10</v>
      </c>
      <c r="K2" s="235" t="s">
        <v>11</v>
      </c>
      <c r="L2" s="239" t="s">
        <v>12</v>
      </c>
      <c r="M2" s="240"/>
      <c r="N2" s="223" t="s">
        <v>13</v>
      </c>
      <c r="O2" s="224"/>
      <c r="P2" s="221" t="s">
        <v>14</v>
      </c>
      <c r="Q2" s="222"/>
      <c r="R2" s="223" t="s">
        <v>15</v>
      </c>
      <c r="S2" s="224"/>
    </row>
    <row r="3" spans="1:19" ht="111" thickBot="1" x14ac:dyDescent="0.35">
      <c r="A3" s="229"/>
      <c r="B3" s="141" t="s">
        <v>16</v>
      </c>
      <c r="C3" s="142" t="s">
        <v>17</v>
      </c>
      <c r="D3" s="142" t="s">
        <v>18</v>
      </c>
      <c r="E3" s="142" t="s">
        <v>19</v>
      </c>
      <c r="F3" s="143" t="s">
        <v>20</v>
      </c>
      <c r="G3" s="234"/>
      <c r="H3" s="236"/>
      <c r="I3" s="238"/>
      <c r="J3" s="229"/>
      <c r="K3" s="236"/>
      <c r="L3" s="144" t="s">
        <v>21</v>
      </c>
      <c r="M3" s="145" t="s">
        <v>55</v>
      </c>
      <c r="N3" s="93" t="s">
        <v>22</v>
      </c>
      <c r="O3" s="94" t="s">
        <v>23</v>
      </c>
      <c r="P3" s="146" t="s">
        <v>24</v>
      </c>
      <c r="Q3" s="147" t="s">
        <v>25</v>
      </c>
      <c r="R3" s="148" t="s">
        <v>26</v>
      </c>
      <c r="S3" s="94" t="s">
        <v>27</v>
      </c>
    </row>
    <row r="4" spans="1:19" ht="48.6" x14ac:dyDescent="0.3">
      <c r="A4" s="149">
        <v>1</v>
      </c>
      <c r="B4" s="150" t="s">
        <v>92</v>
      </c>
      <c r="C4" s="39" t="s">
        <v>114</v>
      </c>
      <c r="D4" s="58">
        <v>75034999</v>
      </c>
      <c r="E4" s="59">
        <v>107511614</v>
      </c>
      <c r="F4" s="59">
        <v>600043649</v>
      </c>
      <c r="G4" s="39" t="s">
        <v>145</v>
      </c>
      <c r="H4" s="39" t="s">
        <v>64</v>
      </c>
      <c r="I4" s="39" t="s">
        <v>91</v>
      </c>
      <c r="J4" s="39" t="s">
        <v>146</v>
      </c>
      <c r="K4" s="39" t="s">
        <v>145</v>
      </c>
      <c r="L4" s="151">
        <v>250000</v>
      </c>
      <c r="M4" s="151">
        <f t="shared" ref="M4:M69" si="0">L4/100*70</f>
        <v>175000</v>
      </c>
      <c r="N4" s="39">
        <v>2023</v>
      </c>
      <c r="O4" s="39">
        <v>2026</v>
      </c>
      <c r="P4" s="39"/>
      <c r="Q4" s="152"/>
      <c r="R4" s="39" t="s">
        <v>375</v>
      </c>
      <c r="S4" s="43" t="s">
        <v>361</v>
      </c>
    </row>
    <row r="5" spans="1:19" ht="48.6" x14ac:dyDescent="0.3">
      <c r="A5" s="153">
        <v>2</v>
      </c>
      <c r="B5" s="154" t="s">
        <v>92</v>
      </c>
      <c r="C5" s="37" t="s">
        <v>114</v>
      </c>
      <c r="D5" s="41">
        <v>75034999</v>
      </c>
      <c r="E5" s="46">
        <v>107511614</v>
      </c>
      <c r="F5" s="46">
        <v>600043649</v>
      </c>
      <c r="G5" s="37" t="s">
        <v>202</v>
      </c>
      <c r="H5" s="37" t="s">
        <v>64</v>
      </c>
      <c r="I5" s="37" t="s">
        <v>91</v>
      </c>
      <c r="J5" s="37" t="s">
        <v>146</v>
      </c>
      <c r="K5" s="37" t="s">
        <v>202</v>
      </c>
      <c r="L5" s="155">
        <v>1000000</v>
      </c>
      <c r="M5" s="155">
        <f t="shared" si="0"/>
        <v>700000</v>
      </c>
      <c r="N5" s="37">
        <v>2023</v>
      </c>
      <c r="O5" s="37">
        <v>2026</v>
      </c>
      <c r="P5" s="37"/>
      <c r="Q5" s="156"/>
      <c r="R5" s="37" t="s">
        <v>364</v>
      </c>
      <c r="S5" s="44" t="s">
        <v>361</v>
      </c>
    </row>
    <row r="6" spans="1:19" ht="60.6" x14ac:dyDescent="0.3">
      <c r="A6" s="153">
        <v>3</v>
      </c>
      <c r="B6" s="154" t="s">
        <v>93</v>
      </c>
      <c r="C6" s="37" t="s">
        <v>116</v>
      </c>
      <c r="D6" s="41">
        <v>75034701</v>
      </c>
      <c r="E6" s="46">
        <v>107511622</v>
      </c>
      <c r="F6" s="46">
        <v>600043657</v>
      </c>
      <c r="G6" s="37" t="s">
        <v>198</v>
      </c>
      <c r="H6" s="37" t="s">
        <v>64</v>
      </c>
      <c r="I6" s="37" t="s">
        <v>91</v>
      </c>
      <c r="J6" s="37" t="s">
        <v>91</v>
      </c>
      <c r="K6" s="37" t="s">
        <v>198</v>
      </c>
      <c r="L6" s="155">
        <v>1000000</v>
      </c>
      <c r="M6" s="155">
        <f t="shared" si="0"/>
        <v>700000</v>
      </c>
      <c r="N6" s="37">
        <v>2023</v>
      </c>
      <c r="O6" s="37">
        <v>2026</v>
      </c>
      <c r="P6" s="37"/>
      <c r="Q6" s="156"/>
      <c r="R6" s="37" t="s">
        <v>364</v>
      </c>
      <c r="S6" s="44" t="s">
        <v>361</v>
      </c>
    </row>
    <row r="7" spans="1:19" ht="60.6" x14ac:dyDescent="0.3">
      <c r="A7" s="220">
        <v>4</v>
      </c>
      <c r="B7" s="154" t="s">
        <v>93</v>
      </c>
      <c r="C7" s="37" t="s">
        <v>116</v>
      </c>
      <c r="D7" s="41">
        <v>75034701</v>
      </c>
      <c r="E7" s="46">
        <v>107511622</v>
      </c>
      <c r="F7" s="46">
        <v>600043657</v>
      </c>
      <c r="G7" s="37" t="s">
        <v>199</v>
      </c>
      <c r="H7" s="157" t="s">
        <v>64</v>
      </c>
      <c r="I7" s="37" t="s">
        <v>91</v>
      </c>
      <c r="J7" s="37" t="s">
        <v>91</v>
      </c>
      <c r="K7" s="37" t="s">
        <v>199</v>
      </c>
      <c r="L7" s="155">
        <v>500000</v>
      </c>
      <c r="M7" s="155">
        <f t="shared" si="0"/>
        <v>350000</v>
      </c>
      <c r="N7" s="37">
        <v>2023</v>
      </c>
      <c r="O7" s="37">
        <v>2026</v>
      </c>
      <c r="P7" s="37"/>
      <c r="Q7" s="156"/>
      <c r="R7" s="37" t="s">
        <v>364</v>
      </c>
      <c r="S7" s="44" t="s">
        <v>361</v>
      </c>
    </row>
    <row r="8" spans="1:19" ht="60.6" x14ac:dyDescent="0.3">
      <c r="A8" s="153">
        <v>5</v>
      </c>
      <c r="B8" s="154" t="s">
        <v>93</v>
      </c>
      <c r="C8" s="37" t="s">
        <v>116</v>
      </c>
      <c r="D8" s="41">
        <v>75034701</v>
      </c>
      <c r="E8" s="46">
        <v>107511622</v>
      </c>
      <c r="F8" s="46">
        <v>600043657</v>
      </c>
      <c r="G8" s="37" t="s">
        <v>200</v>
      </c>
      <c r="H8" s="37" t="s">
        <v>64</v>
      </c>
      <c r="I8" s="37" t="s">
        <v>91</v>
      </c>
      <c r="J8" s="37" t="s">
        <v>91</v>
      </c>
      <c r="K8" s="37" t="s">
        <v>200</v>
      </c>
      <c r="L8" s="155">
        <v>250000</v>
      </c>
      <c r="M8" s="155">
        <f t="shared" si="0"/>
        <v>175000</v>
      </c>
      <c r="N8" s="37">
        <v>2023</v>
      </c>
      <c r="O8" s="37">
        <v>2026</v>
      </c>
      <c r="P8" s="37"/>
      <c r="Q8" s="156"/>
      <c r="R8" s="37" t="s">
        <v>364</v>
      </c>
      <c r="S8" s="44" t="s">
        <v>361</v>
      </c>
    </row>
    <row r="9" spans="1:19" ht="61.2" thickBot="1" x14ac:dyDescent="0.35">
      <c r="A9" s="153">
        <v>6</v>
      </c>
      <c r="B9" s="68" t="s">
        <v>93</v>
      </c>
      <c r="C9" s="68" t="s">
        <v>116</v>
      </c>
      <c r="D9" s="69">
        <v>75034701</v>
      </c>
      <c r="E9" s="70">
        <v>107511622</v>
      </c>
      <c r="F9" s="70">
        <v>600043657</v>
      </c>
      <c r="G9" s="68" t="s">
        <v>201</v>
      </c>
      <c r="H9" s="68" t="s">
        <v>64</v>
      </c>
      <c r="I9" s="68" t="s">
        <v>91</v>
      </c>
      <c r="J9" s="68" t="s">
        <v>91</v>
      </c>
      <c r="K9" s="68" t="s">
        <v>201</v>
      </c>
      <c r="L9" s="158">
        <v>6000000</v>
      </c>
      <c r="M9" s="158">
        <f t="shared" si="0"/>
        <v>4200000</v>
      </c>
      <c r="N9" s="68">
        <v>2022</v>
      </c>
      <c r="O9" s="68">
        <v>2023</v>
      </c>
      <c r="P9" s="159" t="s">
        <v>152</v>
      </c>
      <c r="Q9" s="160"/>
      <c r="R9" s="68" t="s">
        <v>388</v>
      </c>
      <c r="S9" s="161" t="s">
        <v>360</v>
      </c>
    </row>
    <row r="10" spans="1:19" ht="84.6" x14ac:dyDescent="0.3">
      <c r="A10" s="149">
        <v>7</v>
      </c>
      <c r="B10" s="63" t="s">
        <v>94</v>
      </c>
      <c r="C10" s="63" t="s">
        <v>115</v>
      </c>
      <c r="D10" s="64">
        <v>75031159</v>
      </c>
      <c r="E10" s="79">
        <v>107511631</v>
      </c>
      <c r="F10" s="79">
        <v>600043665</v>
      </c>
      <c r="G10" s="63" t="s">
        <v>230</v>
      </c>
      <c r="H10" s="63" t="s">
        <v>64</v>
      </c>
      <c r="I10" s="63" t="s">
        <v>91</v>
      </c>
      <c r="J10" s="63" t="s">
        <v>229</v>
      </c>
      <c r="K10" s="63" t="s">
        <v>230</v>
      </c>
      <c r="L10" s="162">
        <v>5000000</v>
      </c>
      <c r="M10" s="162">
        <f t="shared" si="0"/>
        <v>3500000</v>
      </c>
      <c r="N10" s="63">
        <v>2024</v>
      </c>
      <c r="O10" s="63">
        <v>2026</v>
      </c>
      <c r="P10" s="63"/>
      <c r="Q10" s="163"/>
      <c r="R10" s="63" t="s">
        <v>362</v>
      </c>
      <c r="S10" s="164" t="s">
        <v>360</v>
      </c>
    </row>
    <row r="11" spans="1:19" ht="36.6" x14ac:dyDescent="0.3">
      <c r="A11" s="153">
        <v>8</v>
      </c>
      <c r="B11" s="63" t="s">
        <v>94</v>
      </c>
      <c r="C11" s="63" t="s">
        <v>115</v>
      </c>
      <c r="D11" s="64">
        <v>75031159</v>
      </c>
      <c r="E11" s="79">
        <v>107511631</v>
      </c>
      <c r="F11" s="79">
        <v>600043665</v>
      </c>
      <c r="G11" s="63" t="s">
        <v>231</v>
      </c>
      <c r="H11" s="63" t="s">
        <v>64</v>
      </c>
      <c r="I11" s="63" t="s">
        <v>91</v>
      </c>
      <c r="J11" s="63" t="s">
        <v>229</v>
      </c>
      <c r="K11" s="63" t="s">
        <v>231</v>
      </c>
      <c r="L11" s="162">
        <v>600000</v>
      </c>
      <c r="M11" s="162">
        <f t="shared" si="0"/>
        <v>420000</v>
      </c>
      <c r="N11" s="63">
        <v>2024</v>
      </c>
      <c r="O11" s="63">
        <v>2026</v>
      </c>
      <c r="P11" s="63"/>
      <c r="Q11" s="163"/>
      <c r="R11" s="63" t="s">
        <v>364</v>
      </c>
      <c r="S11" s="164" t="s">
        <v>361</v>
      </c>
    </row>
    <row r="12" spans="1:19" ht="36.6" x14ac:dyDescent="0.3">
      <c r="A12" s="153">
        <v>9</v>
      </c>
      <c r="B12" s="63" t="s">
        <v>94</v>
      </c>
      <c r="C12" s="63" t="s">
        <v>115</v>
      </c>
      <c r="D12" s="64">
        <v>75031159</v>
      </c>
      <c r="E12" s="79">
        <v>107511631</v>
      </c>
      <c r="F12" s="79">
        <v>600043665</v>
      </c>
      <c r="G12" s="63" t="s">
        <v>232</v>
      </c>
      <c r="H12" s="63" t="s">
        <v>64</v>
      </c>
      <c r="I12" s="63" t="s">
        <v>91</v>
      </c>
      <c r="J12" s="63" t="s">
        <v>229</v>
      </c>
      <c r="K12" s="63" t="s">
        <v>232</v>
      </c>
      <c r="L12" s="162">
        <v>200000</v>
      </c>
      <c r="M12" s="162">
        <f t="shared" si="0"/>
        <v>140000</v>
      </c>
      <c r="N12" s="63">
        <v>2024</v>
      </c>
      <c r="O12" s="63">
        <v>2026</v>
      </c>
      <c r="P12" s="63"/>
      <c r="Q12" s="163"/>
      <c r="R12" s="63" t="s">
        <v>364</v>
      </c>
      <c r="S12" s="164" t="s">
        <v>361</v>
      </c>
    </row>
    <row r="13" spans="1:19" ht="36.6" x14ac:dyDescent="0.3">
      <c r="A13" s="220">
        <v>10</v>
      </c>
      <c r="B13" s="63" t="s">
        <v>94</v>
      </c>
      <c r="C13" s="63" t="s">
        <v>115</v>
      </c>
      <c r="D13" s="64">
        <v>75031159</v>
      </c>
      <c r="E13" s="79">
        <v>107511631</v>
      </c>
      <c r="F13" s="79">
        <v>600043665</v>
      </c>
      <c r="G13" s="63" t="s">
        <v>233</v>
      </c>
      <c r="H13" s="63" t="s">
        <v>64</v>
      </c>
      <c r="I13" s="63" t="s">
        <v>91</v>
      </c>
      <c r="J13" s="63" t="s">
        <v>229</v>
      </c>
      <c r="K13" s="63" t="s">
        <v>233</v>
      </c>
      <c r="L13" s="162">
        <v>100000</v>
      </c>
      <c r="M13" s="162">
        <f t="shared" si="0"/>
        <v>70000</v>
      </c>
      <c r="N13" s="63">
        <v>2024</v>
      </c>
      <c r="O13" s="63">
        <v>2026</v>
      </c>
      <c r="P13" s="63"/>
      <c r="Q13" s="163"/>
      <c r="R13" s="63" t="s">
        <v>364</v>
      </c>
      <c r="S13" s="164" t="s">
        <v>361</v>
      </c>
    </row>
    <row r="14" spans="1:19" ht="36.6" x14ac:dyDescent="0.3">
      <c r="A14" s="153">
        <v>11</v>
      </c>
      <c r="B14" s="63" t="s">
        <v>94</v>
      </c>
      <c r="C14" s="63" t="s">
        <v>115</v>
      </c>
      <c r="D14" s="64">
        <v>75031159</v>
      </c>
      <c r="E14" s="79">
        <v>107511631</v>
      </c>
      <c r="F14" s="79">
        <v>600043665</v>
      </c>
      <c r="G14" s="63" t="s">
        <v>234</v>
      </c>
      <c r="H14" s="63" t="s">
        <v>64</v>
      </c>
      <c r="I14" s="63" t="s">
        <v>91</v>
      </c>
      <c r="J14" s="63" t="s">
        <v>229</v>
      </c>
      <c r="K14" s="63" t="s">
        <v>234</v>
      </c>
      <c r="L14" s="162">
        <v>1000000</v>
      </c>
      <c r="M14" s="162">
        <f t="shared" si="0"/>
        <v>700000</v>
      </c>
      <c r="N14" s="63">
        <v>2024</v>
      </c>
      <c r="O14" s="63">
        <v>2026</v>
      </c>
      <c r="P14" s="63"/>
      <c r="Q14" s="163"/>
      <c r="R14" s="63" t="s">
        <v>172</v>
      </c>
      <c r="S14" s="164" t="s">
        <v>361</v>
      </c>
    </row>
    <row r="15" spans="1:19" ht="36.6" x14ac:dyDescent="0.3">
      <c r="A15" s="153">
        <v>12</v>
      </c>
      <c r="B15" s="63" t="s">
        <v>94</v>
      </c>
      <c r="C15" s="63" t="s">
        <v>115</v>
      </c>
      <c r="D15" s="64">
        <v>75031159</v>
      </c>
      <c r="E15" s="79">
        <v>107511631</v>
      </c>
      <c r="F15" s="79">
        <v>600043665</v>
      </c>
      <c r="G15" s="63" t="s">
        <v>221</v>
      </c>
      <c r="H15" s="63" t="s">
        <v>64</v>
      </c>
      <c r="I15" s="63" t="s">
        <v>91</v>
      </c>
      <c r="J15" s="63" t="s">
        <v>229</v>
      </c>
      <c r="K15" s="63" t="s">
        <v>221</v>
      </c>
      <c r="L15" s="162">
        <v>150000</v>
      </c>
      <c r="M15" s="162">
        <f t="shared" si="0"/>
        <v>105000</v>
      </c>
      <c r="N15" s="63">
        <v>2024</v>
      </c>
      <c r="O15" s="63">
        <v>2026</v>
      </c>
      <c r="P15" s="63"/>
      <c r="Q15" s="163"/>
      <c r="R15" s="63" t="s">
        <v>364</v>
      </c>
      <c r="S15" s="164" t="s">
        <v>361</v>
      </c>
    </row>
    <row r="16" spans="1:19" ht="36.6" x14ac:dyDescent="0.3">
      <c r="A16" s="220">
        <v>13</v>
      </c>
      <c r="B16" s="63" t="s">
        <v>94</v>
      </c>
      <c r="C16" s="63" t="s">
        <v>115</v>
      </c>
      <c r="D16" s="64">
        <v>75031159</v>
      </c>
      <c r="E16" s="79">
        <v>107511631</v>
      </c>
      <c r="F16" s="79">
        <v>600043665</v>
      </c>
      <c r="G16" s="63" t="s">
        <v>235</v>
      </c>
      <c r="H16" s="63" t="s">
        <v>64</v>
      </c>
      <c r="I16" s="63" t="s">
        <v>91</v>
      </c>
      <c r="J16" s="63" t="s">
        <v>229</v>
      </c>
      <c r="K16" s="63" t="s">
        <v>235</v>
      </c>
      <c r="L16" s="162">
        <v>1500000</v>
      </c>
      <c r="M16" s="162">
        <f t="shared" si="0"/>
        <v>1050000</v>
      </c>
      <c r="N16" s="63">
        <v>2024</v>
      </c>
      <c r="O16" s="63">
        <v>2026</v>
      </c>
      <c r="P16" s="63"/>
      <c r="Q16" s="163"/>
      <c r="R16" s="63" t="s">
        <v>364</v>
      </c>
      <c r="S16" s="164" t="s">
        <v>361</v>
      </c>
    </row>
    <row r="17" spans="1:19" ht="36.6" x14ac:dyDescent="0.3">
      <c r="A17" s="153">
        <v>14</v>
      </c>
      <c r="B17" s="63" t="s">
        <v>94</v>
      </c>
      <c r="C17" s="63" t="s">
        <v>115</v>
      </c>
      <c r="D17" s="64">
        <v>75031159</v>
      </c>
      <c r="E17" s="79">
        <v>107511631</v>
      </c>
      <c r="F17" s="79">
        <v>600043665</v>
      </c>
      <c r="G17" s="63" t="s">
        <v>236</v>
      </c>
      <c r="H17" s="63" t="s">
        <v>64</v>
      </c>
      <c r="I17" s="63" t="s">
        <v>91</v>
      </c>
      <c r="J17" s="63" t="s">
        <v>229</v>
      </c>
      <c r="K17" s="63" t="s">
        <v>236</v>
      </c>
      <c r="L17" s="162">
        <v>1000000</v>
      </c>
      <c r="M17" s="162">
        <f t="shared" si="0"/>
        <v>700000</v>
      </c>
      <c r="N17" s="63">
        <v>2024</v>
      </c>
      <c r="O17" s="63">
        <v>2026</v>
      </c>
      <c r="P17" s="63"/>
      <c r="Q17" s="163"/>
      <c r="R17" s="63" t="s">
        <v>364</v>
      </c>
      <c r="S17" s="164" t="s">
        <v>361</v>
      </c>
    </row>
    <row r="18" spans="1:19" ht="36.6" x14ac:dyDescent="0.3">
      <c r="A18" s="153">
        <v>15</v>
      </c>
      <c r="B18" s="63" t="s">
        <v>94</v>
      </c>
      <c r="C18" s="63" t="s">
        <v>115</v>
      </c>
      <c r="D18" s="64">
        <v>75031159</v>
      </c>
      <c r="E18" s="79">
        <v>107511631</v>
      </c>
      <c r="F18" s="79">
        <v>600043665</v>
      </c>
      <c r="G18" s="63" t="s">
        <v>237</v>
      </c>
      <c r="H18" s="63" t="s">
        <v>64</v>
      </c>
      <c r="I18" s="63" t="s">
        <v>91</v>
      </c>
      <c r="J18" s="63" t="s">
        <v>229</v>
      </c>
      <c r="K18" s="63" t="s">
        <v>237</v>
      </c>
      <c r="L18" s="162">
        <v>1200000</v>
      </c>
      <c r="M18" s="162">
        <f t="shared" si="0"/>
        <v>840000</v>
      </c>
      <c r="N18" s="63">
        <v>2024</v>
      </c>
      <c r="O18" s="63">
        <v>2026</v>
      </c>
      <c r="P18" s="63"/>
      <c r="Q18" s="163"/>
      <c r="R18" s="63" t="s">
        <v>364</v>
      </c>
      <c r="S18" s="164" t="s">
        <v>361</v>
      </c>
    </row>
    <row r="19" spans="1:19" ht="36.6" x14ac:dyDescent="0.3">
      <c r="A19" s="220">
        <v>16</v>
      </c>
      <c r="B19" s="63" t="s">
        <v>94</v>
      </c>
      <c r="C19" s="63" t="s">
        <v>115</v>
      </c>
      <c r="D19" s="64">
        <v>75031159</v>
      </c>
      <c r="E19" s="79">
        <v>107511631</v>
      </c>
      <c r="F19" s="79">
        <v>600043665</v>
      </c>
      <c r="G19" s="63" t="s">
        <v>238</v>
      </c>
      <c r="H19" s="63" t="s">
        <v>64</v>
      </c>
      <c r="I19" s="63" t="s">
        <v>91</v>
      </c>
      <c r="J19" s="63" t="s">
        <v>229</v>
      </c>
      <c r="K19" s="63" t="s">
        <v>238</v>
      </c>
      <c r="L19" s="162">
        <v>1000000</v>
      </c>
      <c r="M19" s="162">
        <f t="shared" si="0"/>
        <v>700000</v>
      </c>
      <c r="N19" s="63">
        <v>2024</v>
      </c>
      <c r="O19" s="63">
        <v>2026</v>
      </c>
      <c r="P19" s="63"/>
      <c r="Q19" s="163"/>
      <c r="R19" s="63" t="s">
        <v>364</v>
      </c>
      <c r="S19" s="164" t="s">
        <v>361</v>
      </c>
    </row>
    <row r="20" spans="1:19" ht="36.6" x14ac:dyDescent="0.3">
      <c r="A20" s="153">
        <v>17</v>
      </c>
      <c r="B20" s="63" t="s">
        <v>94</v>
      </c>
      <c r="C20" s="63" t="s">
        <v>115</v>
      </c>
      <c r="D20" s="64">
        <v>75031159</v>
      </c>
      <c r="E20" s="79">
        <v>107511631</v>
      </c>
      <c r="F20" s="79">
        <v>600043665</v>
      </c>
      <c r="G20" s="63" t="s">
        <v>239</v>
      </c>
      <c r="H20" s="63" t="s">
        <v>64</v>
      </c>
      <c r="I20" s="63" t="s">
        <v>91</v>
      </c>
      <c r="J20" s="63" t="s">
        <v>229</v>
      </c>
      <c r="K20" s="63" t="s">
        <v>239</v>
      </c>
      <c r="L20" s="162">
        <v>800000</v>
      </c>
      <c r="M20" s="162">
        <f t="shared" si="0"/>
        <v>560000</v>
      </c>
      <c r="N20" s="63">
        <v>2024</v>
      </c>
      <c r="O20" s="63">
        <v>2026</v>
      </c>
      <c r="P20" s="63"/>
      <c r="Q20" s="163"/>
      <c r="R20" s="63" t="s">
        <v>364</v>
      </c>
      <c r="S20" s="164" t="s">
        <v>361</v>
      </c>
    </row>
    <row r="21" spans="1:19" ht="36.6" x14ac:dyDescent="0.3">
      <c r="A21" s="153">
        <v>18</v>
      </c>
      <c r="B21" s="63" t="s">
        <v>94</v>
      </c>
      <c r="C21" s="63" t="s">
        <v>115</v>
      </c>
      <c r="D21" s="64">
        <v>75031159</v>
      </c>
      <c r="E21" s="79">
        <v>107511631</v>
      </c>
      <c r="F21" s="79">
        <v>600043665</v>
      </c>
      <c r="G21" s="63" t="s">
        <v>240</v>
      </c>
      <c r="H21" s="63" t="s">
        <v>64</v>
      </c>
      <c r="I21" s="63" t="s">
        <v>91</v>
      </c>
      <c r="J21" s="63" t="s">
        <v>229</v>
      </c>
      <c r="K21" s="63" t="s">
        <v>240</v>
      </c>
      <c r="L21" s="162">
        <v>2000000</v>
      </c>
      <c r="M21" s="162">
        <f t="shared" si="0"/>
        <v>1400000</v>
      </c>
      <c r="N21" s="63">
        <v>2024</v>
      </c>
      <c r="O21" s="63">
        <v>2026</v>
      </c>
      <c r="P21" s="63"/>
      <c r="Q21" s="163"/>
      <c r="R21" s="63" t="s">
        <v>374</v>
      </c>
      <c r="S21" s="164" t="s">
        <v>360</v>
      </c>
    </row>
    <row r="22" spans="1:19" ht="36.6" x14ac:dyDescent="0.3">
      <c r="A22" s="220">
        <v>19</v>
      </c>
      <c r="B22" s="63" t="s">
        <v>94</v>
      </c>
      <c r="C22" s="63" t="s">
        <v>115</v>
      </c>
      <c r="D22" s="64">
        <v>75031159</v>
      </c>
      <c r="E22" s="79">
        <v>107511631</v>
      </c>
      <c r="F22" s="79">
        <v>600043665</v>
      </c>
      <c r="G22" s="63" t="s">
        <v>241</v>
      </c>
      <c r="H22" s="63" t="s">
        <v>64</v>
      </c>
      <c r="I22" s="63" t="s">
        <v>91</v>
      </c>
      <c r="J22" s="63" t="s">
        <v>229</v>
      </c>
      <c r="K22" s="63" t="s">
        <v>241</v>
      </c>
      <c r="L22" s="162">
        <v>1500000</v>
      </c>
      <c r="M22" s="162">
        <f t="shared" si="0"/>
        <v>1050000</v>
      </c>
      <c r="N22" s="63">
        <v>2024</v>
      </c>
      <c r="O22" s="63">
        <v>2026</v>
      </c>
      <c r="P22" s="63"/>
      <c r="Q22" s="163"/>
      <c r="R22" s="63" t="s">
        <v>364</v>
      </c>
      <c r="S22" s="164" t="s">
        <v>360</v>
      </c>
    </row>
    <row r="23" spans="1:19" ht="36.6" x14ac:dyDescent="0.3">
      <c r="A23" s="153">
        <v>20</v>
      </c>
      <c r="B23" s="63" t="s">
        <v>94</v>
      </c>
      <c r="C23" s="63" t="s">
        <v>115</v>
      </c>
      <c r="D23" s="64">
        <v>75031159</v>
      </c>
      <c r="E23" s="79">
        <v>107511631</v>
      </c>
      <c r="F23" s="79">
        <v>600043665</v>
      </c>
      <c r="G23" s="63" t="s">
        <v>242</v>
      </c>
      <c r="H23" s="63" t="s">
        <v>64</v>
      </c>
      <c r="I23" s="63" t="s">
        <v>91</v>
      </c>
      <c r="J23" s="63" t="s">
        <v>229</v>
      </c>
      <c r="K23" s="63" t="s">
        <v>242</v>
      </c>
      <c r="L23" s="162">
        <v>800000</v>
      </c>
      <c r="M23" s="162">
        <f t="shared" si="0"/>
        <v>560000</v>
      </c>
      <c r="N23" s="63">
        <v>2024</v>
      </c>
      <c r="O23" s="63">
        <v>2026</v>
      </c>
      <c r="P23" s="63"/>
      <c r="Q23" s="165"/>
      <c r="R23" s="63" t="s">
        <v>364</v>
      </c>
      <c r="S23" s="164" t="s">
        <v>361</v>
      </c>
    </row>
    <row r="24" spans="1:19" ht="36.6" x14ac:dyDescent="0.3">
      <c r="A24" s="153">
        <v>21</v>
      </c>
      <c r="B24" s="63" t="s">
        <v>94</v>
      </c>
      <c r="C24" s="63" t="s">
        <v>115</v>
      </c>
      <c r="D24" s="64">
        <v>75031159</v>
      </c>
      <c r="E24" s="79">
        <v>107511631</v>
      </c>
      <c r="F24" s="79">
        <v>600043665</v>
      </c>
      <c r="G24" s="63" t="s">
        <v>243</v>
      </c>
      <c r="H24" s="63" t="s">
        <v>64</v>
      </c>
      <c r="I24" s="63" t="s">
        <v>91</v>
      </c>
      <c r="J24" s="63" t="s">
        <v>229</v>
      </c>
      <c r="K24" s="63" t="s">
        <v>243</v>
      </c>
      <c r="L24" s="162">
        <v>800000</v>
      </c>
      <c r="M24" s="162">
        <f t="shared" si="0"/>
        <v>560000</v>
      </c>
      <c r="N24" s="63">
        <v>2024</v>
      </c>
      <c r="O24" s="63">
        <v>2026</v>
      </c>
      <c r="P24" s="63"/>
      <c r="Q24" s="165"/>
      <c r="R24" s="63" t="s">
        <v>364</v>
      </c>
      <c r="S24" s="164" t="s">
        <v>361</v>
      </c>
    </row>
    <row r="25" spans="1:19" ht="60.6" x14ac:dyDescent="0.3">
      <c r="A25" s="220">
        <v>22</v>
      </c>
      <c r="B25" s="63" t="s">
        <v>94</v>
      </c>
      <c r="C25" s="63" t="s">
        <v>115</v>
      </c>
      <c r="D25" s="64">
        <v>75031159</v>
      </c>
      <c r="E25" s="79">
        <v>107511631</v>
      </c>
      <c r="F25" s="79">
        <v>600043665</v>
      </c>
      <c r="G25" s="63" t="s">
        <v>244</v>
      </c>
      <c r="H25" s="63" t="s">
        <v>64</v>
      </c>
      <c r="I25" s="63" t="s">
        <v>91</v>
      </c>
      <c r="J25" s="63" t="s">
        <v>229</v>
      </c>
      <c r="K25" s="63" t="s">
        <v>244</v>
      </c>
      <c r="L25" s="162">
        <v>2000000</v>
      </c>
      <c r="M25" s="162">
        <f t="shared" si="0"/>
        <v>1400000</v>
      </c>
      <c r="N25" s="63">
        <v>2024</v>
      </c>
      <c r="O25" s="63">
        <v>2026</v>
      </c>
      <c r="P25" s="63"/>
      <c r="Q25" s="163"/>
      <c r="R25" s="63" t="s">
        <v>364</v>
      </c>
      <c r="S25" s="164" t="s">
        <v>361</v>
      </c>
    </row>
    <row r="26" spans="1:19" ht="36.6" x14ac:dyDescent="0.3">
      <c r="A26" s="153">
        <v>23</v>
      </c>
      <c r="B26" s="63" t="s">
        <v>94</v>
      </c>
      <c r="C26" s="63" t="s">
        <v>115</v>
      </c>
      <c r="D26" s="64">
        <v>75031159</v>
      </c>
      <c r="E26" s="79">
        <v>107511631</v>
      </c>
      <c r="F26" s="79">
        <v>600043665</v>
      </c>
      <c r="G26" s="63" t="s">
        <v>245</v>
      </c>
      <c r="H26" s="63" t="s">
        <v>64</v>
      </c>
      <c r="I26" s="63" t="s">
        <v>91</v>
      </c>
      <c r="J26" s="63" t="s">
        <v>229</v>
      </c>
      <c r="K26" s="63" t="s">
        <v>245</v>
      </c>
      <c r="L26" s="162">
        <v>500000</v>
      </c>
      <c r="M26" s="162">
        <f t="shared" si="0"/>
        <v>350000</v>
      </c>
      <c r="N26" s="63">
        <v>2024</v>
      </c>
      <c r="O26" s="63">
        <v>2026</v>
      </c>
      <c r="P26" s="63"/>
      <c r="Q26" s="163"/>
      <c r="R26" s="63" t="s">
        <v>364</v>
      </c>
      <c r="S26" s="164" t="s">
        <v>361</v>
      </c>
    </row>
    <row r="27" spans="1:19" ht="36.6" x14ac:dyDescent="0.3">
      <c r="A27" s="153">
        <v>24</v>
      </c>
      <c r="B27" s="63" t="s">
        <v>94</v>
      </c>
      <c r="C27" s="63" t="s">
        <v>115</v>
      </c>
      <c r="D27" s="64">
        <v>75031159</v>
      </c>
      <c r="E27" s="79">
        <v>107511631</v>
      </c>
      <c r="F27" s="79">
        <v>600043665</v>
      </c>
      <c r="G27" s="63" t="s">
        <v>246</v>
      </c>
      <c r="H27" s="63" t="s">
        <v>64</v>
      </c>
      <c r="I27" s="63" t="s">
        <v>91</v>
      </c>
      <c r="J27" s="63" t="s">
        <v>229</v>
      </c>
      <c r="K27" s="63" t="s">
        <v>246</v>
      </c>
      <c r="L27" s="162">
        <v>400000</v>
      </c>
      <c r="M27" s="162">
        <f t="shared" si="0"/>
        <v>280000</v>
      </c>
      <c r="N27" s="63">
        <v>2024</v>
      </c>
      <c r="O27" s="63">
        <v>2026</v>
      </c>
      <c r="P27" s="63"/>
      <c r="Q27" s="163"/>
      <c r="R27" s="63" t="s">
        <v>364</v>
      </c>
      <c r="S27" s="164" t="s">
        <v>361</v>
      </c>
    </row>
    <row r="28" spans="1:19" ht="36.6" x14ac:dyDescent="0.3">
      <c r="A28" s="220">
        <v>25</v>
      </c>
      <c r="B28" s="63" t="s">
        <v>94</v>
      </c>
      <c r="C28" s="63" t="s">
        <v>115</v>
      </c>
      <c r="D28" s="64">
        <v>75031159</v>
      </c>
      <c r="E28" s="79">
        <v>107511631</v>
      </c>
      <c r="F28" s="79">
        <v>600043665</v>
      </c>
      <c r="G28" s="63" t="s">
        <v>247</v>
      </c>
      <c r="H28" s="63" t="s">
        <v>64</v>
      </c>
      <c r="I28" s="63" t="s">
        <v>91</v>
      </c>
      <c r="J28" s="63" t="s">
        <v>229</v>
      </c>
      <c r="K28" s="63" t="s">
        <v>247</v>
      </c>
      <c r="L28" s="162">
        <v>200000</v>
      </c>
      <c r="M28" s="162">
        <f t="shared" si="0"/>
        <v>140000</v>
      </c>
      <c r="N28" s="63">
        <v>2024</v>
      </c>
      <c r="O28" s="63">
        <v>2026</v>
      </c>
      <c r="P28" s="63"/>
      <c r="Q28" s="163"/>
      <c r="R28" s="63" t="s">
        <v>364</v>
      </c>
      <c r="S28" s="164" t="s">
        <v>361</v>
      </c>
    </row>
    <row r="29" spans="1:19" ht="36.6" x14ac:dyDescent="0.3">
      <c r="A29" s="153">
        <v>26</v>
      </c>
      <c r="B29" s="63" t="s">
        <v>94</v>
      </c>
      <c r="C29" s="63" t="s">
        <v>115</v>
      </c>
      <c r="D29" s="64">
        <v>75031159</v>
      </c>
      <c r="E29" s="79">
        <v>107511631</v>
      </c>
      <c r="F29" s="79">
        <v>600043665</v>
      </c>
      <c r="G29" s="63" t="s">
        <v>248</v>
      </c>
      <c r="H29" s="63" t="s">
        <v>64</v>
      </c>
      <c r="I29" s="63" t="s">
        <v>91</v>
      </c>
      <c r="J29" s="63" t="s">
        <v>229</v>
      </c>
      <c r="K29" s="63" t="s">
        <v>248</v>
      </c>
      <c r="L29" s="162">
        <v>100000</v>
      </c>
      <c r="M29" s="162">
        <f t="shared" si="0"/>
        <v>70000</v>
      </c>
      <c r="N29" s="63">
        <v>2024</v>
      </c>
      <c r="O29" s="63">
        <v>2026</v>
      </c>
      <c r="P29" s="63"/>
      <c r="Q29" s="163"/>
      <c r="R29" s="63" t="s">
        <v>364</v>
      </c>
      <c r="S29" s="164" t="s">
        <v>361</v>
      </c>
    </row>
    <row r="30" spans="1:19" ht="36.6" x14ac:dyDescent="0.3">
      <c r="A30" s="153">
        <v>27</v>
      </c>
      <c r="B30" s="63" t="s">
        <v>94</v>
      </c>
      <c r="C30" s="63" t="s">
        <v>115</v>
      </c>
      <c r="D30" s="64">
        <v>75031159</v>
      </c>
      <c r="E30" s="79">
        <v>107511631</v>
      </c>
      <c r="F30" s="79">
        <v>600043665</v>
      </c>
      <c r="G30" s="63" t="s">
        <v>249</v>
      </c>
      <c r="H30" s="63" t="s">
        <v>64</v>
      </c>
      <c r="I30" s="63" t="s">
        <v>91</v>
      </c>
      <c r="J30" s="63" t="s">
        <v>229</v>
      </c>
      <c r="K30" s="63" t="s">
        <v>249</v>
      </c>
      <c r="L30" s="162">
        <v>500000</v>
      </c>
      <c r="M30" s="162">
        <f t="shared" si="0"/>
        <v>350000</v>
      </c>
      <c r="N30" s="63">
        <v>2024</v>
      </c>
      <c r="O30" s="63">
        <v>2026</v>
      </c>
      <c r="P30" s="63"/>
      <c r="Q30" s="163"/>
      <c r="R30" s="63" t="s">
        <v>364</v>
      </c>
      <c r="S30" s="164" t="s">
        <v>361</v>
      </c>
    </row>
    <row r="31" spans="1:19" ht="36.6" x14ac:dyDescent="0.3">
      <c r="A31" s="220">
        <v>28</v>
      </c>
      <c r="B31" s="71" t="s">
        <v>94</v>
      </c>
      <c r="C31" s="71" t="s">
        <v>115</v>
      </c>
      <c r="D31" s="72">
        <v>75031159</v>
      </c>
      <c r="E31" s="81">
        <v>107511631</v>
      </c>
      <c r="F31" s="81">
        <v>600043665</v>
      </c>
      <c r="G31" s="71" t="s">
        <v>399</v>
      </c>
      <c r="H31" s="71" t="s">
        <v>64</v>
      </c>
      <c r="I31" s="71" t="s">
        <v>91</v>
      </c>
      <c r="J31" s="71" t="s">
        <v>229</v>
      </c>
      <c r="K31" s="71" t="s">
        <v>399</v>
      </c>
      <c r="L31" s="89">
        <v>120000000</v>
      </c>
      <c r="M31" s="89">
        <f>L31/100*70</f>
        <v>84000000</v>
      </c>
      <c r="N31" s="71">
        <v>2024</v>
      </c>
      <c r="O31" s="71">
        <v>2027</v>
      </c>
      <c r="P31" s="166" t="s">
        <v>152</v>
      </c>
      <c r="Q31" s="90"/>
      <c r="R31" s="71" t="s">
        <v>364</v>
      </c>
      <c r="S31" s="167" t="s">
        <v>361</v>
      </c>
    </row>
    <row r="32" spans="1:19" ht="60.6" x14ac:dyDescent="0.3">
      <c r="A32" s="153">
        <v>29</v>
      </c>
      <c r="B32" s="154" t="s">
        <v>95</v>
      </c>
      <c r="C32" s="37" t="s">
        <v>116</v>
      </c>
      <c r="D32" s="41">
        <v>75034697</v>
      </c>
      <c r="E32" s="46">
        <v>107511649</v>
      </c>
      <c r="F32" s="46">
        <v>600043673</v>
      </c>
      <c r="G32" s="37" t="s">
        <v>192</v>
      </c>
      <c r="H32" s="37" t="s">
        <v>64</v>
      </c>
      <c r="I32" s="37" t="s">
        <v>91</v>
      </c>
      <c r="J32" s="37" t="s">
        <v>91</v>
      </c>
      <c r="K32" s="37" t="s">
        <v>192</v>
      </c>
      <c r="L32" s="155">
        <v>300000</v>
      </c>
      <c r="M32" s="155">
        <f t="shared" si="0"/>
        <v>210000</v>
      </c>
      <c r="N32" s="37">
        <v>2022</v>
      </c>
      <c r="O32" s="37">
        <v>2025</v>
      </c>
      <c r="P32" s="37"/>
      <c r="Q32" s="156"/>
      <c r="R32" s="37" t="s">
        <v>364</v>
      </c>
      <c r="S32" s="44" t="s">
        <v>361</v>
      </c>
    </row>
    <row r="33" spans="1:19" ht="60.6" x14ac:dyDescent="0.3">
      <c r="A33" s="153">
        <v>30</v>
      </c>
      <c r="B33" s="63" t="s">
        <v>95</v>
      </c>
      <c r="C33" s="63" t="s">
        <v>116</v>
      </c>
      <c r="D33" s="64">
        <v>75034697</v>
      </c>
      <c r="E33" s="79">
        <v>107511649</v>
      </c>
      <c r="F33" s="79">
        <v>600043673</v>
      </c>
      <c r="G33" s="63" t="s">
        <v>193</v>
      </c>
      <c r="H33" s="63" t="s">
        <v>64</v>
      </c>
      <c r="I33" s="63" t="s">
        <v>91</v>
      </c>
      <c r="J33" s="63" t="s">
        <v>91</v>
      </c>
      <c r="K33" s="168" t="s">
        <v>434</v>
      </c>
      <c r="L33" s="162">
        <v>500000</v>
      </c>
      <c r="M33" s="162">
        <f t="shared" si="0"/>
        <v>350000</v>
      </c>
      <c r="N33" s="63">
        <v>2023</v>
      </c>
      <c r="O33" s="63">
        <v>2024</v>
      </c>
      <c r="P33" s="63"/>
      <c r="Q33" s="163"/>
      <c r="R33" s="63" t="s">
        <v>364</v>
      </c>
      <c r="S33" s="164" t="s">
        <v>361</v>
      </c>
    </row>
    <row r="34" spans="1:19" ht="60.6" x14ac:dyDescent="0.3">
      <c r="A34" s="220">
        <v>31</v>
      </c>
      <c r="B34" s="63" t="s">
        <v>95</v>
      </c>
      <c r="C34" s="63" t="s">
        <v>116</v>
      </c>
      <c r="D34" s="64">
        <v>75034697</v>
      </c>
      <c r="E34" s="79">
        <v>107511649</v>
      </c>
      <c r="F34" s="79">
        <v>600043673</v>
      </c>
      <c r="G34" s="169" t="s">
        <v>433</v>
      </c>
      <c r="H34" s="63" t="s">
        <v>64</v>
      </c>
      <c r="I34" s="63" t="s">
        <v>91</v>
      </c>
      <c r="J34" s="63" t="s">
        <v>91</v>
      </c>
      <c r="K34" s="169" t="s">
        <v>433</v>
      </c>
      <c r="L34" s="162">
        <v>3500000</v>
      </c>
      <c r="M34" s="162">
        <f t="shared" si="0"/>
        <v>2450000</v>
      </c>
      <c r="N34" s="63">
        <v>2024</v>
      </c>
      <c r="O34" s="63">
        <v>2026</v>
      </c>
      <c r="P34" s="63"/>
      <c r="Q34" s="163"/>
      <c r="R34" s="63" t="s">
        <v>364</v>
      </c>
      <c r="S34" s="164" t="s">
        <v>361</v>
      </c>
    </row>
    <row r="35" spans="1:19" ht="36.6" x14ac:dyDescent="0.3">
      <c r="A35" s="153">
        <v>32</v>
      </c>
      <c r="B35" s="154" t="s">
        <v>96</v>
      </c>
      <c r="C35" s="37" t="s">
        <v>117</v>
      </c>
      <c r="D35" s="41">
        <v>75034867</v>
      </c>
      <c r="E35" s="46">
        <v>107511690</v>
      </c>
      <c r="F35" s="46">
        <v>600043703</v>
      </c>
      <c r="G35" s="37" t="s">
        <v>218</v>
      </c>
      <c r="H35" s="37" t="s">
        <v>64</v>
      </c>
      <c r="I35" s="37" t="s">
        <v>91</v>
      </c>
      <c r="J35" s="37" t="s">
        <v>217</v>
      </c>
      <c r="K35" s="37" t="s">
        <v>218</v>
      </c>
      <c r="L35" s="155">
        <v>600000</v>
      </c>
      <c r="M35" s="155">
        <f t="shared" si="0"/>
        <v>420000</v>
      </c>
      <c r="N35" s="37">
        <v>2022</v>
      </c>
      <c r="O35" s="37">
        <v>2024</v>
      </c>
      <c r="P35" s="37"/>
      <c r="Q35" s="156"/>
      <c r="R35" s="37" t="s">
        <v>363</v>
      </c>
      <c r="S35" s="44" t="s">
        <v>361</v>
      </c>
    </row>
    <row r="36" spans="1:19" ht="48.6" x14ac:dyDescent="0.3">
      <c r="A36" s="153">
        <v>33</v>
      </c>
      <c r="B36" s="154" t="s">
        <v>96</v>
      </c>
      <c r="C36" s="37" t="s">
        <v>117</v>
      </c>
      <c r="D36" s="41">
        <v>75034867</v>
      </c>
      <c r="E36" s="46">
        <v>107511690</v>
      </c>
      <c r="F36" s="46">
        <v>600043703</v>
      </c>
      <c r="G36" s="37" t="s">
        <v>219</v>
      </c>
      <c r="H36" s="37" t="s">
        <v>64</v>
      </c>
      <c r="I36" s="37" t="s">
        <v>91</v>
      </c>
      <c r="J36" s="37" t="s">
        <v>217</v>
      </c>
      <c r="K36" s="37" t="s">
        <v>219</v>
      </c>
      <c r="L36" s="155">
        <v>800000</v>
      </c>
      <c r="M36" s="155">
        <f t="shared" si="0"/>
        <v>560000</v>
      </c>
      <c r="N36" s="37">
        <v>2022</v>
      </c>
      <c r="O36" s="37">
        <v>2024</v>
      </c>
      <c r="P36" s="37"/>
      <c r="Q36" s="156"/>
      <c r="R36" s="37" t="s">
        <v>363</v>
      </c>
      <c r="S36" s="44" t="s">
        <v>361</v>
      </c>
    </row>
    <row r="37" spans="1:19" ht="36.6" x14ac:dyDescent="0.3">
      <c r="A37" s="220">
        <v>34</v>
      </c>
      <c r="B37" s="154" t="s">
        <v>96</v>
      </c>
      <c r="C37" s="37" t="s">
        <v>117</v>
      </c>
      <c r="D37" s="41">
        <v>75034867</v>
      </c>
      <c r="E37" s="46">
        <v>107511690</v>
      </c>
      <c r="F37" s="46">
        <v>600043703</v>
      </c>
      <c r="G37" s="37" t="s">
        <v>220</v>
      </c>
      <c r="H37" s="37" t="s">
        <v>64</v>
      </c>
      <c r="I37" s="37" t="s">
        <v>91</v>
      </c>
      <c r="J37" s="37" t="s">
        <v>217</v>
      </c>
      <c r="K37" s="37" t="s">
        <v>220</v>
      </c>
      <c r="L37" s="155">
        <v>600000</v>
      </c>
      <c r="M37" s="155">
        <f t="shared" si="0"/>
        <v>420000</v>
      </c>
      <c r="N37" s="37">
        <v>2022</v>
      </c>
      <c r="O37" s="37">
        <v>2024</v>
      </c>
      <c r="P37" s="37"/>
      <c r="Q37" s="156"/>
      <c r="R37" s="37" t="s">
        <v>363</v>
      </c>
      <c r="S37" s="44" t="s">
        <v>361</v>
      </c>
    </row>
    <row r="38" spans="1:19" ht="36.6" x14ac:dyDescent="0.3">
      <c r="A38" s="153">
        <v>35</v>
      </c>
      <c r="B38" s="154" t="s">
        <v>96</v>
      </c>
      <c r="C38" s="37" t="s">
        <v>117</v>
      </c>
      <c r="D38" s="41">
        <v>75034867</v>
      </c>
      <c r="E38" s="46">
        <v>107511690</v>
      </c>
      <c r="F38" s="46">
        <v>600043703</v>
      </c>
      <c r="G38" s="37" t="s">
        <v>221</v>
      </c>
      <c r="H38" s="37" t="s">
        <v>64</v>
      </c>
      <c r="I38" s="37" t="s">
        <v>91</v>
      </c>
      <c r="J38" s="37" t="s">
        <v>217</v>
      </c>
      <c r="K38" s="37" t="s">
        <v>221</v>
      </c>
      <c r="L38" s="155">
        <v>200000</v>
      </c>
      <c r="M38" s="155">
        <f t="shared" si="0"/>
        <v>140000</v>
      </c>
      <c r="N38" s="37">
        <v>2022</v>
      </c>
      <c r="O38" s="37">
        <v>2024</v>
      </c>
      <c r="P38" s="37"/>
      <c r="Q38" s="156"/>
      <c r="R38" s="37" t="s">
        <v>364</v>
      </c>
      <c r="S38" s="44" t="s">
        <v>361</v>
      </c>
    </row>
    <row r="39" spans="1:19" ht="36.6" x14ac:dyDescent="0.3">
      <c r="A39" s="153">
        <v>36</v>
      </c>
      <c r="B39" s="154" t="s">
        <v>96</v>
      </c>
      <c r="C39" s="37" t="s">
        <v>117</v>
      </c>
      <c r="D39" s="41">
        <v>75034867</v>
      </c>
      <c r="E39" s="46">
        <v>107511690</v>
      </c>
      <c r="F39" s="46">
        <v>600043703</v>
      </c>
      <c r="G39" s="37" t="s">
        <v>222</v>
      </c>
      <c r="H39" s="37" t="s">
        <v>64</v>
      </c>
      <c r="I39" s="37" t="s">
        <v>91</v>
      </c>
      <c r="J39" s="37" t="s">
        <v>217</v>
      </c>
      <c r="K39" s="37" t="s">
        <v>222</v>
      </c>
      <c r="L39" s="155">
        <v>400000</v>
      </c>
      <c r="M39" s="155">
        <f t="shared" si="0"/>
        <v>280000</v>
      </c>
      <c r="N39" s="37">
        <v>2022</v>
      </c>
      <c r="O39" s="37">
        <v>2024</v>
      </c>
      <c r="P39" s="37"/>
      <c r="Q39" s="156"/>
      <c r="R39" s="37" t="s">
        <v>364</v>
      </c>
      <c r="S39" s="44" t="s">
        <v>361</v>
      </c>
    </row>
    <row r="40" spans="1:19" ht="36.6" x14ac:dyDescent="0.3">
      <c r="A40" s="220">
        <v>37</v>
      </c>
      <c r="B40" s="154" t="s">
        <v>97</v>
      </c>
      <c r="C40" s="37" t="s">
        <v>118</v>
      </c>
      <c r="D40" s="41">
        <v>75030951</v>
      </c>
      <c r="E40" s="46">
        <v>107511711</v>
      </c>
      <c r="F40" s="46">
        <v>600043720</v>
      </c>
      <c r="G40" s="37" t="s">
        <v>161</v>
      </c>
      <c r="H40" s="37" t="s">
        <v>64</v>
      </c>
      <c r="I40" s="37" t="s">
        <v>91</v>
      </c>
      <c r="J40" s="37" t="s">
        <v>162</v>
      </c>
      <c r="K40" s="37" t="s">
        <v>161</v>
      </c>
      <c r="L40" s="155">
        <v>700000</v>
      </c>
      <c r="M40" s="155">
        <f t="shared" si="0"/>
        <v>490000</v>
      </c>
      <c r="N40" s="37">
        <v>2022</v>
      </c>
      <c r="O40" s="37">
        <v>2024</v>
      </c>
      <c r="P40" s="37"/>
      <c r="Q40" s="156"/>
      <c r="R40" s="37" t="s">
        <v>364</v>
      </c>
      <c r="S40" s="44" t="s">
        <v>361</v>
      </c>
    </row>
    <row r="41" spans="1:19" ht="36.6" x14ac:dyDescent="0.3">
      <c r="A41" s="153">
        <v>38</v>
      </c>
      <c r="B41" s="154" t="s">
        <v>97</v>
      </c>
      <c r="C41" s="37" t="s">
        <v>118</v>
      </c>
      <c r="D41" s="41">
        <v>75030951</v>
      </c>
      <c r="E41" s="46">
        <v>107511711</v>
      </c>
      <c r="F41" s="46">
        <v>600043720</v>
      </c>
      <c r="G41" s="37" t="s">
        <v>165</v>
      </c>
      <c r="H41" s="37" t="s">
        <v>64</v>
      </c>
      <c r="I41" s="37" t="s">
        <v>91</v>
      </c>
      <c r="J41" s="37" t="s">
        <v>162</v>
      </c>
      <c r="K41" s="37" t="s">
        <v>165</v>
      </c>
      <c r="L41" s="155">
        <v>200000</v>
      </c>
      <c r="M41" s="155">
        <f t="shared" si="0"/>
        <v>140000</v>
      </c>
      <c r="N41" s="37">
        <v>2022</v>
      </c>
      <c r="O41" s="37">
        <v>2024</v>
      </c>
      <c r="P41" s="37"/>
      <c r="Q41" s="156"/>
      <c r="R41" s="37" t="s">
        <v>364</v>
      </c>
      <c r="S41" s="44" t="s">
        <v>361</v>
      </c>
    </row>
    <row r="42" spans="1:19" ht="36.6" x14ac:dyDescent="0.3">
      <c r="A42" s="153">
        <v>39</v>
      </c>
      <c r="B42" s="154" t="s">
        <v>98</v>
      </c>
      <c r="C42" s="37" t="s">
        <v>119</v>
      </c>
      <c r="D42" s="41">
        <v>75002825</v>
      </c>
      <c r="E42" s="46">
        <v>107511762</v>
      </c>
      <c r="F42" s="46">
        <v>600043746</v>
      </c>
      <c r="G42" s="37" t="s">
        <v>166</v>
      </c>
      <c r="H42" s="37" t="s">
        <v>64</v>
      </c>
      <c r="I42" s="37" t="s">
        <v>91</v>
      </c>
      <c r="J42" s="37" t="s">
        <v>163</v>
      </c>
      <c r="K42" s="37" t="s">
        <v>166</v>
      </c>
      <c r="L42" s="155">
        <v>2750000</v>
      </c>
      <c r="M42" s="155">
        <f t="shared" si="0"/>
        <v>1925000</v>
      </c>
      <c r="N42" s="37">
        <v>2022</v>
      </c>
      <c r="O42" s="37">
        <v>2024</v>
      </c>
      <c r="P42" s="37"/>
      <c r="Q42" s="156"/>
      <c r="R42" s="37" t="s">
        <v>364</v>
      </c>
      <c r="S42" s="44" t="s">
        <v>361</v>
      </c>
    </row>
    <row r="43" spans="1:19" ht="36.6" x14ac:dyDescent="0.3">
      <c r="A43" s="220">
        <v>40</v>
      </c>
      <c r="B43" s="154" t="s">
        <v>98</v>
      </c>
      <c r="C43" s="37" t="s">
        <v>119</v>
      </c>
      <c r="D43" s="41">
        <v>75002825</v>
      </c>
      <c r="E43" s="46">
        <v>107511762</v>
      </c>
      <c r="F43" s="46">
        <v>600043746</v>
      </c>
      <c r="G43" s="37" t="s">
        <v>167</v>
      </c>
      <c r="H43" s="37" t="s">
        <v>64</v>
      </c>
      <c r="I43" s="37" t="s">
        <v>91</v>
      </c>
      <c r="J43" s="37" t="s">
        <v>163</v>
      </c>
      <c r="K43" s="37" t="s">
        <v>167</v>
      </c>
      <c r="L43" s="155">
        <v>2000000</v>
      </c>
      <c r="M43" s="155">
        <f t="shared" si="0"/>
        <v>1400000</v>
      </c>
      <c r="N43" s="37">
        <v>2022</v>
      </c>
      <c r="O43" s="37">
        <v>2024</v>
      </c>
      <c r="P43" s="37"/>
      <c r="Q43" s="156"/>
      <c r="R43" s="37" t="s">
        <v>364</v>
      </c>
      <c r="S43" s="44" t="s">
        <v>361</v>
      </c>
    </row>
    <row r="44" spans="1:19" ht="36.6" x14ac:dyDescent="0.3">
      <c r="A44" s="153">
        <v>41</v>
      </c>
      <c r="B44" s="154" t="s">
        <v>98</v>
      </c>
      <c r="C44" s="37" t="s">
        <v>119</v>
      </c>
      <c r="D44" s="41">
        <v>75002825</v>
      </c>
      <c r="E44" s="46">
        <v>107511762</v>
      </c>
      <c r="F44" s="46">
        <v>600043746</v>
      </c>
      <c r="G44" s="37" t="s">
        <v>168</v>
      </c>
      <c r="H44" s="37" t="s">
        <v>64</v>
      </c>
      <c r="I44" s="37" t="s">
        <v>91</v>
      </c>
      <c r="J44" s="37" t="s">
        <v>163</v>
      </c>
      <c r="K44" s="37" t="s">
        <v>168</v>
      </c>
      <c r="L44" s="155">
        <v>1000000</v>
      </c>
      <c r="M44" s="155">
        <f t="shared" si="0"/>
        <v>700000</v>
      </c>
      <c r="N44" s="37">
        <v>2022</v>
      </c>
      <c r="O44" s="37">
        <v>2024</v>
      </c>
      <c r="P44" s="37"/>
      <c r="Q44" s="156"/>
      <c r="R44" s="37" t="s">
        <v>364</v>
      </c>
      <c r="S44" s="44" t="s">
        <v>361</v>
      </c>
    </row>
    <row r="45" spans="1:19" ht="36.6" x14ac:dyDescent="0.3">
      <c r="A45" s="153">
        <v>42</v>
      </c>
      <c r="B45" s="154" t="s">
        <v>98</v>
      </c>
      <c r="C45" s="37" t="s">
        <v>119</v>
      </c>
      <c r="D45" s="41">
        <v>75002825</v>
      </c>
      <c r="E45" s="46">
        <v>107511762</v>
      </c>
      <c r="F45" s="46">
        <v>600043746</v>
      </c>
      <c r="G45" s="37" t="s">
        <v>169</v>
      </c>
      <c r="H45" s="37" t="s">
        <v>64</v>
      </c>
      <c r="I45" s="37" t="s">
        <v>91</v>
      </c>
      <c r="J45" s="37" t="s">
        <v>163</v>
      </c>
      <c r="K45" s="37" t="s">
        <v>169</v>
      </c>
      <c r="L45" s="155">
        <v>500000</v>
      </c>
      <c r="M45" s="155">
        <f t="shared" si="0"/>
        <v>350000</v>
      </c>
      <c r="N45" s="37">
        <v>2022</v>
      </c>
      <c r="O45" s="37">
        <v>2024</v>
      </c>
      <c r="P45" s="37"/>
      <c r="Q45" s="156"/>
      <c r="R45" s="37" t="s">
        <v>364</v>
      </c>
      <c r="S45" s="44" t="s">
        <v>361</v>
      </c>
    </row>
    <row r="46" spans="1:19" ht="36.6" x14ac:dyDescent="0.3">
      <c r="A46" s="220">
        <v>43</v>
      </c>
      <c r="B46" s="154" t="s">
        <v>98</v>
      </c>
      <c r="C46" s="37" t="s">
        <v>119</v>
      </c>
      <c r="D46" s="41">
        <v>75002825</v>
      </c>
      <c r="E46" s="46">
        <v>107511762</v>
      </c>
      <c r="F46" s="46">
        <v>600043746</v>
      </c>
      <c r="G46" s="37" t="s">
        <v>170</v>
      </c>
      <c r="H46" s="37" t="s">
        <v>64</v>
      </c>
      <c r="I46" s="37" t="s">
        <v>91</v>
      </c>
      <c r="J46" s="37" t="s">
        <v>163</v>
      </c>
      <c r="K46" s="37" t="s">
        <v>170</v>
      </c>
      <c r="L46" s="155">
        <v>1500000</v>
      </c>
      <c r="M46" s="155">
        <f t="shared" si="0"/>
        <v>1050000</v>
      </c>
      <c r="N46" s="37">
        <v>2022</v>
      </c>
      <c r="O46" s="37">
        <v>2024</v>
      </c>
      <c r="P46" s="37"/>
      <c r="Q46" s="156"/>
      <c r="R46" s="37" t="s">
        <v>364</v>
      </c>
      <c r="S46" s="44" t="s">
        <v>361</v>
      </c>
    </row>
    <row r="47" spans="1:19" ht="36.6" x14ac:dyDescent="0.3">
      <c r="A47" s="153">
        <v>44</v>
      </c>
      <c r="B47" s="154" t="s">
        <v>98</v>
      </c>
      <c r="C47" s="37" t="s">
        <v>119</v>
      </c>
      <c r="D47" s="41">
        <v>75002825</v>
      </c>
      <c r="E47" s="46">
        <v>107511762</v>
      </c>
      <c r="F47" s="46">
        <v>600043746</v>
      </c>
      <c r="G47" s="37" t="s">
        <v>357</v>
      </c>
      <c r="H47" s="37" t="s">
        <v>64</v>
      </c>
      <c r="I47" s="37" t="s">
        <v>91</v>
      </c>
      <c r="J47" s="37" t="s">
        <v>163</v>
      </c>
      <c r="K47" s="170" t="s">
        <v>357</v>
      </c>
      <c r="L47" s="155">
        <v>800000</v>
      </c>
      <c r="M47" s="155">
        <f t="shared" si="0"/>
        <v>560000</v>
      </c>
      <c r="N47" s="37">
        <v>2022</v>
      </c>
      <c r="O47" s="37">
        <v>2024</v>
      </c>
      <c r="P47" s="37"/>
      <c r="Q47" s="156"/>
      <c r="R47" s="37" t="s">
        <v>364</v>
      </c>
      <c r="S47" s="44" t="s">
        <v>361</v>
      </c>
    </row>
    <row r="48" spans="1:19" ht="36.6" x14ac:dyDescent="0.3">
      <c r="A48" s="153">
        <v>45</v>
      </c>
      <c r="B48" s="154" t="s">
        <v>99</v>
      </c>
      <c r="C48" s="37" t="s">
        <v>120</v>
      </c>
      <c r="D48" s="41">
        <v>70991677</v>
      </c>
      <c r="E48" s="46">
        <v>107511819</v>
      </c>
      <c r="F48" s="46">
        <v>600043797</v>
      </c>
      <c r="G48" s="37" t="s">
        <v>171</v>
      </c>
      <c r="H48" s="37" t="s">
        <v>64</v>
      </c>
      <c r="I48" s="37" t="s">
        <v>91</v>
      </c>
      <c r="J48" s="37" t="s">
        <v>164</v>
      </c>
      <c r="K48" s="37" t="s">
        <v>171</v>
      </c>
      <c r="L48" s="155">
        <v>18000000</v>
      </c>
      <c r="M48" s="155">
        <f t="shared" si="0"/>
        <v>12600000</v>
      </c>
      <c r="N48" s="37">
        <v>2022</v>
      </c>
      <c r="O48" s="37">
        <v>2024</v>
      </c>
      <c r="P48" s="37"/>
      <c r="Q48" s="156"/>
      <c r="R48" s="37" t="s">
        <v>362</v>
      </c>
      <c r="S48" s="44" t="s">
        <v>361</v>
      </c>
    </row>
    <row r="49" spans="1:19" ht="36.6" x14ac:dyDescent="0.3">
      <c r="A49" s="220">
        <v>46</v>
      </c>
      <c r="B49" s="68" t="s">
        <v>99</v>
      </c>
      <c r="C49" s="68" t="s">
        <v>120</v>
      </c>
      <c r="D49" s="69">
        <v>70991677</v>
      </c>
      <c r="E49" s="70">
        <v>107511819</v>
      </c>
      <c r="F49" s="70">
        <v>600043797</v>
      </c>
      <c r="G49" s="68" t="s">
        <v>173</v>
      </c>
      <c r="H49" s="68" t="s">
        <v>64</v>
      </c>
      <c r="I49" s="68" t="s">
        <v>91</v>
      </c>
      <c r="J49" s="68" t="s">
        <v>164</v>
      </c>
      <c r="K49" s="68" t="s">
        <v>173</v>
      </c>
      <c r="L49" s="158">
        <v>20000000</v>
      </c>
      <c r="M49" s="158">
        <f t="shared" si="0"/>
        <v>14000000</v>
      </c>
      <c r="N49" s="68">
        <v>2022</v>
      </c>
      <c r="O49" s="68">
        <v>2024</v>
      </c>
      <c r="P49" s="68"/>
      <c r="Q49" s="160"/>
      <c r="R49" s="68" t="s">
        <v>362</v>
      </c>
      <c r="S49" s="161" t="s">
        <v>361</v>
      </c>
    </row>
    <row r="50" spans="1:19" ht="36.6" x14ac:dyDescent="0.3">
      <c r="A50" s="153">
        <v>47</v>
      </c>
      <c r="B50" s="68" t="s">
        <v>99</v>
      </c>
      <c r="C50" s="68" t="s">
        <v>120</v>
      </c>
      <c r="D50" s="69">
        <v>70991677</v>
      </c>
      <c r="E50" s="70">
        <v>107511819</v>
      </c>
      <c r="F50" s="70">
        <v>600043797</v>
      </c>
      <c r="G50" s="68" t="s">
        <v>174</v>
      </c>
      <c r="H50" s="68" t="s">
        <v>64</v>
      </c>
      <c r="I50" s="68" t="s">
        <v>91</v>
      </c>
      <c r="J50" s="68" t="s">
        <v>164</v>
      </c>
      <c r="K50" s="68" t="s">
        <v>174</v>
      </c>
      <c r="L50" s="158">
        <v>3000000</v>
      </c>
      <c r="M50" s="158">
        <f t="shared" si="0"/>
        <v>2100000</v>
      </c>
      <c r="N50" s="68">
        <v>2022</v>
      </c>
      <c r="O50" s="68">
        <v>2024</v>
      </c>
      <c r="P50" s="68"/>
      <c r="Q50" s="160"/>
      <c r="R50" s="68" t="s">
        <v>364</v>
      </c>
      <c r="S50" s="161" t="s">
        <v>361</v>
      </c>
    </row>
    <row r="51" spans="1:19" ht="36.6" x14ac:dyDescent="0.3">
      <c r="A51" s="153">
        <v>48</v>
      </c>
      <c r="B51" s="154" t="s">
        <v>99</v>
      </c>
      <c r="C51" s="37" t="s">
        <v>120</v>
      </c>
      <c r="D51" s="41">
        <v>70991677</v>
      </c>
      <c r="E51" s="46">
        <v>107511819</v>
      </c>
      <c r="F51" s="46">
        <v>600043797</v>
      </c>
      <c r="G51" s="37" t="s">
        <v>175</v>
      </c>
      <c r="H51" s="37" t="s">
        <v>64</v>
      </c>
      <c r="I51" s="37" t="s">
        <v>91</v>
      </c>
      <c r="J51" s="37" t="s">
        <v>164</v>
      </c>
      <c r="K51" s="37" t="s">
        <v>175</v>
      </c>
      <c r="L51" s="162">
        <v>4000000</v>
      </c>
      <c r="M51" s="155">
        <f t="shared" si="0"/>
        <v>2800000</v>
      </c>
      <c r="N51" s="37">
        <v>2022</v>
      </c>
      <c r="O51" s="63">
        <v>2025</v>
      </c>
      <c r="P51" s="37"/>
      <c r="Q51" s="156"/>
      <c r="R51" s="37" t="s">
        <v>364</v>
      </c>
      <c r="S51" s="44" t="s">
        <v>361</v>
      </c>
    </row>
    <row r="52" spans="1:19" ht="36.6" x14ac:dyDescent="0.3">
      <c r="A52" s="220">
        <v>49</v>
      </c>
      <c r="B52" s="71" t="s">
        <v>99</v>
      </c>
      <c r="C52" s="71" t="s">
        <v>120</v>
      </c>
      <c r="D52" s="72">
        <v>70991677</v>
      </c>
      <c r="E52" s="81">
        <v>107511819</v>
      </c>
      <c r="F52" s="81">
        <v>600043797</v>
      </c>
      <c r="G52" s="71" t="s">
        <v>443</v>
      </c>
      <c r="H52" s="71" t="s">
        <v>64</v>
      </c>
      <c r="I52" s="71" t="s">
        <v>91</v>
      </c>
      <c r="J52" s="71" t="s">
        <v>164</v>
      </c>
      <c r="K52" s="71" t="s">
        <v>443</v>
      </c>
      <c r="L52" s="89">
        <v>4000000</v>
      </c>
      <c r="M52" s="155">
        <f t="shared" si="0"/>
        <v>2800000</v>
      </c>
      <c r="N52" s="71">
        <v>2024</v>
      </c>
      <c r="O52" s="71">
        <v>2027</v>
      </c>
      <c r="P52" s="71"/>
      <c r="Q52" s="90"/>
      <c r="R52" s="71" t="s">
        <v>364</v>
      </c>
      <c r="S52" s="167" t="s">
        <v>361</v>
      </c>
    </row>
    <row r="53" spans="1:19" ht="36.6" x14ac:dyDescent="0.3">
      <c r="A53" s="153">
        <v>50</v>
      </c>
      <c r="B53" s="71" t="s">
        <v>99</v>
      </c>
      <c r="C53" s="71" t="s">
        <v>120</v>
      </c>
      <c r="D53" s="72">
        <v>70991677</v>
      </c>
      <c r="E53" s="81">
        <v>107511819</v>
      </c>
      <c r="F53" s="81">
        <v>600043797</v>
      </c>
      <c r="G53" s="71" t="s">
        <v>444</v>
      </c>
      <c r="H53" s="71" t="s">
        <v>64</v>
      </c>
      <c r="I53" s="71" t="s">
        <v>91</v>
      </c>
      <c r="J53" s="71" t="s">
        <v>164</v>
      </c>
      <c r="K53" s="71" t="s">
        <v>444</v>
      </c>
      <c r="L53" s="89">
        <v>60000000</v>
      </c>
      <c r="M53" s="155">
        <f t="shared" si="0"/>
        <v>42000000</v>
      </c>
      <c r="N53" s="71">
        <v>2024</v>
      </c>
      <c r="O53" s="71">
        <v>2027</v>
      </c>
      <c r="P53" s="71"/>
      <c r="Q53" s="90"/>
      <c r="R53" s="71" t="s">
        <v>445</v>
      </c>
      <c r="S53" s="167" t="s">
        <v>361</v>
      </c>
    </row>
    <row r="54" spans="1:19" ht="36.6" x14ac:dyDescent="0.3">
      <c r="A54" s="153">
        <v>51</v>
      </c>
      <c r="B54" s="154" t="s">
        <v>100</v>
      </c>
      <c r="C54" s="37" t="s">
        <v>121</v>
      </c>
      <c r="D54" s="41">
        <v>75034247</v>
      </c>
      <c r="E54" s="46">
        <v>107511835</v>
      </c>
      <c r="F54" s="46">
        <v>600043801</v>
      </c>
      <c r="G54" s="37" t="s">
        <v>147</v>
      </c>
      <c r="H54" s="37" t="s">
        <v>64</v>
      </c>
      <c r="I54" s="37" t="s">
        <v>91</v>
      </c>
      <c r="J54" s="37" t="s">
        <v>148</v>
      </c>
      <c r="K54" s="37" t="s">
        <v>147</v>
      </c>
      <c r="L54" s="155">
        <v>200000</v>
      </c>
      <c r="M54" s="155">
        <f t="shared" si="0"/>
        <v>140000</v>
      </c>
      <c r="N54" s="37">
        <v>2022</v>
      </c>
      <c r="O54" s="37">
        <v>2024</v>
      </c>
      <c r="P54" s="37"/>
      <c r="Q54" s="156"/>
      <c r="R54" s="37" t="s">
        <v>359</v>
      </c>
      <c r="S54" s="44" t="s">
        <v>361</v>
      </c>
    </row>
    <row r="55" spans="1:19" ht="36.6" x14ac:dyDescent="0.3">
      <c r="A55" s="220">
        <v>52</v>
      </c>
      <c r="B55" s="154" t="s">
        <v>100</v>
      </c>
      <c r="C55" s="37" t="s">
        <v>121</v>
      </c>
      <c r="D55" s="41">
        <v>75034247</v>
      </c>
      <c r="E55" s="46">
        <v>107511835</v>
      </c>
      <c r="F55" s="46">
        <v>600043801</v>
      </c>
      <c r="G55" s="37" t="s">
        <v>149</v>
      </c>
      <c r="H55" s="37" t="s">
        <v>64</v>
      </c>
      <c r="I55" s="37" t="s">
        <v>91</v>
      </c>
      <c r="J55" s="37" t="s">
        <v>148</v>
      </c>
      <c r="K55" s="37" t="s">
        <v>149</v>
      </c>
      <c r="L55" s="155">
        <v>350000</v>
      </c>
      <c r="M55" s="155">
        <f t="shared" si="0"/>
        <v>245000</v>
      </c>
      <c r="N55" s="37">
        <v>2022</v>
      </c>
      <c r="O55" s="37">
        <v>2024</v>
      </c>
      <c r="P55" s="37"/>
      <c r="Q55" s="171"/>
      <c r="R55" s="37" t="s">
        <v>364</v>
      </c>
      <c r="S55" s="44" t="s">
        <v>361</v>
      </c>
    </row>
    <row r="56" spans="1:19" ht="36.6" x14ac:dyDescent="0.3">
      <c r="A56" s="153">
        <v>53</v>
      </c>
      <c r="B56" s="154" t="s">
        <v>100</v>
      </c>
      <c r="C56" s="37" t="s">
        <v>121</v>
      </c>
      <c r="D56" s="41">
        <v>75034247</v>
      </c>
      <c r="E56" s="46">
        <v>107511835</v>
      </c>
      <c r="F56" s="46">
        <v>600043801</v>
      </c>
      <c r="G56" s="37" t="s">
        <v>153</v>
      </c>
      <c r="H56" s="37" t="s">
        <v>64</v>
      </c>
      <c r="I56" s="37" t="s">
        <v>91</v>
      </c>
      <c r="J56" s="37" t="s">
        <v>148</v>
      </c>
      <c r="K56" s="37" t="s">
        <v>153</v>
      </c>
      <c r="L56" s="155">
        <v>250000</v>
      </c>
      <c r="M56" s="155">
        <f t="shared" si="0"/>
        <v>175000</v>
      </c>
      <c r="N56" s="37">
        <v>2022</v>
      </c>
      <c r="O56" s="37">
        <v>2024</v>
      </c>
      <c r="P56" s="37"/>
      <c r="Q56" s="156"/>
      <c r="R56" s="37" t="s">
        <v>359</v>
      </c>
      <c r="S56" s="44" t="s">
        <v>361</v>
      </c>
    </row>
    <row r="57" spans="1:19" ht="72.599999999999994" x14ac:dyDescent="0.3">
      <c r="A57" s="153">
        <v>54</v>
      </c>
      <c r="B57" s="154" t="s">
        <v>101</v>
      </c>
      <c r="C57" s="37" t="s">
        <v>122</v>
      </c>
      <c r="D57" s="41">
        <v>70989729</v>
      </c>
      <c r="E57" s="46">
        <v>107511843</v>
      </c>
      <c r="F57" s="46">
        <v>600043819</v>
      </c>
      <c r="G57" s="37" t="s">
        <v>250</v>
      </c>
      <c r="H57" s="37" t="s">
        <v>64</v>
      </c>
      <c r="I57" s="37" t="s">
        <v>91</v>
      </c>
      <c r="J57" s="37" t="s">
        <v>150</v>
      </c>
      <c r="K57" s="37" t="s">
        <v>250</v>
      </c>
      <c r="L57" s="155">
        <v>3000000</v>
      </c>
      <c r="M57" s="155">
        <f t="shared" si="0"/>
        <v>2100000</v>
      </c>
      <c r="N57" s="37">
        <v>2022</v>
      </c>
      <c r="O57" s="37">
        <v>2024</v>
      </c>
      <c r="P57" s="37"/>
      <c r="Q57" s="156"/>
      <c r="R57" s="37" t="s">
        <v>172</v>
      </c>
      <c r="S57" s="44" t="s">
        <v>361</v>
      </c>
    </row>
    <row r="58" spans="1:19" ht="72.599999999999994" x14ac:dyDescent="0.3">
      <c r="A58" s="220">
        <v>55</v>
      </c>
      <c r="B58" s="154" t="s">
        <v>101</v>
      </c>
      <c r="C58" s="37" t="s">
        <v>122</v>
      </c>
      <c r="D58" s="41">
        <v>70989729</v>
      </c>
      <c r="E58" s="46">
        <v>107511843</v>
      </c>
      <c r="F58" s="46">
        <v>600043819</v>
      </c>
      <c r="G58" s="37" t="s">
        <v>251</v>
      </c>
      <c r="H58" s="37" t="s">
        <v>64</v>
      </c>
      <c r="I58" s="37" t="s">
        <v>91</v>
      </c>
      <c r="J58" s="37" t="s">
        <v>150</v>
      </c>
      <c r="K58" s="37" t="s">
        <v>251</v>
      </c>
      <c r="L58" s="155">
        <v>2500000</v>
      </c>
      <c r="M58" s="155">
        <f t="shared" si="0"/>
        <v>1750000</v>
      </c>
      <c r="N58" s="37">
        <v>2022</v>
      </c>
      <c r="O58" s="37">
        <v>2024</v>
      </c>
      <c r="P58" s="37"/>
      <c r="Q58" s="156"/>
      <c r="R58" s="37" t="s">
        <v>364</v>
      </c>
      <c r="S58" s="44" t="s">
        <v>361</v>
      </c>
    </row>
    <row r="59" spans="1:19" ht="96" customHeight="1" x14ac:dyDescent="0.3">
      <c r="A59" s="153">
        <v>56</v>
      </c>
      <c r="B59" s="71" t="s">
        <v>101</v>
      </c>
      <c r="C59" s="71" t="s">
        <v>122</v>
      </c>
      <c r="D59" s="72">
        <v>70989729</v>
      </c>
      <c r="E59" s="81">
        <v>107511843</v>
      </c>
      <c r="F59" s="81">
        <v>600043819</v>
      </c>
      <c r="G59" s="71" t="s">
        <v>409</v>
      </c>
      <c r="H59" s="71" t="s">
        <v>64</v>
      </c>
      <c r="I59" s="71" t="s">
        <v>91</v>
      </c>
      <c r="J59" s="71" t="s">
        <v>150</v>
      </c>
      <c r="K59" s="71" t="s">
        <v>409</v>
      </c>
      <c r="L59" s="89">
        <v>600000</v>
      </c>
      <c r="M59" s="89">
        <f t="shared" si="0"/>
        <v>420000</v>
      </c>
      <c r="N59" s="71">
        <v>2024</v>
      </c>
      <c r="O59" s="71">
        <v>2027</v>
      </c>
      <c r="P59" s="71"/>
      <c r="Q59" s="90"/>
      <c r="R59" s="71" t="s">
        <v>364</v>
      </c>
      <c r="S59" s="167" t="s">
        <v>361</v>
      </c>
    </row>
    <row r="60" spans="1:19" ht="72.599999999999994" x14ac:dyDescent="0.3">
      <c r="A60" s="153">
        <v>57</v>
      </c>
      <c r="B60" s="71" t="s">
        <v>101</v>
      </c>
      <c r="C60" s="71" t="s">
        <v>408</v>
      </c>
      <c r="D60" s="72">
        <v>70989729</v>
      </c>
      <c r="E60" s="81">
        <v>107511843</v>
      </c>
      <c r="F60" s="81">
        <v>600043819</v>
      </c>
      <c r="G60" s="71" t="s">
        <v>410</v>
      </c>
      <c r="H60" s="71" t="s">
        <v>64</v>
      </c>
      <c r="I60" s="71" t="s">
        <v>91</v>
      </c>
      <c r="J60" s="71" t="s">
        <v>150</v>
      </c>
      <c r="K60" s="71" t="s">
        <v>410</v>
      </c>
      <c r="L60" s="89">
        <v>250000</v>
      </c>
      <c r="M60" s="89">
        <f t="shared" si="0"/>
        <v>175000</v>
      </c>
      <c r="N60" s="71">
        <v>2024</v>
      </c>
      <c r="O60" s="71">
        <v>2027</v>
      </c>
      <c r="P60" s="71"/>
      <c r="Q60" s="90"/>
      <c r="R60" s="71" t="s">
        <v>364</v>
      </c>
      <c r="S60" s="167" t="s">
        <v>361</v>
      </c>
    </row>
    <row r="61" spans="1:19" ht="72.599999999999994" x14ac:dyDescent="0.3">
      <c r="A61" s="220">
        <v>58</v>
      </c>
      <c r="B61" s="71" t="s">
        <v>101</v>
      </c>
      <c r="C61" s="71" t="s">
        <v>408</v>
      </c>
      <c r="D61" s="72">
        <v>70989729</v>
      </c>
      <c r="E61" s="81">
        <v>107511843</v>
      </c>
      <c r="F61" s="81">
        <v>600043819</v>
      </c>
      <c r="G61" s="71" t="s">
        <v>411</v>
      </c>
      <c r="H61" s="71" t="s">
        <v>64</v>
      </c>
      <c r="I61" s="71" t="s">
        <v>91</v>
      </c>
      <c r="J61" s="71" t="s">
        <v>150</v>
      </c>
      <c r="K61" s="71" t="s">
        <v>411</v>
      </c>
      <c r="L61" s="89">
        <v>3000000</v>
      </c>
      <c r="M61" s="89">
        <f t="shared" si="0"/>
        <v>2100000</v>
      </c>
      <c r="N61" s="71">
        <v>2024</v>
      </c>
      <c r="O61" s="71">
        <v>2027</v>
      </c>
      <c r="P61" s="71"/>
      <c r="Q61" s="90"/>
      <c r="R61" s="71" t="s">
        <v>364</v>
      </c>
      <c r="S61" s="167" t="s">
        <v>361</v>
      </c>
    </row>
    <row r="62" spans="1:19" ht="48.6" x14ac:dyDescent="0.3">
      <c r="A62" s="153">
        <v>59</v>
      </c>
      <c r="B62" s="63" t="s">
        <v>102</v>
      </c>
      <c r="C62" s="63" t="s">
        <v>123</v>
      </c>
      <c r="D62" s="64">
        <v>75031183</v>
      </c>
      <c r="E62" s="79">
        <v>107511851</v>
      </c>
      <c r="F62" s="79">
        <v>600043827</v>
      </c>
      <c r="G62" s="63" t="s">
        <v>206</v>
      </c>
      <c r="H62" s="63" t="s">
        <v>64</v>
      </c>
      <c r="I62" s="63" t="s">
        <v>91</v>
      </c>
      <c r="J62" s="63" t="s">
        <v>151</v>
      </c>
      <c r="K62" s="63" t="s">
        <v>206</v>
      </c>
      <c r="L62" s="162">
        <v>11000000</v>
      </c>
      <c r="M62" s="162">
        <f t="shared" si="0"/>
        <v>7700000</v>
      </c>
      <c r="N62" s="63">
        <v>2023</v>
      </c>
      <c r="O62" s="63">
        <v>2024</v>
      </c>
      <c r="P62" s="165" t="s">
        <v>152</v>
      </c>
      <c r="Q62" s="163"/>
      <c r="R62" s="63" t="s">
        <v>172</v>
      </c>
      <c r="S62" s="164" t="s">
        <v>360</v>
      </c>
    </row>
    <row r="63" spans="1:19" ht="48.6" x14ac:dyDescent="0.3">
      <c r="A63" s="153">
        <v>60</v>
      </c>
      <c r="B63" s="68" t="s">
        <v>102</v>
      </c>
      <c r="C63" s="68" t="s">
        <v>123</v>
      </c>
      <c r="D63" s="69">
        <v>75031183</v>
      </c>
      <c r="E63" s="70">
        <v>107511851</v>
      </c>
      <c r="F63" s="70">
        <v>600043827</v>
      </c>
      <c r="G63" s="68" t="s">
        <v>207</v>
      </c>
      <c r="H63" s="68" t="s">
        <v>64</v>
      </c>
      <c r="I63" s="68" t="s">
        <v>91</v>
      </c>
      <c r="J63" s="68" t="s">
        <v>151</v>
      </c>
      <c r="K63" s="68" t="s">
        <v>207</v>
      </c>
      <c r="L63" s="158">
        <v>1000000</v>
      </c>
      <c r="M63" s="158">
        <f t="shared" si="0"/>
        <v>700000</v>
      </c>
      <c r="N63" s="68">
        <v>2022</v>
      </c>
      <c r="O63" s="68">
        <v>2023</v>
      </c>
      <c r="P63" s="68"/>
      <c r="Q63" s="160"/>
      <c r="R63" s="68" t="s">
        <v>389</v>
      </c>
      <c r="S63" s="161" t="s">
        <v>361</v>
      </c>
    </row>
    <row r="64" spans="1:19" ht="36.6" x14ac:dyDescent="0.3">
      <c r="A64" s="220">
        <v>61</v>
      </c>
      <c r="B64" s="154" t="s">
        <v>103</v>
      </c>
      <c r="C64" s="37" t="s">
        <v>124</v>
      </c>
      <c r="D64" s="41">
        <v>75033194</v>
      </c>
      <c r="E64" s="46">
        <v>107511860</v>
      </c>
      <c r="F64" s="46">
        <v>600043835</v>
      </c>
      <c r="G64" s="37" t="s">
        <v>252</v>
      </c>
      <c r="H64" s="37" t="s">
        <v>64</v>
      </c>
      <c r="I64" s="37" t="s">
        <v>91</v>
      </c>
      <c r="J64" s="37" t="s">
        <v>203</v>
      </c>
      <c r="K64" s="37" t="s">
        <v>252</v>
      </c>
      <c r="L64" s="155">
        <v>2000000</v>
      </c>
      <c r="M64" s="155">
        <f t="shared" si="0"/>
        <v>1400000</v>
      </c>
      <c r="N64" s="37">
        <v>2023</v>
      </c>
      <c r="O64" s="37">
        <v>2026</v>
      </c>
      <c r="P64" s="37"/>
      <c r="Q64" s="156"/>
      <c r="R64" s="37" t="s">
        <v>172</v>
      </c>
      <c r="S64" s="44" t="s">
        <v>361</v>
      </c>
    </row>
    <row r="65" spans="1:19" ht="36.6" x14ac:dyDescent="0.3">
      <c r="A65" s="153">
        <v>62</v>
      </c>
      <c r="B65" s="68" t="s">
        <v>103</v>
      </c>
      <c r="C65" s="68" t="s">
        <v>124</v>
      </c>
      <c r="D65" s="69">
        <v>75033194</v>
      </c>
      <c r="E65" s="70">
        <v>107511860</v>
      </c>
      <c r="F65" s="70">
        <v>600043835</v>
      </c>
      <c r="G65" s="68" t="s">
        <v>253</v>
      </c>
      <c r="H65" s="68" t="s">
        <v>64</v>
      </c>
      <c r="I65" s="68" t="s">
        <v>91</v>
      </c>
      <c r="J65" s="68" t="s">
        <v>203</v>
      </c>
      <c r="K65" s="68" t="s">
        <v>432</v>
      </c>
      <c r="L65" s="158">
        <v>100000</v>
      </c>
      <c r="M65" s="158">
        <f t="shared" si="0"/>
        <v>70000</v>
      </c>
      <c r="N65" s="68">
        <v>2022</v>
      </c>
      <c r="O65" s="68">
        <v>2023</v>
      </c>
      <c r="P65" s="68"/>
      <c r="Q65" s="160"/>
      <c r="R65" s="68" t="s">
        <v>396</v>
      </c>
      <c r="S65" s="161" t="s">
        <v>361</v>
      </c>
    </row>
    <row r="66" spans="1:19" ht="36.6" x14ac:dyDescent="0.3">
      <c r="A66" s="153">
        <v>63</v>
      </c>
      <c r="B66" s="68" t="s">
        <v>103</v>
      </c>
      <c r="C66" s="68" t="s">
        <v>124</v>
      </c>
      <c r="D66" s="69">
        <v>75033194</v>
      </c>
      <c r="E66" s="70">
        <v>107511860</v>
      </c>
      <c r="F66" s="70">
        <v>600043835</v>
      </c>
      <c r="G66" s="68" t="s">
        <v>254</v>
      </c>
      <c r="H66" s="68" t="s">
        <v>64</v>
      </c>
      <c r="I66" s="68" t="s">
        <v>91</v>
      </c>
      <c r="J66" s="68" t="s">
        <v>203</v>
      </c>
      <c r="K66" s="68" t="s">
        <v>254</v>
      </c>
      <c r="L66" s="158">
        <v>250000</v>
      </c>
      <c r="M66" s="158">
        <f t="shared" si="0"/>
        <v>175000</v>
      </c>
      <c r="N66" s="68">
        <v>2022</v>
      </c>
      <c r="O66" s="68">
        <v>2023</v>
      </c>
      <c r="P66" s="68"/>
      <c r="Q66" s="160"/>
      <c r="R66" s="68" t="s">
        <v>396</v>
      </c>
      <c r="S66" s="161" t="s">
        <v>361</v>
      </c>
    </row>
    <row r="67" spans="1:19" ht="36.6" x14ac:dyDescent="0.3">
      <c r="A67" s="220">
        <v>64</v>
      </c>
      <c r="B67" s="154" t="s">
        <v>104</v>
      </c>
      <c r="C67" s="37" t="s">
        <v>125</v>
      </c>
      <c r="D67" s="41">
        <v>75033186</v>
      </c>
      <c r="E67" s="46">
        <v>107511878</v>
      </c>
      <c r="F67" s="46">
        <v>600043843</v>
      </c>
      <c r="G67" s="37" t="s">
        <v>226</v>
      </c>
      <c r="H67" s="37" t="s">
        <v>64</v>
      </c>
      <c r="I67" s="37" t="s">
        <v>91</v>
      </c>
      <c r="J67" s="37" t="s">
        <v>204</v>
      </c>
      <c r="K67" s="37" t="s">
        <v>226</v>
      </c>
      <c r="L67" s="155">
        <v>1000000</v>
      </c>
      <c r="M67" s="155">
        <f t="shared" si="0"/>
        <v>700000</v>
      </c>
      <c r="N67" s="37">
        <v>2022</v>
      </c>
      <c r="O67" s="37">
        <v>2024</v>
      </c>
      <c r="P67" s="37"/>
      <c r="Q67" s="156"/>
      <c r="R67" s="37" t="s">
        <v>364</v>
      </c>
      <c r="S67" s="44" t="s">
        <v>361</v>
      </c>
    </row>
    <row r="68" spans="1:19" ht="36.6" x14ac:dyDescent="0.3">
      <c r="A68" s="153">
        <v>65</v>
      </c>
      <c r="B68" s="154" t="s">
        <v>104</v>
      </c>
      <c r="C68" s="37" t="s">
        <v>125</v>
      </c>
      <c r="D68" s="41">
        <v>75033186</v>
      </c>
      <c r="E68" s="46">
        <v>107511878</v>
      </c>
      <c r="F68" s="46">
        <v>600043843</v>
      </c>
      <c r="G68" s="37" t="s">
        <v>227</v>
      </c>
      <c r="H68" s="37" t="s">
        <v>64</v>
      </c>
      <c r="I68" s="37" t="s">
        <v>91</v>
      </c>
      <c r="J68" s="37" t="s">
        <v>204</v>
      </c>
      <c r="K68" s="37" t="s">
        <v>227</v>
      </c>
      <c r="L68" s="155">
        <v>400000</v>
      </c>
      <c r="M68" s="155">
        <f t="shared" si="0"/>
        <v>280000</v>
      </c>
      <c r="N68" s="37">
        <v>2022</v>
      </c>
      <c r="O68" s="37">
        <v>2024</v>
      </c>
      <c r="P68" s="37"/>
      <c r="Q68" s="156"/>
      <c r="R68" s="37" t="s">
        <v>364</v>
      </c>
      <c r="S68" s="44" t="s">
        <v>361</v>
      </c>
    </row>
    <row r="69" spans="1:19" ht="36.6" x14ac:dyDescent="0.3">
      <c r="A69" s="153">
        <v>66</v>
      </c>
      <c r="B69" s="154" t="s">
        <v>104</v>
      </c>
      <c r="C69" s="37" t="s">
        <v>125</v>
      </c>
      <c r="D69" s="41">
        <v>75033186</v>
      </c>
      <c r="E69" s="46">
        <v>107511878</v>
      </c>
      <c r="F69" s="46">
        <v>600043843</v>
      </c>
      <c r="G69" s="37" t="s">
        <v>193</v>
      </c>
      <c r="H69" s="37" t="s">
        <v>64</v>
      </c>
      <c r="I69" s="37" t="s">
        <v>91</v>
      </c>
      <c r="J69" s="37" t="s">
        <v>204</v>
      </c>
      <c r="K69" s="37" t="s">
        <v>193</v>
      </c>
      <c r="L69" s="155">
        <v>800000</v>
      </c>
      <c r="M69" s="155">
        <f t="shared" si="0"/>
        <v>560000</v>
      </c>
      <c r="N69" s="37">
        <v>2022</v>
      </c>
      <c r="O69" s="37">
        <v>2024</v>
      </c>
      <c r="P69" s="37"/>
      <c r="Q69" s="156"/>
      <c r="R69" s="37" t="s">
        <v>364</v>
      </c>
      <c r="S69" s="44" t="s">
        <v>361</v>
      </c>
    </row>
    <row r="70" spans="1:19" ht="36.6" x14ac:dyDescent="0.3">
      <c r="A70" s="220">
        <v>67</v>
      </c>
      <c r="B70" s="154" t="s">
        <v>104</v>
      </c>
      <c r="C70" s="37" t="s">
        <v>125</v>
      </c>
      <c r="D70" s="41">
        <v>75033186</v>
      </c>
      <c r="E70" s="46">
        <v>107511878</v>
      </c>
      <c r="F70" s="46">
        <v>600043843</v>
      </c>
      <c r="G70" s="37" t="s">
        <v>192</v>
      </c>
      <c r="H70" s="37" t="s">
        <v>64</v>
      </c>
      <c r="I70" s="37" t="s">
        <v>91</v>
      </c>
      <c r="J70" s="37" t="s">
        <v>204</v>
      </c>
      <c r="K70" s="37" t="s">
        <v>192</v>
      </c>
      <c r="L70" s="155">
        <v>300000</v>
      </c>
      <c r="M70" s="155">
        <f t="shared" ref="M70:M113" si="1">L70/100*70</f>
        <v>210000</v>
      </c>
      <c r="N70" s="37">
        <v>2022</v>
      </c>
      <c r="O70" s="37">
        <v>2024</v>
      </c>
      <c r="P70" s="37"/>
      <c r="Q70" s="156"/>
      <c r="R70" s="37" t="s">
        <v>364</v>
      </c>
      <c r="S70" s="44" t="s">
        <v>361</v>
      </c>
    </row>
    <row r="71" spans="1:19" ht="36.6" x14ac:dyDescent="0.3">
      <c r="A71" s="153">
        <v>68</v>
      </c>
      <c r="B71" s="154" t="s">
        <v>104</v>
      </c>
      <c r="C71" s="37" t="s">
        <v>125</v>
      </c>
      <c r="D71" s="41">
        <v>75033186</v>
      </c>
      <c r="E71" s="46">
        <v>107511878</v>
      </c>
      <c r="F71" s="46">
        <v>600043843</v>
      </c>
      <c r="G71" s="37" t="s">
        <v>228</v>
      </c>
      <c r="H71" s="37" t="s">
        <v>64</v>
      </c>
      <c r="I71" s="37" t="s">
        <v>91</v>
      </c>
      <c r="J71" s="37" t="s">
        <v>204</v>
      </c>
      <c r="K71" s="37" t="s">
        <v>228</v>
      </c>
      <c r="L71" s="155">
        <v>300000</v>
      </c>
      <c r="M71" s="155">
        <f t="shared" si="1"/>
        <v>210000</v>
      </c>
      <c r="N71" s="37">
        <v>2022</v>
      </c>
      <c r="O71" s="37">
        <v>2024</v>
      </c>
      <c r="P71" s="37"/>
      <c r="Q71" s="156"/>
      <c r="R71" s="37" t="s">
        <v>364</v>
      </c>
      <c r="S71" s="44" t="s">
        <v>361</v>
      </c>
    </row>
    <row r="72" spans="1:19" ht="36.6" x14ac:dyDescent="0.3">
      <c r="A72" s="153">
        <v>69</v>
      </c>
      <c r="B72" s="154" t="s">
        <v>105</v>
      </c>
      <c r="C72" s="37" t="s">
        <v>126</v>
      </c>
      <c r="D72" s="41">
        <v>75033623</v>
      </c>
      <c r="E72" s="46">
        <v>107511908</v>
      </c>
      <c r="F72" s="46">
        <v>600043860</v>
      </c>
      <c r="G72" s="37" t="s">
        <v>223</v>
      </c>
      <c r="H72" s="37" t="s">
        <v>64</v>
      </c>
      <c r="I72" s="37" t="s">
        <v>91</v>
      </c>
      <c r="J72" s="37" t="s">
        <v>205</v>
      </c>
      <c r="K72" s="37" t="s">
        <v>223</v>
      </c>
      <c r="L72" s="155">
        <v>500000</v>
      </c>
      <c r="M72" s="155">
        <f t="shared" si="1"/>
        <v>350000</v>
      </c>
      <c r="N72" s="37">
        <v>2023</v>
      </c>
      <c r="O72" s="37">
        <v>2026</v>
      </c>
      <c r="P72" s="37"/>
      <c r="Q72" s="156"/>
      <c r="R72" s="37" t="s">
        <v>364</v>
      </c>
      <c r="S72" s="44" t="s">
        <v>361</v>
      </c>
    </row>
    <row r="73" spans="1:19" ht="36.6" x14ac:dyDescent="0.3">
      <c r="A73" s="220">
        <v>70</v>
      </c>
      <c r="B73" s="154" t="s">
        <v>105</v>
      </c>
      <c r="C73" s="37" t="s">
        <v>126</v>
      </c>
      <c r="D73" s="41">
        <v>75033623</v>
      </c>
      <c r="E73" s="46">
        <v>107511908</v>
      </c>
      <c r="F73" s="46">
        <v>600043860</v>
      </c>
      <c r="G73" s="37" t="s">
        <v>224</v>
      </c>
      <c r="H73" s="37" t="s">
        <v>64</v>
      </c>
      <c r="I73" s="37" t="s">
        <v>91</v>
      </c>
      <c r="J73" s="37" t="s">
        <v>205</v>
      </c>
      <c r="K73" s="37" t="s">
        <v>224</v>
      </c>
      <c r="L73" s="155">
        <v>2300000</v>
      </c>
      <c r="M73" s="155">
        <f t="shared" si="1"/>
        <v>1610000</v>
      </c>
      <c r="N73" s="37">
        <v>2023</v>
      </c>
      <c r="O73" s="37">
        <v>2026</v>
      </c>
      <c r="P73" s="37"/>
      <c r="Q73" s="156"/>
      <c r="R73" s="37" t="s">
        <v>172</v>
      </c>
      <c r="S73" s="44" t="s">
        <v>361</v>
      </c>
    </row>
    <row r="74" spans="1:19" ht="36.6" x14ac:dyDescent="0.3">
      <c r="A74" s="153">
        <v>71</v>
      </c>
      <c r="B74" s="154" t="s">
        <v>105</v>
      </c>
      <c r="C74" s="37" t="s">
        <v>126</v>
      </c>
      <c r="D74" s="41">
        <v>75033623</v>
      </c>
      <c r="E74" s="46">
        <v>107511908</v>
      </c>
      <c r="F74" s="46">
        <v>600043860</v>
      </c>
      <c r="G74" s="37" t="s">
        <v>225</v>
      </c>
      <c r="H74" s="37" t="s">
        <v>64</v>
      </c>
      <c r="I74" s="37" t="s">
        <v>91</v>
      </c>
      <c r="J74" s="37" t="s">
        <v>205</v>
      </c>
      <c r="K74" s="37" t="s">
        <v>225</v>
      </c>
      <c r="L74" s="155">
        <v>200000</v>
      </c>
      <c r="M74" s="155">
        <f t="shared" si="1"/>
        <v>140000</v>
      </c>
      <c r="N74" s="37">
        <v>2023</v>
      </c>
      <c r="O74" s="37">
        <v>2026</v>
      </c>
      <c r="P74" s="37"/>
      <c r="Q74" s="171"/>
      <c r="R74" s="37" t="s">
        <v>364</v>
      </c>
      <c r="S74" s="44" t="s">
        <v>361</v>
      </c>
    </row>
    <row r="75" spans="1:19" ht="48.6" x14ac:dyDescent="0.3">
      <c r="A75" s="153">
        <v>72</v>
      </c>
      <c r="B75" s="154" t="s">
        <v>106</v>
      </c>
      <c r="C75" s="37" t="s">
        <v>127</v>
      </c>
      <c r="D75" s="41">
        <v>70993459</v>
      </c>
      <c r="E75" s="46">
        <v>107511916</v>
      </c>
      <c r="F75" s="46">
        <v>600043878</v>
      </c>
      <c r="G75" s="37" t="s">
        <v>154</v>
      </c>
      <c r="H75" s="37" t="s">
        <v>64</v>
      </c>
      <c r="I75" s="37" t="s">
        <v>91</v>
      </c>
      <c r="J75" s="37" t="s">
        <v>155</v>
      </c>
      <c r="K75" s="37" t="s">
        <v>154</v>
      </c>
      <c r="L75" s="155">
        <v>650000</v>
      </c>
      <c r="M75" s="155">
        <f t="shared" si="1"/>
        <v>455000</v>
      </c>
      <c r="N75" s="37">
        <v>2023</v>
      </c>
      <c r="O75" s="37">
        <v>2026</v>
      </c>
      <c r="P75" s="37"/>
      <c r="Q75" s="156"/>
      <c r="R75" s="37" t="s">
        <v>364</v>
      </c>
      <c r="S75" s="44" t="s">
        <v>361</v>
      </c>
    </row>
    <row r="76" spans="1:19" ht="60.6" x14ac:dyDescent="0.3">
      <c r="A76" s="220">
        <v>73</v>
      </c>
      <c r="B76" s="154" t="s">
        <v>107</v>
      </c>
      <c r="C76" s="37" t="s">
        <v>116</v>
      </c>
      <c r="D76" s="41">
        <v>75034689</v>
      </c>
      <c r="E76" s="46">
        <v>107512033</v>
      </c>
      <c r="F76" s="46">
        <v>600043932</v>
      </c>
      <c r="G76" s="37" t="s">
        <v>197</v>
      </c>
      <c r="H76" s="37" t="s">
        <v>64</v>
      </c>
      <c r="I76" s="37" t="s">
        <v>91</v>
      </c>
      <c r="J76" s="37" t="s">
        <v>91</v>
      </c>
      <c r="K76" s="37" t="s">
        <v>197</v>
      </c>
      <c r="L76" s="155">
        <v>200000</v>
      </c>
      <c r="M76" s="155">
        <f t="shared" si="1"/>
        <v>140000</v>
      </c>
      <c r="N76" s="37">
        <v>2023</v>
      </c>
      <c r="O76" s="37">
        <v>2024</v>
      </c>
      <c r="P76" s="37"/>
      <c r="Q76" s="156"/>
      <c r="R76" s="37" t="s">
        <v>364</v>
      </c>
      <c r="S76" s="44" t="s">
        <v>361</v>
      </c>
    </row>
    <row r="77" spans="1:19" ht="60.6" x14ac:dyDescent="0.3">
      <c r="A77" s="153">
        <v>74</v>
      </c>
      <c r="B77" s="154" t="s">
        <v>107</v>
      </c>
      <c r="C77" s="37" t="s">
        <v>116</v>
      </c>
      <c r="D77" s="41">
        <v>75034689</v>
      </c>
      <c r="E77" s="46">
        <v>107512033</v>
      </c>
      <c r="F77" s="46">
        <v>600043932</v>
      </c>
      <c r="G77" s="37" t="s">
        <v>192</v>
      </c>
      <c r="H77" s="37" t="s">
        <v>64</v>
      </c>
      <c r="I77" s="37" t="s">
        <v>91</v>
      </c>
      <c r="J77" s="37" t="s">
        <v>91</v>
      </c>
      <c r="K77" s="37" t="s">
        <v>192</v>
      </c>
      <c r="L77" s="155">
        <v>150000</v>
      </c>
      <c r="M77" s="155">
        <f t="shared" si="1"/>
        <v>105000</v>
      </c>
      <c r="N77" s="37">
        <v>2023</v>
      </c>
      <c r="O77" s="37">
        <v>2024</v>
      </c>
      <c r="P77" s="37"/>
      <c r="Q77" s="156"/>
      <c r="R77" s="37" t="s">
        <v>364</v>
      </c>
      <c r="S77" s="44" t="s">
        <v>361</v>
      </c>
    </row>
    <row r="78" spans="1:19" ht="60.6" x14ac:dyDescent="0.3">
      <c r="A78" s="153">
        <v>75</v>
      </c>
      <c r="B78" s="71" t="s">
        <v>107</v>
      </c>
      <c r="C78" s="71" t="s">
        <v>116</v>
      </c>
      <c r="D78" s="72">
        <v>75034689</v>
      </c>
      <c r="E78" s="81">
        <v>107512033</v>
      </c>
      <c r="F78" s="81">
        <v>600043932</v>
      </c>
      <c r="G78" s="71" t="s">
        <v>435</v>
      </c>
      <c r="H78" s="71" t="s">
        <v>64</v>
      </c>
      <c r="I78" s="71" t="s">
        <v>91</v>
      </c>
      <c r="J78" s="71" t="s">
        <v>91</v>
      </c>
      <c r="K78" s="71" t="s">
        <v>398</v>
      </c>
      <c r="L78" s="89">
        <v>2500000</v>
      </c>
      <c r="M78" s="89">
        <f t="shared" si="1"/>
        <v>1750000</v>
      </c>
      <c r="N78" s="71">
        <v>2022</v>
      </c>
      <c r="O78" s="71">
        <v>2024</v>
      </c>
      <c r="P78" s="71"/>
      <c r="Q78" s="90"/>
      <c r="R78" s="71" t="s">
        <v>172</v>
      </c>
      <c r="S78" s="167" t="s">
        <v>361</v>
      </c>
    </row>
    <row r="79" spans="1:19" ht="48.6" x14ac:dyDescent="0.3">
      <c r="A79" s="220">
        <v>76</v>
      </c>
      <c r="B79" s="154" t="s">
        <v>108</v>
      </c>
      <c r="C79" s="37" t="s">
        <v>116</v>
      </c>
      <c r="D79" s="41">
        <v>75034719</v>
      </c>
      <c r="E79" s="46">
        <v>107511681</v>
      </c>
      <c r="F79" s="46">
        <v>600044017</v>
      </c>
      <c r="G79" s="37" t="s">
        <v>194</v>
      </c>
      <c r="H79" s="37" t="s">
        <v>64</v>
      </c>
      <c r="I79" s="37" t="s">
        <v>91</v>
      </c>
      <c r="J79" s="37" t="s">
        <v>91</v>
      </c>
      <c r="K79" s="37" t="s">
        <v>194</v>
      </c>
      <c r="L79" s="155">
        <v>500000</v>
      </c>
      <c r="M79" s="155">
        <f t="shared" si="1"/>
        <v>350000</v>
      </c>
      <c r="N79" s="37">
        <v>2022</v>
      </c>
      <c r="O79" s="37">
        <v>2025</v>
      </c>
      <c r="P79" s="37"/>
      <c r="Q79" s="156"/>
      <c r="R79" s="37" t="s">
        <v>364</v>
      </c>
      <c r="S79" s="44" t="s">
        <v>361</v>
      </c>
    </row>
    <row r="80" spans="1:19" ht="48.6" x14ac:dyDescent="0.3">
      <c r="A80" s="153">
        <v>77</v>
      </c>
      <c r="B80" s="154" t="s">
        <v>108</v>
      </c>
      <c r="C80" s="37" t="s">
        <v>116</v>
      </c>
      <c r="D80" s="41">
        <v>75034719</v>
      </c>
      <c r="E80" s="46">
        <v>107511681</v>
      </c>
      <c r="F80" s="46">
        <v>600044017</v>
      </c>
      <c r="G80" s="37" t="s">
        <v>195</v>
      </c>
      <c r="H80" s="37" t="s">
        <v>64</v>
      </c>
      <c r="I80" s="37" t="s">
        <v>91</v>
      </c>
      <c r="J80" s="37" t="s">
        <v>91</v>
      </c>
      <c r="K80" s="37" t="s">
        <v>195</v>
      </c>
      <c r="L80" s="155">
        <v>300000</v>
      </c>
      <c r="M80" s="155">
        <f t="shared" si="1"/>
        <v>210000</v>
      </c>
      <c r="N80" s="37">
        <v>2022</v>
      </c>
      <c r="O80" s="37">
        <v>2025</v>
      </c>
      <c r="P80" s="37"/>
      <c r="Q80" s="156"/>
      <c r="R80" s="37" t="s">
        <v>364</v>
      </c>
      <c r="S80" s="44" t="s">
        <v>361</v>
      </c>
    </row>
    <row r="81" spans="1:19" ht="48.6" x14ac:dyDescent="0.3">
      <c r="A81" s="153">
        <v>78</v>
      </c>
      <c r="B81" s="154" t="s">
        <v>108</v>
      </c>
      <c r="C81" s="37" t="s">
        <v>116</v>
      </c>
      <c r="D81" s="41">
        <v>75034719</v>
      </c>
      <c r="E81" s="46">
        <v>107511681</v>
      </c>
      <c r="F81" s="46">
        <v>600044017</v>
      </c>
      <c r="G81" s="37" t="s">
        <v>196</v>
      </c>
      <c r="H81" s="37" t="s">
        <v>64</v>
      </c>
      <c r="I81" s="37" t="s">
        <v>91</v>
      </c>
      <c r="J81" s="37" t="s">
        <v>91</v>
      </c>
      <c r="K81" s="37" t="s">
        <v>196</v>
      </c>
      <c r="L81" s="155">
        <v>200000</v>
      </c>
      <c r="M81" s="155">
        <f t="shared" si="1"/>
        <v>140000</v>
      </c>
      <c r="N81" s="37">
        <v>2022</v>
      </c>
      <c r="O81" s="37">
        <v>2025</v>
      </c>
      <c r="P81" s="37"/>
      <c r="Q81" s="156"/>
      <c r="R81" s="37" t="s">
        <v>364</v>
      </c>
      <c r="S81" s="44" t="s">
        <v>361</v>
      </c>
    </row>
    <row r="82" spans="1:19" ht="36.6" x14ac:dyDescent="0.3">
      <c r="A82" s="220">
        <v>79</v>
      </c>
      <c r="B82" s="154" t="s">
        <v>109</v>
      </c>
      <c r="C82" s="37" t="s">
        <v>128</v>
      </c>
      <c r="D82" s="41">
        <v>70989494</v>
      </c>
      <c r="E82" s="46">
        <v>107512009</v>
      </c>
      <c r="F82" s="46">
        <v>600044033</v>
      </c>
      <c r="G82" s="37" t="s">
        <v>157</v>
      </c>
      <c r="H82" s="37" t="s">
        <v>64</v>
      </c>
      <c r="I82" s="37" t="s">
        <v>91</v>
      </c>
      <c r="J82" s="37" t="s">
        <v>156</v>
      </c>
      <c r="K82" s="37" t="s">
        <v>157</v>
      </c>
      <c r="L82" s="155">
        <v>500000</v>
      </c>
      <c r="M82" s="155">
        <f t="shared" si="1"/>
        <v>350000</v>
      </c>
      <c r="N82" s="37">
        <v>2022</v>
      </c>
      <c r="O82" s="37">
        <v>2025</v>
      </c>
      <c r="P82" s="37"/>
      <c r="Q82" s="156"/>
      <c r="R82" s="37" t="s">
        <v>158</v>
      </c>
      <c r="S82" s="44" t="s">
        <v>361</v>
      </c>
    </row>
    <row r="83" spans="1:19" ht="36.6" x14ac:dyDescent="0.3">
      <c r="A83" s="153">
        <v>80</v>
      </c>
      <c r="B83" s="154" t="s">
        <v>109</v>
      </c>
      <c r="C83" s="37" t="s">
        <v>128</v>
      </c>
      <c r="D83" s="41">
        <v>70989494</v>
      </c>
      <c r="E83" s="46">
        <v>107512009</v>
      </c>
      <c r="F83" s="46">
        <v>600044033</v>
      </c>
      <c r="G83" s="37" t="s">
        <v>159</v>
      </c>
      <c r="H83" s="37" t="s">
        <v>64</v>
      </c>
      <c r="I83" s="37" t="s">
        <v>91</v>
      </c>
      <c r="J83" s="37" t="s">
        <v>156</v>
      </c>
      <c r="K83" s="37" t="s">
        <v>159</v>
      </c>
      <c r="L83" s="155">
        <v>1000000</v>
      </c>
      <c r="M83" s="155">
        <f t="shared" si="1"/>
        <v>700000</v>
      </c>
      <c r="N83" s="37">
        <v>2022</v>
      </c>
      <c r="O83" s="37">
        <v>2025</v>
      </c>
      <c r="P83" s="37"/>
      <c r="Q83" s="156"/>
      <c r="R83" s="37" t="s">
        <v>359</v>
      </c>
      <c r="S83" s="44" t="s">
        <v>361</v>
      </c>
    </row>
    <row r="84" spans="1:19" ht="36.6" x14ac:dyDescent="0.3">
      <c r="A84" s="153">
        <v>81</v>
      </c>
      <c r="B84" s="154" t="s">
        <v>109</v>
      </c>
      <c r="C84" s="37" t="s">
        <v>128</v>
      </c>
      <c r="D84" s="41">
        <v>70989494</v>
      </c>
      <c r="E84" s="46">
        <v>107512009</v>
      </c>
      <c r="F84" s="46">
        <v>600044033</v>
      </c>
      <c r="G84" s="37" t="s">
        <v>160</v>
      </c>
      <c r="H84" s="37" t="s">
        <v>64</v>
      </c>
      <c r="I84" s="37" t="s">
        <v>91</v>
      </c>
      <c r="J84" s="37" t="s">
        <v>156</v>
      </c>
      <c r="K84" s="37" t="s">
        <v>160</v>
      </c>
      <c r="L84" s="155">
        <v>800000</v>
      </c>
      <c r="M84" s="155">
        <f t="shared" si="1"/>
        <v>560000</v>
      </c>
      <c r="N84" s="37">
        <v>2022</v>
      </c>
      <c r="O84" s="37">
        <v>2025</v>
      </c>
      <c r="P84" s="37"/>
      <c r="Q84" s="156"/>
      <c r="R84" s="37" t="s">
        <v>364</v>
      </c>
      <c r="S84" s="44" t="s">
        <v>361</v>
      </c>
    </row>
    <row r="85" spans="1:19" ht="60.6" x14ac:dyDescent="0.3">
      <c r="A85" s="220">
        <v>82</v>
      </c>
      <c r="B85" s="154" t="s">
        <v>110</v>
      </c>
      <c r="C85" s="37" t="s">
        <v>129</v>
      </c>
      <c r="D85" s="41">
        <v>75034875</v>
      </c>
      <c r="E85" s="46">
        <v>181012642</v>
      </c>
      <c r="F85" s="46">
        <v>600044173</v>
      </c>
      <c r="G85" s="37" t="s">
        <v>256</v>
      </c>
      <c r="H85" s="37" t="s">
        <v>64</v>
      </c>
      <c r="I85" s="37" t="s">
        <v>91</v>
      </c>
      <c r="J85" s="37" t="s">
        <v>257</v>
      </c>
      <c r="K85" s="37" t="s">
        <v>256</v>
      </c>
      <c r="L85" s="155">
        <v>250000</v>
      </c>
      <c r="M85" s="155">
        <f t="shared" si="1"/>
        <v>175000</v>
      </c>
      <c r="N85" s="37">
        <v>2022</v>
      </c>
      <c r="O85" s="37">
        <v>2025</v>
      </c>
      <c r="P85" s="37"/>
      <c r="Q85" s="156"/>
      <c r="R85" s="37" t="s">
        <v>364</v>
      </c>
      <c r="S85" s="44" t="s">
        <v>361</v>
      </c>
    </row>
    <row r="86" spans="1:19" ht="60.6" x14ac:dyDescent="0.3">
      <c r="A86" s="153">
        <v>83</v>
      </c>
      <c r="B86" s="154" t="s">
        <v>110</v>
      </c>
      <c r="C86" s="37" t="s">
        <v>129</v>
      </c>
      <c r="D86" s="41">
        <v>75034875</v>
      </c>
      <c r="E86" s="46">
        <v>181012642</v>
      </c>
      <c r="F86" s="46">
        <v>600044173</v>
      </c>
      <c r="G86" s="37" t="s">
        <v>259</v>
      </c>
      <c r="H86" s="37" t="s">
        <v>64</v>
      </c>
      <c r="I86" s="37" t="s">
        <v>91</v>
      </c>
      <c r="J86" s="37" t="s">
        <v>257</v>
      </c>
      <c r="K86" s="37" t="s">
        <v>259</v>
      </c>
      <c r="L86" s="155">
        <v>300000</v>
      </c>
      <c r="M86" s="155">
        <f t="shared" si="1"/>
        <v>210000</v>
      </c>
      <c r="N86" s="37">
        <v>2022</v>
      </c>
      <c r="O86" s="37">
        <v>2025</v>
      </c>
      <c r="P86" s="37"/>
      <c r="Q86" s="156"/>
      <c r="R86" s="37" t="s">
        <v>364</v>
      </c>
      <c r="S86" s="44" t="s">
        <v>361</v>
      </c>
    </row>
    <row r="87" spans="1:19" ht="60.6" x14ac:dyDescent="0.3">
      <c r="A87" s="153">
        <v>84</v>
      </c>
      <c r="B87" s="154" t="s">
        <v>111</v>
      </c>
      <c r="C87" s="37" t="s">
        <v>130</v>
      </c>
      <c r="D87" s="41">
        <v>75032848</v>
      </c>
      <c r="E87" s="46">
        <v>107511541</v>
      </c>
      <c r="F87" s="46">
        <v>600044386</v>
      </c>
      <c r="G87" s="37" t="s">
        <v>255</v>
      </c>
      <c r="H87" s="37" t="s">
        <v>64</v>
      </c>
      <c r="I87" s="37" t="s">
        <v>91</v>
      </c>
      <c r="J87" s="37" t="s">
        <v>258</v>
      </c>
      <c r="K87" s="37" t="s">
        <v>255</v>
      </c>
      <c r="L87" s="155">
        <v>4000000</v>
      </c>
      <c r="M87" s="155">
        <f t="shared" si="1"/>
        <v>2800000</v>
      </c>
      <c r="N87" s="37">
        <v>2022</v>
      </c>
      <c r="O87" s="37">
        <v>2025</v>
      </c>
      <c r="P87" s="37"/>
      <c r="Q87" s="156"/>
      <c r="R87" s="37" t="s">
        <v>364</v>
      </c>
      <c r="S87" s="44" t="s">
        <v>361</v>
      </c>
    </row>
    <row r="88" spans="1:19" ht="48.6" x14ac:dyDescent="0.3">
      <c r="A88" s="220">
        <v>85</v>
      </c>
      <c r="B88" s="154" t="s">
        <v>112</v>
      </c>
      <c r="C88" s="37" t="s">
        <v>213</v>
      </c>
      <c r="D88" s="41">
        <v>3795853</v>
      </c>
      <c r="E88" s="46">
        <v>181067722</v>
      </c>
      <c r="F88" s="46">
        <v>691007896</v>
      </c>
      <c r="G88" s="37" t="s">
        <v>214</v>
      </c>
      <c r="H88" s="37" t="s">
        <v>64</v>
      </c>
      <c r="I88" s="37" t="s">
        <v>91</v>
      </c>
      <c r="J88" s="37" t="s">
        <v>215</v>
      </c>
      <c r="K88" s="37" t="s">
        <v>214</v>
      </c>
      <c r="L88" s="155">
        <v>25000000</v>
      </c>
      <c r="M88" s="155">
        <f t="shared" si="1"/>
        <v>17500000</v>
      </c>
      <c r="N88" s="37">
        <v>2022</v>
      </c>
      <c r="O88" s="37">
        <v>2025</v>
      </c>
      <c r="P88" s="37"/>
      <c r="Q88" s="156"/>
      <c r="R88" s="37" t="s">
        <v>364</v>
      </c>
      <c r="S88" s="44" t="s">
        <v>361</v>
      </c>
    </row>
    <row r="89" spans="1:19" ht="48.6" x14ac:dyDescent="0.3">
      <c r="A89" s="153">
        <v>86</v>
      </c>
      <c r="B89" s="154" t="s">
        <v>112</v>
      </c>
      <c r="C89" s="37" t="s">
        <v>213</v>
      </c>
      <c r="D89" s="41">
        <v>3795853</v>
      </c>
      <c r="E89" s="46">
        <v>181067722</v>
      </c>
      <c r="F89" s="46">
        <v>691007896</v>
      </c>
      <c r="G89" s="37" t="s">
        <v>216</v>
      </c>
      <c r="H89" s="37" t="s">
        <v>64</v>
      </c>
      <c r="I89" s="37" t="s">
        <v>91</v>
      </c>
      <c r="J89" s="37" t="s">
        <v>215</v>
      </c>
      <c r="K89" s="37" t="s">
        <v>216</v>
      </c>
      <c r="L89" s="155">
        <v>50000000</v>
      </c>
      <c r="M89" s="155">
        <f t="shared" si="1"/>
        <v>35000000</v>
      </c>
      <c r="N89" s="37">
        <v>2022</v>
      </c>
      <c r="O89" s="37">
        <v>2025</v>
      </c>
      <c r="P89" s="37"/>
      <c r="Q89" s="156"/>
      <c r="R89" s="37" t="s">
        <v>364</v>
      </c>
      <c r="S89" s="44" t="s">
        <v>361</v>
      </c>
    </row>
    <row r="90" spans="1:19" ht="48.6" x14ac:dyDescent="0.3">
      <c r="A90" s="153">
        <v>87</v>
      </c>
      <c r="B90" s="154" t="s">
        <v>112</v>
      </c>
      <c r="C90" s="37" t="s">
        <v>213</v>
      </c>
      <c r="D90" s="41">
        <v>3795853</v>
      </c>
      <c r="E90" s="46">
        <v>181067722</v>
      </c>
      <c r="F90" s="46">
        <v>691007896</v>
      </c>
      <c r="G90" s="37" t="s">
        <v>358</v>
      </c>
      <c r="H90" s="37" t="s">
        <v>64</v>
      </c>
      <c r="I90" s="37" t="s">
        <v>91</v>
      </c>
      <c r="J90" s="37" t="s">
        <v>215</v>
      </c>
      <c r="K90" s="37" t="s">
        <v>358</v>
      </c>
      <c r="L90" s="155">
        <v>20000000</v>
      </c>
      <c r="M90" s="155">
        <f t="shared" si="1"/>
        <v>14000000</v>
      </c>
      <c r="N90" s="37">
        <v>2022</v>
      </c>
      <c r="O90" s="37">
        <v>2025</v>
      </c>
      <c r="P90" s="171" t="s">
        <v>152</v>
      </c>
      <c r="Q90" s="156"/>
      <c r="R90" s="37" t="s">
        <v>362</v>
      </c>
      <c r="S90" s="44" t="s">
        <v>360</v>
      </c>
    </row>
    <row r="91" spans="1:19" s="12" customFormat="1" ht="84" customHeight="1" x14ac:dyDescent="0.3">
      <c r="A91" s="220">
        <v>88</v>
      </c>
      <c r="B91" s="71" t="s">
        <v>213</v>
      </c>
      <c r="C91" s="71" t="s">
        <v>213</v>
      </c>
      <c r="D91" s="72">
        <v>3795853</v>
      </c>
      <c r="E91" s="81">
        <v>181067722</v>
      </c>
      <c r="F91" s="81">
        <v>691007896</v>
      </c>
      <c r="G91" s="71" t="s">
        <v>427</v>
      </c>
      <c r="H91" s="71" t="s">
        <v>64</v>
      </c>
      <c r="I91" s="71" t="s">
        <v>91</v>
      </c>
      <c r="J91" s="71" t="s">
        <v>215</v>
      </c>
      <c r="K91" s="71" t="s">
        <v>428</v>
      </c>
      <c r="L91" s="89">
        <v>5000000</v>
      </c>
      <c r="M91" s="89">
        <v>4750000</v>
      </c>
      <c r="N91" s="71">
        <v>2024</v>
      </c>
      <c r="O91" s="71">
        <v>2025</v>
      </c>
      <c r="P91" s="71"/>
      <c r="Q91" s="166" t="s">
        <v>152</v>
      </c>
      <c r="R91" s="71" t="s">
        <v>172</v>
      </c>
      <c r="S91" s="167" t="s">
        <v>361</v>
      </c>
    </row>
    <row r="92" spans="1:19" ht="48.6" x14ac:dyDescent="0.3">
      <c r="A92" s="153">
        <v>89</v>
      </c>
      <c r="B92" s="71" t="s">
        <v>213</v>
      </c>
      <c r="C92" s="71" t="s">
        <v>213</v>
      </c>
      <c r="D92" s="72">
        <v>3795853</v>
      </c>
      <c r="E92" s="81">
        <v>181067722</v>
      </c>
      <c r="F92" s="81">
        <v>691007896</v>
      </c>
      <c r="G92" s="71" t="s">
        <v>358</v>
      </c>
      <c r="H92" s="71" t="s">
        <v>64</v>
      </c>
      <c r="I92" s="71" t="s">
        <v>91</v>
      </c>
      <c r="J92" s="71" t="s">
        <v>215</v>
      </c>
      <c r="K92" s="71" t="s">
        <v>429</v>
      </c>
      <c r="L92" s="89">
        <v>30000000</v>
      </c>
      <c r="M92" s="89">
        <v>26000000</v>
      </c>
      <c r="N92" s="71">
        <v>2026</v>
      </c>
      <c r="O92" s="71">
        <v>2028</v>
      </c>
      <c r="P92" s="166" t="s">
        <v>152</v>
      </c>
      <c r="Q92" s="90"/>
      <c r="R92" s="71" t="s">
        <v>364</v>
      </c>
      <c r="S92" s="167" t="s">
        <v>361</v>
      </c>
    </row>
    <row r="93" spans="1:19" ht="48.6" x14ac:dyDescent="0.3">
      <c r="A93" s="153">
        <v>90</v>
      </c>
      <c r="B93" s="71" t="s">
        <v>213</v>
      </c>
      <c r="C93" s="71" t="s">
        <v>213</v>
      </c>
      <c r="D93" s="72">
        <v>3795853</v>
      </c>
      <c r="E93" s="81">
        <v>181067722</v>
      </c>
      <c r="F93" s="81">
        <v>691007896</v>
      </c>
      <c r="G93" s="71" t="s">
        <v>430</v>
      </c>
      <c r="H93" s="71" t="s">
        <v>64</v>
      </c>
      <c r="I93" s="71" t="s">
        <v>91</v>
      </c>
      <c r="J93" s="71" t="s">
        <v>215</v>
      </c>
      <c r="K93" s="71" t="s">
        <v>431</v>
      </c>
      <c r="L93" s="89">
        <v>1500000</v>
      </c>
      <c r="M93" s="89">
        <v>1300000</v>
      </c>
      <c r="N93" s="71">
        <v>2026</v>
      </c>
      <c r="O93" s="71">
        <v>2028</v>
      </c>
      <c r="P93" s="71"/>
      <c r="Q93" s="90"/>
      <c r="R93" s="71" t="s">
        <v>364</v>
      </c>
      <c r="S93" s="167" t="s">
        <v>361</v>
      </c>
    </row>
    <row r="94" spans="1:19" ht="48.6" x14ac:dyDescent="0.3">
      <c r="A94" s="220">
        <v>91</v>
      </c>
      <c r="B94" s="63" t="s">
        <v>112</v>
      </c>
      <c r="C94" s="63" t="s">
        <v>213</v>
      </c>
      <c r="D94" s="64">
        <v>3795853</v>
      </c>
      <c r="E94" s="79">
        <v>181067722</v>
      </c>
      <c r="F94" s="79">
        <v>691007896</v>
      </c>
      <c r="G94" s="63" t="s">
        <v>424</v>
      </c>
      <c r="H94" s="63" t="s">
        <v>64</v>
      </c>
      <c r="I94" s="63" t="s">
        <v>91</v>
      </c>
      <c r="J94" s="63" t="s">
        <v>215</v>
      </c>
      <c r="K94" s="63" t="s">
        <v>425</v>
      </c>
      <c r="L94" s="162">
        <v>300000</v>
      </c>
      <c r="M94" s="162">
        <f t="shared" si="1"/>
        <v>210000</v>
      </c>
      <c r="N94" s="63">
        <v>2024</v>
      </c>
      <c r="O94" s="63">
        <v>2025</v>
      </c>
      <c r="P94" s="63"/>
      <c r="Q94" s="163"/>
      <c r="R94" s="63" t="s">
        <v>364</v>
      </c>
      <c r="S94" s="164" t="s">
        <v>361</v>
      </c>
    </row>
    <row r="95" spans="1:19" ht="48.6" x14ac:dyDescent="0.3">
      <c r="A95" s="153">
        <v>92</v>
      </c>
      <c r="B95" s="63" t="s">
        <v>112</v>
      </c>
      <c r="C95" s="63" t="s">
        <v>213</v>
      </c>
      <c r="D95" s="64">
        <v>3795853</v>
      </c>
      <c r="E95" s="79">
        <v>181067722</v>
      </c>
      <c r="F95" s="79">
        <v>691007896</v>
      </c>
      <c r="G95" s="63" t="s">
        <v>426</v>
      </c>
      <c r="H95" s="63" t="s">
        <v>64</v>
      </c>
      <c r="I95" s="63" t="s">
        <v>91</v>
      </c>
      <c r="J95" s="63" t="s">
        <v>215</v>
      </c>
      <c r="K95" s="63" t="s">
        <v>426</v>
      </c>
      <c r="L95" s="162">
        <v>400000</v>
      </c>
      <c r="M95" s="162">
        <f t="shared" si="1"/>
        <v>280000</v>
      </c>
      <c r="N95" s="63">
        <v>2024</v>
      </c>
      <c r="O95" s="63">
        <v>2026</v>
      </c>
      <c r="P95" s="63"/>
      <c r="Q95" s="163"/>
      <c r="R95" s="63" t="s">
        <v>364</v>
      </c>
      <c r="S95" s="164" t="s">
        <v>361</v>
      </c>
    </row>
    <row r="96" spans="1:19" ht="36.6" x14ac:dyDescent="0.3">
      <c r="A96" s="153">
        <v>93</v>
      </c>
      <c r="B96" s="68" t="s">
        <v>208</v>
      </c>
      <c r="C96" s="68" t="s">
        <v>132</v>
      </c>
      <c r="D96" s="69">
        <v>7199325</v>
      </c>
      <c r="E96" s="70">
        <v>181097354</v>
      </c>
      <c r="F96" s="70">
        <v>691012504</v>
      </c>
      <c r="G96" s="68" t="s">
        <v>209</v>
      </c>
      <c r="H96" s="68" t="s">
        <v>64</v>
      </c>
      <c r="I96" s="68" t="s">
        <v>91</v>
      </c>
      <c r="J96" s="68" t="s">
        <v>210</v>
      </c>
      <c r="K96" s="68" t="s">
        <v>209</v>
      </c>
      <c r="L96" s="158">
        <v>400000</v>
      </c>
      <c r="M96" s="158">
        <f t="shared" si="1"/>
        <v>280000</v>
      </c>
      <c r="N96" s="68">
        <v>2022</v>
      </c>
      <c r="O96" s="68">
        <v>2023</v>
      </c>
      <c r="P96" s="68"/>
      <c r="Q96" s="160"/>
      <c r="R96" s="68" t="s">
        <v>388</v>
      </c>
      <c r="S96" s="161" t="s">
        <v>361</v>
      </c>
    </row>
    <row r="97" spans="1:20" ht="36.6" x14ac:dyDescent="0.3">
      <c r="A97" s="220">
        <v>94</v>
      </c>
      <c r="B97" s="154" t="s">
        <v>208</v>
      </c>
      <c r="C97" s="37" t="s">
        <v>132</v>
      </c>
      <c r="D97" s="41">
        <v>7199325</v>
      </c>
      <c r="E97" s="46">
        <v>181097354</v>
      </c>
      <c r="F97" s="46">
        <v>691012504</v>
      </c>
      <c r="G97" s="37" t="s">
        <v>211</v>
      </c>
      <c r="H97" s="37" t="s">
        <v>64</v>
      </c>
      <c r="I97" s="37" t="s">
        <v>91</v>
      </c>
      <c r="J97" s="37" t="s">
        <v>210</v>
      </c>
      <c r="K97" s="37" t="s">
        <v>211</v>
      </c>
      <c r="L97" s="155">
        <v>400000</v>
      </c>
      <c r="M97" s="155">
        <f t="shared" si="1"/>
        <v>280000</v>
      </c>
      <c r="N97" s="37">
        <v>2023</v>
      </c>
      <c r="O97" s="37">
        <v>2025</v>
      </c>
      <c r="P97" s="37"/>
      <c r="Q97" s="156"/>
      <c r="R97" s="37" t="s">
        <v>364</v>
      </c>
      <c r="S97" s="44" t="s">
        <v>361</v>
      </c>
      <c r="T97" s="102"/>
    </row>
    <row r="98" spans="1:20" ht="36.6" x14ac:dyDescent="0.3">
      <c r="A98" s="153">
        <v>95</v>
      </c>
      <c r="B98" s="154" t="s">
        <v>208</v>
      </c>
      <c r="C98" s="37" t="s">
        <v>132</v>
      </c>
      <c r="D98" s="41">
        <v>7199325</v>
      </c>
      <c r="E98" s="46">
        <v>181097354</v>
      </c>
      <c r="F98" s="46">
        <v>691012504</v>
      </c>
      <c r="G98" s="37" t="s">
        <v>212</v>
      </c>
      <c r="H98" s="37" t="s">
        <v>64</v>
      </c>
      <c r="I98" s="37" t="s">
        <v>91</v>
      </c>
      <c r="J98" s="37" t="s">
        <v>210</v>
      </c>
      <c r="K98" s="37" t="s">
        <v>212</v>
      </c>
      <c r="L98" s="155">
        <v>200000</v>
      </c>
      <c r="M98" s="155">
        <f t="shared" si="1"/>
        <v>140000</v>
      </c>
      <c r="N98" s="37">
        <v>2023</v>
      </c>
      <c r="O98" s="37">
        <v>2025</v>
      </c>
      <c r="P98" s="37"/>
      <c r="Q98" s="156"/>
      <c r="R98" s="37" t="s">
        <v>364</v>
      </c>
      <c r="S98" s="44" t="s">
        <v>361</v>
      </c>
    </row>
    <row r="99" spans="1:20" ht="36.6" x14ac:dyDescent="0.3">
      <c r="A99" s="153">
        <v>96</v>
      </c>
      <c r="B99" s="154" t="s">
        <v>113</v>
      </c>
      <c r="C99" s="37" t="s">
        <v>131</v>
      </c>
      <c r="D99" s="41">
        <v>71294279</v>
      </c>
      <c r="E99" s="46">
        <v>181072599</v>
      </c>
      <c r="F99" s="46">
        <v>691008540</v>
      </c>
      <c r="G99" s="37" t="s">
        <v>176</v>
      </c>
      <c r="H99" s="37" t="s">
        <v>64</v>
      </c>
      <c r="I99" s="37" t="s">
        <v>91</v>
      </c>
      <c r="J99" s="37" t="s">
        <v>177</v>
      </c>
      <c r="K99" s="37" t="s">
        <v>176</v>
      </c>
      <c r="L99" s="155">
        <v>750000</v>
      </c>
      <c r="M99" s="155">
        <f t="shared" si="1"/>
        <v>525000</v>
      </c>
      <c r="N99" s="37">
        <v>2022</v>
      </c>
      <c r="O99" s="37">
        <v>2025</v>
      </c>
      <c r="P99" s="37"/>
      <c r="Q99" s="156"/>
      <c r="R99" s="37" t="s">
        <v>364</v>
      </c>
      <c r="S99" s="44" t="s">
        <v>361</v>
      </c>
    </row>
    <row r="100" spans="1:20" ht="36.6" x14ac:dyDescent="0.3">
      <c r="A100" s="220">
        <v>97</v>
      </c>
      <c r="B100" s="154" t="s">
        <v>113</v>
      </c>
      <c r="C100" s="37" t="s">
        <v>131</v>
      </c>
      <c r="D100" s="41">
        <v>71294279</v>
      </c>
      <c r="E100" s="46">
        <v>181072599</v>
      </c>
      <c r="F100" s="46">
        <v>691008540</v>
      </c>
      <c r="G100" s="37" t="s">
        <v>178</v>
      </c>
      <c r="H100" s="37" t="s">
        <v>64</v>
      </c>
      <c r="I100" s="37" t="s">
        <v>91</v>
      </c>
      <c r="J100" s="37" t="s">
        <v>177</v>
      </c>
      <c r="K100" s="37" t="s">
        <v>178</v>
      </c>
      <c r="L100" s="155">
        <v>5000000</v>
      </c>
      <c r="M100" s="155">
        <f t="shared" si="1"/>
        <v>3500000</v>
      </c>
      <c r="N100" s="37">
        <v>2022</v>
      </c>
      <c r="O100" s="37">
        <v>2025</v>
      </c>
      <c r="P100" s="37"/>
      <c r="Q100" s="156"/>
      <c r="R100" s="172" t="s">
        <v>172</v>
      </c>
      <c r="S100" s="44" t="s">
        <v>361</v>
      </c>
    </row>
    <row r="101" spans="1:20" ht="36.6" x14ac:dyDescent="0.3">
      <c r="A101" s="153">
        <v>98</v>
      </c>
      <c r="B101" s="154" t="s">
        <v>113</v>
      </c>
      <c r="C101" s="37" t="s">
        <v>131</v>
      </c>
      <c r="D101" s="41">
        <v>71294279</v>
      </c>
      <c r="E101" s="46">
        <v>181072599</v>
      </c>
      <c r="F101" s="46">
        <v>691008540</v>
      </c>
      <c r="G101" s="37" t="s">
        <v>179</v>
      </c>
      <c r="H101" s="37" t="s">
        <v>64</v>
      </c>
      <c r="I101" s="37" t="s">
        <v>91</v>
      </c>
      <c r="J101" s="37" t="s">
        <v>177</v>
      </c>
      <c r="K101" s="37" t="s">
        <v>179</v>
      </c>
      <c r="L101" s="155">
        <v>500000</v>
      </c>
      <c r="M101" s="155">
        <f t="shared" si="1"/>
        <v>350000</v>
      </c>
      <c r="N101" s="37">
        <v>2023</v>
      </c>
      <c r="O101" s="37">
        <v>2026</v>
      </c>
      <c r="P101" s="37"/>
      <c r="Q101" s="156"/>
      <c r="R101" s="37" t="s">
        <v>364</v>
      </c>
      <c r="S101" s="44" t="s">
        <v>361</v>
      </c>
    </row>
    <row r="102" spans="1:20" ht="36.6" x14ac:dyDescent="0.3">
      <c r="A102" s="153">
        <v>99</v>
      </c>
      <c r="B102" s="154" t="s">
        <v>113</v>
      </c>
      <c r="C102" s="37" t="s">
        <v>131</v>
      </c>
      <c r="D102" s="41">
        <v>71294279</v>
      </c>
      <c r="E102" s="46">
        <v>181072599</v>
      </c>
      <c r="F102" s="46">
        <v>691008540</v>
      </c>
      <c r="G102" s="37" t="s">
        <v>180</v>
      </c>
      <c r="H102" s="37" t="s">
        <v>64</v>
      </c>
      <c r="I102" s="37" t="s">
        <v>91</v>
      </c>
      <c r="J102" s="37" t="s">
        <v>177</v>
      </c>
      <c r="K102" s="37" t="s">
        <v>180</v>
      </c>
      <c r="L102" s="155">
        <v>400000</v>
      </c>
      <c r="M102" s="155">
        <f t="shared" si="1"/>
        <v>280000</v>
      </c>
      <c r="N102" s="37">
        <v>2023</v>
      </c>
      <c r="O102" s="37">
        <v>2026</v>
      </c>
      <c r="P102" s="37"/>
      <c r="Q102" s="156"/>
      <c r="R102" s="37" t="s">
        <v>364</v>
      </c>
      <c r="S102" s="44" t="s">
        <v>361</v>
      </c>
    </row>
    <row r="103" spans="1:20" ht="36.6" x14ac:dyDescent="0.3">
      <c r="A103" s="220">
        <v>100</v>
      </c>
      <c r="B103" s="154" t="s">
        <v>113</v>
      </c>
      <c r="C103" s="37" t="s">
        <v>131</v>
      </c>
      <c r="D103" s="41">
        <v>71294279</v>
      </c>
      <c r="E103" s="46">
        <v>181072599</v>
      </c>
      <c r="F103" s="46">
        <v>691008540</v>
      </c>
      <c r="G103" s="37" t="s">
        <v>181</v>
      </c>
      <c r="H103" s="37" t="s">
        <v>64</v>
      </c>
      <c r="I103" s="37" t="s">
        <v>91</v>
      </c>
      <c r="J103" s="37" t="s">
        <v>177</v>
      </c>
      <c r="K103" s="37" t="s">
        <v>181</v>
      </c>
      <c r="L103" s="155">
        <v>1000000</v>
      </c>
      <c r="M103" s="155">
        <f t="shared" si="1"/>
        <v>700000</v>
      </c>
      <c r="N103" s="37">
        <v>2022</v>
      </c>
      <c r="O103" s="37">
        <v>2026</v>
      </c>
      <c r="P103" s="37"/>
      <c r="Q103" s="156"/>
      <c r="R103" s="37" t="s">
        <v>364</v>
      </c>
      <c r="S103" s="44" t="s">
        <v>361</v>
      </c>
    </row>
    <row r="104" spans="1:20" ht="36.6" x14ac:dyDescent="0.3">
      <c r="A104" s="153">
        <v>101</v>
      </c>
      <c r="B104" s="154" t="s">
        <v>113</v>
      </c>
      <c r="C104" s="37" t="s">
        <v>131</v>
      </c>
      <c r="D104" s="41">
        <v>71294279</v>
      </c>
      <c r="E104" s="46">
        <v>181072599</v>
      </c>
      <c r="F104" s="46">
        <v>691008540</v>
      </c>
      <c r="G104" s="37" t="s">
        <v>182</v>
      </c>
      <c r="H104" s="37" t="s">
        <v>64</v>
      </c>
      <c r="I104" s="37" t="s">
        <v>91</v>
      </c>
      <c r="J104" s="37" t="s">
        <v>177</v>
      </c>
      <c r="K104" s="37" t="s">
        <v>182</v>
      </c>
      <c r="L104" s="155">
        <v>500000</v>
      </c>
      <c r="M104" s="155">
        <f t="shared" si="1"/>
        <v>350000</v>
      </c>
      <c r="N104" s="37">
        <v>2022</v>
      </c>
      <c r="O104" s="37">
        <v>2026</v>
      </c>
      <c r="P104" s="37"/>
      <c r="Q104" s="156"/>
      <c r="R104" s="37" t="s">
        <v>364</v>
      </c>
      <c r="S104" s="44" t="s">
        <v>361</v>
      </c>
    </row>
    <row r="105" spans="1:20" ht="36.6" x14ac:dyDescent="0.3">
      <c r="A105" s="153">
        <v>102</v>
      </c>
      <c r="B105" s="154" t="s">
        <v>113</v>
      </c>
      <c r="C105" s="37" t="s">
        <v>131</v>
      </c>
      <c r="D105" s="41">
        <v>71294279</v>
      </c>
      <c r="E105" s="46">
        <v>181072599</v>
      </c>
      <c r="F105" s="46">
        <v>691008540</v>
      </c>
      <c r="G105" s="37" t="s">
        <v>183</v>
      </c>
      <c r="H105" s="37" t="s">
        <v>64</v>
      </c>
      <c r="I105" s="37" t="s">
        <v>91</v>
      </c>
      <c r="J105" s="37" t="s">
        <v>177</v>
      </c>
      <c r="K105" s="37" t="s">
        <v>183</v>
      </c>
      <c r="L105" s="155">
        <v>1000000</v>
      </c>
      <c r="M105" s="155">
        <f t="shared" si="1"/>
        <v>700000</v>
      </c>
      <c r="N105" s="37">
        <v>2023</v>
      </c>
      <c r="O105" s="37">
        <v>2026</v>
      </c>
      <c r="P105" s="37"/>
      <c r="Q105" s="156"/>
      <c r="R105" s="37" t="s">
        <v>364</v>
      </c>
      <c r="S105" s="44" t="s">
        <v>361</v>
      </c>
    </row>
    <row r="106" spans="1:20" ht="36.6" x14ac:dyDescent="0.3">
      <c r="A106" s="220">
        <v>103</v>
      </c>
      <c r="B106" s="154" t="s">
        <v>113</v>
      </c>
      <c r="C106" s="37" t="s">
        <v>131</v>
      </c>
      <c r="D106" s="41">
        <v>71294279</v>
      </c>
      <c r="E106" s="46">
        <v>181072599</v>
      </c>
      <c r="F106" s="46">
        <v>691008540</v>
      </c>
      <c r="G106" s="37" t="s">
        <v>184</v>
      </c>
      <c r="H106" s="37" t="s">
        <v>64</v>
      </c>
      <c r="I106" s="37" t="s">
        <v>91</v>
      </c>
      <c r="J106" s="37" t="s">
        <v>177</v>
      </c>
      <c r="K106" s="37" t="s">
        <v>184</v>
      </c>
      <c r="L106" s="155">
        <v>500000</v>
      </c>
      <c r="M106" s="155">
        <f t="shared" si="1"/>
        <v>350000</v>
      </c>
      <c r="N106" s="37">
        <v>2023</v>
      </c>
      <c r="O106" s="37">
        <v>2024</v>
      </c>
      <c r="P106" s="37"/>
      <c r="Q106" s="156"/>
      <c r="R106" s="37" t="s">
        <v>364</v>
      </c>
      <c r="S106" s="44" t="s">
        <v>361</v>
      </c>
    </row>
    <row r="107" spans="1:20" ht="36.6" x14ac:dyDescent="0.3">
      <c r="A107" s="153">
        <v>104</v>
      </c>
      <c r="B107" s="154" t="s">
        <v>113</v>
      </c>
      <c r="C107" s="37" t="s">
        <v>131</v>
      </c>
      <c r="D107" s="41">
        <v>71294279</v>
      </c>
      <c r="E107" s="46">
        <v>181072599</v>
      </c>
      <c r="F107" s="46">
        <v>691008540</v>
      </c>
      <c r="G107" s="37" t="s">
        <v>185</v>
      </c>
      <c r="H107" s="37" t="s">
        <v>64</v>
      </c>
      <c r="I107" s="37" t="s">
        <v>91</v>
      </c>
      <c r="J107" s="37" t="s">
        <v>177</v>
      </c>
      <c r="K107" s="37" t="s">
        <v>185</v>
      </c>
      <c r="L107" s="155">
        <v>1000000</v>
      </c>
      <c r="M107" s="155">
        <f t="shared" si="1"/>
        <v>700000</v>
      </c>
      <c r="N107" s="37">
        <v>2022</v>
      </c>
      <c r="O107" s="37">
        <v>2024</v>
      </c>
      <c r="P107" s="37"/>
      <c r="Q107" s="156"/>
      <c r="R107" s="37" t="s">
        <v>364</v>
      </c>
      <c r="S107" s="44" t="s">
        <v>361</v>
      </c>
    </row>
    <row r="108" spans="1:20" ht="48.6" x14ac:dyDescent="0.3">
      <c r="A108" s="153">
        <v>105</v>
      </c>
      <c r="B108" s="154" t="s">
        <v>113</v>
      </c>
      <c r="C108" s="37" t="s">
        <v>131</v>
      </c>
      <c r="D108" s="41">
        <v>71294279</v>
      </c>
      <c r="E108" s="46">
        <v>181072599</v>
      </c>
      <c r="F108" s="46">
        <v>691008540</v>
      </c>
      <c r="G108" s="37" t="s">
        <v>186</v>
      </c>
      <c r="H108" s="37" t="s">
        <v>64</v>
      </c>
      <c r="I108" s="37" t="s">
        <v>91</v>
      </c>
      <c r="J108" s="37" t="s">
        <v>177</v>
      </c>
      <c r="K108" s="37" t="s">
        <v>186</v>
      </c>
      <c r="L108" s="155">
        <v>300000</v>
      </c>
      <c r="M108" s="155">
        <f t="shared" si="1"/>
        <v>210000</v>
      </c>
      <c r="N108" s="37">
        <v>2022</v>
      </c>
      <c r="O108" s="37">
        <v>2024</v>
      </c>
      <c r="P108" s="37"/>
      <c r="Q108" s="156"/>
      <c r="R108" s="37" t="s">
        <v>364</v>
      </c>
      <c r="S108" s="44" t="s">
        <v>361</v>
      </c>
    </row>
    <row r="109" spans="1:20" ht="36.6" x14ac:dyDescent="0.3">
      <c r="A109" s="220">
        <v>106</v>
      </c>
      <c r="B109" s="154" t="s">
        <v>113</v>
      </c>
      <c r="C109" s="37" t="s">
        <v>131</v>
      </c>
      <c r="D109" s="41">
        <v>71294279</v>
      </c>
      <c r="E109" s="46">
        <v>181072599</v>
      </c>
      <c r="F109" s="46">
        <v>691008540</v>
      </c>
      <c r="G109" s="37" t="s">
        <v>187</v>
      </c>
      <c r="H109" s="37" t="s">
        <v>64</v>
      </c>
      <c r="I109" s="37" t="s">
        <v>91</v>
      </c>
      <c r="J109" s="37" t="s">
        <v>177</v>
      </c>
      <c r="K109" s="37" t="s">
        <v>187</v>
      </c>
      <c r="L109" s="155">
        <v>300000</v>
      </c>
      <c r="M109" s="155">
        <f t="shared" si="1"/>
        <v>210000</v>
      </c>
      <c r="N109" s="37">
        <v>2022</v>
      </c>
      <c r="O109" s="37">
        <v>2024</v>
      </c>
      <c r="P109" s="37"/>
      <c r="Q109" s="156"/>
      <c r="R109" s="37" t="s">
        <v>364</v>
      </c>
      <c r="S109" s="44" t="s">
        <v>361</v>
      </c>
    </row>
    <row r="110" spans="1:20" ht="36.6" x14ac:dyDescent="0.3">
      <c r="A110" s="153">
        <v>107</v>
      </c>
      <c r="B110" s="154" t="s">
        <v>113</v>
      </c>
      <c r="C110" s="37" t="s">
        <v>131</v>
      </c>
      <c r="D110" s="41">
        <v>71294279</v>
      </c>
      <c r="E110" s="46">
        <v>181072599</v>
      </c>
      <c r="F110" s="46">
        <v>691008540</v>
      </c>
      <c r="G110" s="37" t="s">
        <v>188</v>
      </c>
      <c r="H110" s="37" t="s">
        <v>64</v>
      </c>
      <c r="I110" s="37" t="s">
        <v>91</v>
      </c>
      <c r="J110" s="37" t="s">
        <v>177</v>
      </c>
      <c r="K110" s="37" t="s">
        <v>188</v>
      </c>
      <c r="L110" s="155">
        <v>300000</v>
      </c>
      <c r="M110" s="155">
        <f t="shared" si="1"/>
        <v>210000</v>
      </c>
      <c r="N110" s="37">
        <v>2022</v>
      </c>
      <c r="O110" s="37">
        <v>2024</v>
      </c>
      <c r="P110" s="37"/>
      <c r="Q110" s="156"/>
      <c r="R110" s="37" t="s">
        <v>364</v>
      </c>
      <c r="S110" s="44" t="s">
        <v>361</v>
      </c>
    </row>
    <row r="111" spans="1:20" ht="36.6" x14ac:dyDescent="0.3">
      <c r="A111" s="153">
        <v>108</v>
      </c>
      <c r="B111" s="154" t="s">
        <v>113</v>
      </c>
      <c r="C111" s="37" t="s">
        <v>131</v>
      </c>
      <c r="D111" s="41">
        <v>71294279</v>
      </c>
      <c r="E111" s="46">
        <v>181072599</v>
      </c>
      <c r="F111" s="46">
        <v>691008540</v>
      </c>
      <c r="G111" s="37" t="s">
        <v>189</v>
      </c>
      <c r="H111" s="37" t="s">
        <v>64</v>
      </c>
      <c r="I111" s="37" t="s">
        <v>91</v>
      </c>
      <c r="J111" s="37" t="s">
        <v>177</v>
      </c>
      <c r="K111" s="37" t="s">
        <v>189</v>
      </c>
      <c r="L111" s="155">
        <v>200000</v>
      </c>
      <c r="M111" s="155">
        <f t="shared" si="1"/>
        <v>140000</v>
      </c>
      <c r="N111" s="37">
        <v>2022</v>
      </c>
      <c r="O111" s="37">
        <v>2024</v>
      </c>
      <c r="P111" s="37"/>
      <c r="Q111" s="156"/>
      <c r="R111" s="37" t="s">
        <v>364</v>
      </c>
      <c r="S111" s="44" t="s">
        <v>361</v>
      </c>
    </row>
    <row r="112" spans="1:20" ht="36.6" x14ac:dyDescent="0.3">
      <c r="A112" s="220">
        <v>109</v>
      </c>
      <c r="B112" s="154" t="s">
        <v>113</v>
      </c>
      <c r="C112" s="37" t="s">
        <v>131</v>
      </c>
      <c r="D112" s="41">
        <v>71294279</v>
      </c>
      <c r="E112" s="46">
        <v>181072599</v>
      </c>
      <c r="F112" s="46">
        <v>691008540</v>
      </c>
      <c r="G112" s="37" t="s">
        <v>190</v>
      </c>
      <c r="H112" s="37" t="s">
        <v>64</v>
      </c>
      <c r="I112" s="37" t="s">
        <v>91</v>
      </c>
      <c r="J112" s="37" t="s">
        <v>177</v>
      </c>
      <c r="K112" s="37" t="s">
        <v>190</v>
      </c>
      <c r="L112" s="155">
        <v>500000</v>
      </c>
      <c r="M112" s="155">
        <f t="shared" si="1"/>
        <v>350000</v>
      </c>
      <c r="N112" s="37">
        <v>2022</v>
      </c>
      <c r="O112" s="37">
        <v>2024</v>
      </c>
      <c r="P112" s="37"/>
      <c r="Q112" s="156"/>
      <c r="R112" s="37" t="s">
        <v>364</v>
      </c>
      <c r="S112" s="44" t="s">
        <v>361</v>
      </c>
    </row>
    <row r="113" spans="1:19" ht="37.200000000000003" thickBot="1" x14ac:dyDescent="0.35">
      <c r="A113" s="153">
        <v>110</v>
      </c>
      <c r="B113" s="173" t="s">
        <v>113</v>
      </c>
      <c r="C113" s="174" t="s">
        <v>131</v>
      </c>
      <c r="D113" s="175">
        <v>71294279</v>
      </c>
      <c r="E113" s="176">
        <v>181072599</v>
      </c>
      <c r="F113" s="176">
        <v>691008540</v>
      </c>
      <c r="G113" s="174" t="s">
        <v>191</v>
      </c>
      <c r="H113" s="174" t="s">
        <v>64</v>
      </c>
      <c r="I113" s="174" t="s">
        <v>91</v>
      </c>
      <c r="J113" s="174" t="s">
        <v>177</v>
      </c>
      <c r="K113" s="174" t="s">
        <v>191</v>
      </c>
      <c r="L113" s="177">
        <v>500000</v>
      </c>
      <c r="M113" s="177">
        <f t="shared" si="1"/>
        <v>350000</v>
      </c>
      <c r="N113" s="174">
        <v>2022</v>
      </c>
      <c r="O113" s="174">
        <v>2024</v>
      </c>
      <c r="P113" s="174"/>
      <c r="Q113" s="178"/>
      <c r="R113" s="174" t="s">
        <v>364</v>
      </c>
      <c r="S113" s="45" t="s">
        <v>361</v>
      </c>
    </row>
    <row r="115" spans="1:19" hidden="1" x14ac:dyDescent="0.3">
      <c r="A115" s="82">
        <v>100</v>
      </c>
      <c r="B115" s="52"/>
      <c r="C115" s="52"/>
      <c r="D115" s="53"/>
      <c r="E115" s="54"/>
      <c r="F115" s="54"/>
      <c r="G115" s="52"/>
      <c r="H115" s="52"/>
      <c r="I115" s="52"/>
      <c r="J115" s="52"/>
      <c r="K115" s="52"/>
      <c r="L115" s="55"/>
      <c r="M115" s="55"/>
      <c r="N115" s="52"/>
      <c r="O115" s="52"/>
      <c r="P115" s="52"/>
      <c r="Q115" s="56"/>
      <c r="R115" s="52"/>
      <c r="S115" s="57"/>
    </row>
    <row r="116" spans="1:19" hidden="1" x14ac:dyDescent="0.3">
      <c r="A116" s="82">
        <v>100</v>
      </c>
      <c r="B116" s="52"/>
      <c r="C116" s="52"/>
      <c r="D116" s="53"/>
      <c r="E116" s="54"/>
      <c r="F116" s="54"/>
      <c r="G116" s="52"/>
      <c r="H116" s="52"/>
      <c r="I116" s="52"/>
      <c r="J116" s="52"/>
      <c r="K116" s="52"/>
      <c r="L116" s="55"/>
      <c r="M116" s="55"/>
      <c r="N116" s="52"/>
      <c r="O116" s="52"/>
      <c r="P116" s="52"/>
      <c r="Q116" s="56"/>
      <c r="R116" s="52"/>
      <c r="S116" s="57"/>
    </row>
    <row r="117" spans="1:19" hidden="1" x14ac:dyDescent="0.3">
      <c r="A117" s="82">
        <v>100</v>
      </c>
      <c r="B117" s="36"/>
      <c r="C117" s="36"/>
      <c r="D117" s="50"/>
      <c r="E117" s="51"/>
      <c r="F117" s="51"/>
      <c r="G117" s="52"/>
      <c r="H117" s="52"/>
      <c r="I117" s="52"/>
      <c r="J117" s="52"/>
      <c r="K117" s="52"/>
      <c r="L117" s="55"/>
      <c r="M117" s="55"/>
      <c r="N117" s="52"/>
      <c r="O117" s="52"/>
      <c r="P117" s="52"/>
      <c r="Q117" s="56"/>
      <c r="R117" s="52"/>
      <c r="S117" s="57"/>
    </row>
    <row r="118" spans="1:19" hidden="1" x14ac:dyDescent="0.3">
      <c r="A118" s="82">
        <v>100</v>
      </c>
      <c r="B118" s="36"/>
      <c r="C118" s="36"/>
      <c r="D118" s="50"/>
      <c r="E118" s="51"/>
      <c r="F118" s="51"/>
      <c r="G118" s="36"/>
      <c r="H118" s="36"/>
      <c r="I118" s="36"/>
      <c r="J118" s="36"/>
      <c r="K118" s="36"/>
      <c r="L118" s="47"/>
      <c r="M118" s="47"/>
      <c r="N118" s="36"/>
      <c r="O118" s="36"/>
      <c r="P118" s="36"/>
      <c r="Q118" s="48"/>
      <c r="R118" s="36"/>
    </row>
    <row r="119" spans="1:19" hidden="1" x14ac:dyDescent="0.3">
      <c r="A119" s="82">
        <v>100</v>
      </c>
      <c r="B119" s="36"/>
      <c r="C119" s="36"/>
      <c r="D119" s="50"/>
      <c r="E119" s="51"/>
      <c r="F119" s="51"/>
      <c r="G119" s="36"/>
      <c r="H119" s="36"/>
      <c r="I119" s="36"/>
      <c r="J119" s="36"/>
      <c r="K119" s="36"/>
      <c r="L119" s="47"/>
      <c r="M119" s="47"/>
      <c r="N119" s="36"/>
      <c r="O119" s="36"/>
      <c r="P119" s="36"/>
      <c r="Q119" s="48"/>
      <c r="R119" s="36"/>
    </row>
    <row r="120" spans="1:19" hidden="1" x14ac:dyDescent="0.3">
      <c r="A120" s="82">
        <v>100</v>
      </c>
      <c r="B120" s="36"/>
      <c r="C120" s="36"/>
      <c r="D120" s="50"/>
      <c r="E120" s="51"/>
      <c r="F120" s="51"/>
      <c r="G120" s="36"/>
      <c r="H120" s="36"/>
      <c r="I120" s="36"/>
      <c r="J120" s="36"/>
      <c r="K120" s="36"/>
      <c r="L120" s="47"/>
      <c r="M120" s="47"/>
      <c r="N120" s="36"/>
      <c r="O120" s="36"/>
      <c r="P120" s="36"/>
      <c r="Q120" s="48"/>
      <c r="R120" s="36"/>
    </row>
    <row r="121" spans="1:19" hidden="1" x14ac:dyDescent="0.3">
      <c r="A121" s="82">
        <v>100</v>
      </c>
      <c r="B121" s="36"/>
      <c r="C121" s="36"/>
      <c r="D121" s="50"/>
      <c r="E121" s="51"/>
      <c r="F121" s="51"/>
      <c r="G121" s="36"/>
      <c r="H121" s="36"/>
      <c r="I121" s="36"/>
      <c r="J121" s="36"/>
      <c r="K121" s="36"/>
      <c r="L121" s="47"/>
      <c r="M121" s="47"/>
      <c r="N121" s="36"/>
      <c r="O121" s="36"/>
      <c r="P121" s="36"/>
      <c r="Q121" s="48"/>
      <c r="R121" s="36"/>
    </row>
    <row r="122" spans="1:19" hidden="1" x14ac:dyDescent="0.3">
      <c r="A122" s="82">
        <v>100</v>
      </c>
      <c r="B122" s="36"/>
      <c r="C122" s="36"/>
      <c r="D122" s="50"/>
      <c r="E122" s="51"/>
      <c r="F122" s="51"/>
      <c r="G122" s="36"/>
      <c r="H122" s="36"/>
      <c r="I122" s="36"/>
      <c r="J122" s="36"/>
      <c r="K122" s="36"/>
      <c r="L122" s="47"/>
      <c r="M122" s="47"/>
      <c r="N122" s="36"/>
      <c r="O122" s="36"/>
      <c r="P122" s="36"/>
      <c r="Q122" s="48"/>
      <c r="R122" s="36"/>
    </row>
    <row r="123" spans="1:19" hidden="1" x14ac:dyDescent="0.3">
      <c r="A123" s="82">
        <v>100</v>
      </c>
      <c r="B123" s="36"/>
      <c r="C123" s="36"/>
      <c r="D123" s="50"/>
      <c r="E123" s="51"/>
      <c r="F123" s="51"/>
      <c r="G123" s="36"/>
      <c r="H123" s="36"/>
      <c r="I123" s="36"/>
      <c r="J123" s="36"/>
      <c r="K123" s="36"/>
      <c r="L123" s="47"/>
      <c r="M123" s="47"/>
      <c r="N123" s="36"/>
      <c r="O123" s="36"/>
      <c r="P123" s="36"/>
      <c r="Q123" s="48"/>
      <c r="R123" s="36"/>
    </row>
    <row r="124" spans="1:19" hidden="1" x14ac:dyDescent="0.3">
      <c r="A124" s="82">
        <v>100</v>
      </c>
      <c r="B124" s="36"/>
      <c r="C124" s="36"/>
      <c r="D124" s="50"/>
      <c r="E124" s="51"/>
      <c r="F124" s="51"/>
      <c r="G124" s="36"/>
      <c r="H124" s="36"/>
      <c r="I124" s="36"/>
      <c r="J124" s="36"/>
      <c r="K124" s="36"/>
      <c r="L124" s="47"/>
      <c r="M124" s="47"/>
      <c r="N124" s="36"/>
      <c r="O124" s="36"/>
      <c r="P124" s="36"/>
      <c r="Q124" s="48"/>
      <c r="R124" s="36"/>
    </row>
    <row r="125" spans="1:19" hidden="1" x14ac:dyDescent="0.3">
      <c r="A125" s="82">
        <v>100</v>
      </c>
      <c r="B125" s="36"/>
      <c r="C125" s="36"/>
      <c r="D125" s="50"/>
      <c r="E125" s="51"/>
      <c r="F125" s="51"/>
      <c r="G125" s="36"/>
      <c r="H125" s="36"/>
      <c r="I125" s="36"/>
      <c r="J125" s="36"/>
      <c r="K125" s="36"/>
      <c r="L125" s="47"/>
      <c r="M125" s="47"/>
      <c r="N125" s="36"/>
      <c r="O125" s="36"/>
      <c r="P125" s="36"/>
      <c r="Q125" s="48"/>
      <c r="R125" s="36"/>
    </row>
    <row r="126" spans="1:19" hidden="1" x14ac:dyDescent="0.3">
      <c r="A126" s="82">
        <v>100</v>
      </c>
      <c r="B126" s="36"/>
      <c r="C126" s="36"/>
      <c r="D126" s="50"/>
      <c r="E126" s="51"/>
      <c r="F126" s="51"/>
      <c r="G126" s="36"/>
      <c r="H126" s="36"/>
      <c r="I126" s="36"/>
      <c r="J126" s="36"/>
      <c r="K126" s="36"/>
      <c r="L126" s="47"/>
      <c r="M126" s="47"/>
      <c r="N126" s="36"/>
      <c r="O126" s="36"/>
      <c r="P126" s="36"/>
      <c r="Q126" s="48"/>
      <c r="R126" s="36"/>
    </row>
    <row r="127" spans="1:19" hidden="1" x14ac:dyDescent="0.3">
      <c r="A127" s="82">
        <v>100</v>
      </c>
      <c r="B127" s="36"/>
      <c r="C127" s="36"/>
      <c r="D127" s="50"/>
      <c r="E127" s="51"/>
      <c r="F127" s="51"/>
      <c r="G127" s="36"/>
      <c r="H127" s="36"/>
      <c r="I127" s="36"/>
      <c r="J127" s="36"/>
      <c r="K127" s="36"/>
      <c r="L127" s="47"/>
      <c r="M127" s="47"/>
      <c r="N127" s="36"/>
      <c r="O127" s="36"/>
      <c r="P127" s="36"/>
      <c r="Q127" s="48"/>
      <c r="R127" s="36"/>
    </row>
    <row r="128" spans="1:19" hidden="1" x14ac:dyDescent="0.3">
      <c r="A128" s="82">
        <v>100</v>
      </c>
      <c r="B128" s="36"/>
      <c r="C128" s="36"/>
      <c r="D128" s="50"/>
      <c r="E128" s="51"/>
      <c r="F128" s="51"/>
      <c r="G128" s="36"/>
      <c r="H128" s="36"/>
      <c r="I128" s="36"/>
      <c r="J128" s="36"/>
      <c r="K128" s="36"/>
      <c r="L128" s="47"/>
      <c r="M128" s="47"/>
      <c r="N128" s="36"/>
      <c r="O128" s="36"/>
      <c r="P128" s="36"/>
      <c r="Q128" s="48"/>
      <c r="R128" s="36"/>
    </row>
    <row r="129" spans="1:19" hidden="1" x14ac:dyDescent="0.3">
      <c r="A129" s="82">
        <v>100</v>
      </c>
      <c r="B129" s="36"/>
      <c r="C129" s="36"/>
      <c r="D129" s="50"/>
      <c r="E129" s="51"/>
      <c r="F129" s="51"/>
      <c r="G129" s="36"/>
      <c r="H129" s="36"/>
      <c r="I129" s="36"/>
      <c r="J129" s="36"/>
      <c r="K129" s="36"/>
      <c r="L129" s="47"/>
      <c r="M129" s="47"/>
      <c r="N129" s="36"/>
      <c r="O129" s="36"/>
      <c r="P129" s="36"/>
      <c r="Q129" s="48"/>
      <c r="R129" s="36"/>
    </row>
    <row r="130" spans="1:19" hidden="1" x14ac:dyDescent="0.3">
      <c r="A130" s="82">
        <v>100</v>
      </c>
      <c r="B130" s="36"/>
      <c r="C130" s="36"/>
      <c r="D130" s="50"/>
      <c r="E130" s="51"/>
      <c r="F130" s="51"/>
      <c r="G130" s="36"/>
      <c r="H130" s="36"/>
      <c r="I130" s="36"/>
      <c r="J130" s="36"/>
      <c r="K130" s="36"/>
      <c r="L130" s="47"/>
      <c r="M130" s="47"/>
      <c r="N130" s="36"/>
      <c r="O130" s="36"/>
      <c r="P130" s="36"/>
      <c r="Q130" s="48"/>
      <c r="R130" s="36"/>
    </row>
    <row r="131" spans="1:19" hidden="1" x14ac:dyDescent="0.3">
      <c r="A131" s="82">
        <v>100</v>
      </c>
      <c r="B131" s="36"/>
      <c r="C131" s="36"/>
      <c r="D131" s="50"/>
      <c r="E131" s="51"/>
      <c r="F131" s="51"/>
      <c r="G131" s="36"/>
      <c r="H131" s="36"/>
      <c r="I131" s="36"/>
      <c r="J131" s="36"/>
      <c r="K131" s="36"/>
      <c r="L131" s="47"/>
      <c r="M131" s="47"/>
      <c r="N131" s="36"/>
      <c r="O131" s="36"/>
      <c r="P131" s="36"/>
      <c r="Q131" s="48"/>
      <c r="R131" s="36"/>
    </row>
    <row r="132" spans="1:19" hidden="1" x14ac:dyDescent="0.3">
      <c r="A132" s="82">
        <v>100</v>
      </c>
      <c r="B132" s="36"/>
      <c r="C132" s="36"/>
      <c r="D132" s="50"/>
      <c r="E132" s="51"/>
      <c r="F132" s="51"/>
      <c r="G132" s="36"/>
      <c r="H132" s="36"/>
      <c r="I132" s="36"/>
      <c r="J132" s="36"/>
      <c r="K132" s="36"/>
      <c r="L132" s="47"/>
      <c r="M132" s="47"/>
      <c r="N132" s="36"/>
      <c r="O132" s="36"/>
      <c r="P132" s="36"/>
      <c r="Q132" s="48"/>
      <c r="R132" s="36"/>
    </row>
    <row r="133" spans="1:19" hidden="1" x14ac:dyDescent="0.3">
      <c r="A133" s="82">
        <v>100</v>
      </c>
      <c r="B133" s="36"/>
      <c r="C133" s="36"/>
      <c r="D133" s="50"/>
      <c r="E133" s="51"/>
      <c r="F133" s="51"/>
      <c r="G133" s="36"/>
      <c r="H133" s="36"/>
      <c r="I133" s="36"/>
      <c r="J133" s="36"/>
      <c r="K133" s="36"/>
      <c r="L133" s="47"/>
      <c r="M133" s="47"/>
      <c r="N133" s="36"/>
      <c r="O133" s="36"/>
      <c r="P133" s="36"/>
      <c r="Q133" s="48"/>
      <c r="R133" s="36"/>
    </row>
    <row r="136" spans="1:19" x14ac:dyDescent="0.3">
      <c r="A136" s="57"/>
      <c r="B136" s="57"/>
      <c r="C136" s="57"/>
      <c r="D136" s="57"/>
      <c r="E136" s="57"/>
      <c r="F136" s="57"/>
      <c r="G136" s="57"/>
      <c r="H136" s="57"/>
      <c r="I136" s="57"/>
      <c r="J136" s="57"/>
      <c r="K136" s="57"/>
      <c r="L136" s="83"/>
      <c r="M136" s="83"/>
      <c r="N136" s="57"/>
      <c r="O136" s="57"/>
      <c r="P136" s="57"/>
      <c r="Q136" s="84"/>
      <c r="R136" s="57"/>
      <c r="S136" s="57"/>
    </row>
    <row r="137" spans="1:19" x14ac:dyDescent="0.3">
      <c r="A137" s="57"/>
      <c r="B137" s="57"/>
      <c r="C137" s="57"/>
      <c r="D137" s="57"/>
      <c r="E137" s="57"/>
      <c r="F137" s="57"/>
      <c r="G137" s="57"/>
      <c r="H137" s="57"/>
      <c r="I137" s="57"/>
      <c r="J137" s="57"/>
      <c r="K137" s="57"/>
      <c r="L137" s="83"/>
      <c r="M137" s="83"/>
      <c r="N137" s="57"/>
      <c r="O137" s="57"/>
      <c r="P137" s="57"/>
      <c r="Q137" s="84"/>
      <c r="R137" s="57"/>
      <c r="S137" s="57"/>
    </row>
    <row r="138" spans="1:19" x14ac:dyDescent="0.3">
      <c r="A138" s="57" t="s">
        <v>451</v>
      </c>
      <c r="B138" s="57"/>
      <c r="C138" s="57"/>
      <c r="D138" s="57"/>
      <c r="E138" s="57"/>
      <c r="F138" s="57"/>
      <c r="G138" s="57"/>
      <c r="H138" s="57" t="s">
        <v>377</v>
      </c>
      <c r="I138" s="57"/>
      <c r="J138" s="57"/>
      <c r="K138" s="57"/>
      <c r="L138" s="83"/>
      <c r="M138" s="83"/>
      <c r="N138" s="57"/>
      <c r="O138" s="57"/>
      <c r="P138" s="57"/>
      <c r="Q138" s="84"/>
      <c r="R138" s="57"/>
      <c r="S138" s="57"/>
    </row>
    <row r="139" spans="1:19" x14ac:dyDescent="0.3">
      <c r="A139" s="57"/>
      <c r="B139" s="57"/>
      <c r="C139" s="57"/>
      <c r="D139" s="57"/>
      <c r="E139" s="57"/>
      <c r="F139" s="57"/>
      <c r="G139" s="57"/>
      <c r="H139" s="57"/>
      <c r="I139" s="57"/>
      <c r="J139" s="57"/>
      <c r="K139" s="57"/>
      <c r="L139" s="83"/>
      <c r="M139" s="83"/>
      <c r="N139" s="57"/>
      <c r="O139" s="57"/>
      <c r="P139" s="57"/>
      <c r="Q139" s="84"/>
      <c r="R139" s="57"/>
      <c r="S139" s="57"/>
    </row>
    <row r="140" spans="1:19" x14ac:dyDescent="0.3">
      <c r="A140" s="57"/>
      <c r="B140" s="57"/>
      <c r="C140" s="57"/>
      <c r="D140" s="57"/>
      <c r="E140" s="57"/>
      <c r="F140" s="57"/>
      <c r="G140" s="57"/>
      <c r="H140" s="57"/>
      <c r="I140" s="57"/>
      <c r="J140" s="57"/>
      <c r="K140" s="57"/>
      <c r="L140" s="83"/>
      <c r="M140" s="83"/>
      <c r="N140" s="57"/>
      <c r="O140" s="57"/>
      <c r="P140" s="57"/>
      <c r="Q140" s="84"/>
      <c r="R140" s="57"/>
      <c r="S140" s="57"/>
    </row>
    <row r="141" spans="1:19" x14ac:dyDescent="0.3">
      <c r="A141" s="85"/>
      <c r="B141" s="54" t="s">
        <v>396</v>
      </c>
      <c r="C141" s="57"/>
      <c r="D141" s="57"/>
      <c r="E141" s="57"/>
      <c r="F141" s="57"/>
      <c r="G141" s="57"/>
      <c r="H141" s="57"/>
      <c r="I141" s="57"/>
      <c r="J141" s="57"/>
      <c r="K141" s="57"/>
      <c r="L141" s="83"/>
      <c r="M141" s="83"/>
      <c r="N141" s="57"/>
      <c r="O141" s="57"/>
      <c r="P141" s="57"/>
      <c r="Q141" s="84"/>
      <c r="R141" s="57"/>
      <c r="S141" s="57"/>
    </row>
    <row r="142" spans="1:19" x14ac:dyDescent="0.3">
      <c r="A142" s="86"/>
      <c r="B142" s="54" t="s">
        <v>378</v>
      </c>
      <c r="C142" s="57"/>
      <c r="D142" s="57"/>
      <c r="E142" s="57"/>
      <c r="F142" s="57"/>
      <c r="G142" s="57"/>
      <c r="H142" s="57"/>
      <c r="I142" s="57"/>
      <c r="J142" s="57"/>
      <c r="K142" s="57"/>
      <c r="L142" s="83"/>
      <c r="M142" s="83"/>
      <c r="N142" s="57"/>
      <c r="O142" s="57"/>
      <c r="P142" s="57"/>
      <c r="Q142" s="84"/>
      <c r="R142" s="57"/>
      <c r="S142" s="57"/>
    </row>
    <row r="143" spans="1:19" x14ac:dyDescent="0.3">
      <c r="A143" s="87"/>
      <c r="B143" s="54" t="s">
        <v>397</v>
      </c>
      <c r="C143" s="57"/>
      <c r="D143" s="57"/>
      <c r="E143" s="57"/>
      <c r="F143" s="57"/>
      <c r="G143" s="57"/>
      <c r="H143" s="57"/>
      <c r="I143" s="57"/>
      <c r="J143" s="57"/>
      <c r="K143" s="57"/>
      <c r="L143" s="83"/>
      <c r="M143" s="83"/>
      <c r="N143" s="57"/>
      <c r="O143" s="57"/>
      <c r="P143" s="57"/>
      <c r="Q143" s="84"/>
      <c r="R143" s="57"/>
      <c r="S143" s="57"/>
    </row>
    <row r="149" spans="1:17" s="8" customFormat="1" x14ac:dyDescent="0.3">
      <c r="A149" s="2"/>
      <c r="B149" s="2"/>
      <c r="C149" s="2"/>
      <c r="L149" s="9"/>
      <c r="M149" s="9"/>
      <c r="Q149" s="49"/>
    </row>
    <row r="151" spans="1:17" x14ac:dyDescent="0.3">
      <c r="A151" s="2"/>
      <c r="B151" s="2"/>
      <c r="C151" s="2"/>
    </row>
    <row r="153" spans="1:17" x14ac:dyDescent="0.3">
      <c r="A153" s="2"/>
    </row>
  </sheetData>
  <mergeCells count="12">
    <mergeCell ref="P2:Q2"/>
    <mergeCell ref="R2:S2"/>
    <mergeCell ref="A1:S1"/>
    <mergeCell ref="A2:A3"/>
    <mergeCell ref="B2:F2"/>
    <mergeCell ref="G2:G3"/>
    <mergeCell ref="H2:H3"/>
    <mergeCell ref="I2:I3"/>
    <mergeCell ref="J2:J3"/>
    <mergeCell ref="K2:K3"/>
    <mergeCell ref="L2:M2"/>
    <mergeCell ref="N2:O2"/>
  </mergeCells>
  <pageMargins left="0.7" right="0.7" top="0.78740157499999996" bottom="0.78740157499999996" header="0.3" footer="0.3"/>
  <pageSetup paperSize="9" scale="50" fitToHeight="0" orientation="landscape" horizontalDpi="0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EDA5B5-9C9D-47D9-B3F1-A0345C43727E}">
  <sheetPr>
    <pageSetUpPr fitToPage="1"/>
  </sheetPr>
  <dimension ref="A1:Z150"/>
  <sheetViews>
    <sheetView topLeftCell="A117" zoomScale="86" zoomScaleNormal="86" workbookViewId="0">
      <selection activeCell="A123" sqref="A123:J123"/>
    </sheetView>
  </sheetViews>
  <sheetFormatPr defaultColWidth="9.33203125" defaultRowHeight="14.4" x14ac:dyDescent="0.3"/>
  <cols>
    <col min="1" max="1" width="6.5546875" style="1" customWidth="1"/>
    <col min="2" max="4" width="9.33203125" style="1"/>
    <col min="5" max="5" width="10.6640625" style="1" bestFit="1" customWidth="1"/>
    <col min="6" max="6" width="10" style="1" bestFit="1" customWidth="1"/>
    <col min="7" max="7" width="16.33203125" style="36" customWidth="1"/>
    <col min="8" max="9" width="14.33203125" style="1" customWidth="1"/>
    <col min="10" max="10" width="14.6640625" style="1" customWidth="1"/>
    <col min="11" max="11" width="39.44140625" style="1" customWidth="1"/>
    <col min="12" max="12" width="13.88671875" style="7" customWidth="1"/>
    <col min="13" max="13" width="15.44140625" style="7" customWidth="1"/>
    <col min="14" max="15" width="9.33203125" style="1"/>
    <col min="16" max="16" width="8.44140625" style="1" customWidth="1"/>
    <col min="17" max="19" width="10.44140625" style="1" customWidth="1"/>
    <col min="20" max="21" width="13.44140625" style="1" customWidth="1"/>
    <col min="22" max="23" width="14" style="1" customWidth="1"/>
    <col min="24" max="24" width="12.33203125" style="1" customWidth="1"/>
    <col min="25" max="25" width="10.33203125" style="36" customWidth="1"/>
    <col min="26" max="26" width="10.33203125" style="1" customWidth="1"/>
    <col min="27" max="16384" width="9.33203125" style="1"/>
  </cols>
  <sheetData>
    <row r="1" spans="1:26" ht="18" customHeight="1" thickBot="1" x14ac:dyDescent="0.4">
      <c r="A1" s="241" t="s">
        <v>28</v>
      </c>
      <c r="B1" s="242"/>
      <c r="C1" s="242"/>
      <c r="D1" s="242"/>
      <c r="E1" s="242"/>
      <c r="F1" s="242"/>
      <c r="G1" s="242"/>
      <c r="H1" s="242"/>
      <c r="I1" s="242"/>
      <c r="J1" s="242"/>
      <c r="K1" s="242"/>
      <c r="L1" s="242"/>
      <c r="M1" s="242"/>
      <c r="N1" s="242"/>
      <c r="O1" s="242"/>
      <c r="P1" s="242"/>
      <c r="Q1" s="242"/>
      <c r="R1" s="242"/>
      <c r="S1" s="242"/>
      <c r="T1" s="242"/>
      <c r="U1" s="242"/>
      <c r="V1" s="242"/>
      <c r="W1" s="242"/>
      <c r="X1" s="242"/>
      <c r="Y1" s="242"/>
      <c r="Z1" s="243"/>
    </row>
    <row r="2" spans="1:26" ht="29.1" customHeight="1" thickBot="1" x14ac:dyDescent="0.35">
      <c r="A2" s="244" t="s">
        <v>6</v>
      </c>
      <c r="B2" s="247" t="s">
        <v>7</v>
      </c>
      <c r="C2" s="248"/>
      <c r="D2" s="248"/>
      <c r="E2" s="248"/>
      <c r="F2" s="249"/>
      <c r="G2" s="250" t="s">
        <v>8</v>
      </c>
      <c r="H2" s="253" t="s">
        <v>29</v>
      </c>
      <c r="I2" s="256" t="s">
        <v>50</v>
      </c>
      <c r="J2" s="258" t="s">
        <v>10</v>
      </c>
      <c r="K2" s="261" t="s">
        <v>11</v>
      </c>
      <c r="L2" s="264" t="s">
        <v>30</v>
      </c>
      <c r="M2" s="265"/>
      <c r="N2" s="266" t="s">
        <v>13</v>
      </c>
      <c r="O2" s="267"/>
      <c r="P2" s="268" t="s">
        <v>31</v>
      </c>
      <c r="Q2" s="269"/>
      <c r="R2" s="269"/>
      <c r="S2" s="269"/>
      <c r="T2" s="269"/>
      <c r="U2" s="269"/>
      <c r="V2" s="269"/>
      <c r="W2" s="270"/>
      <c r="X2" s="270"/>
      <c r="Y2" s="223" t="s">
        <v>15</v>
      </c>
      <c r="Z2" s="224"/>
    </row>
    <row r="3" spans="1:26" ht="14.85" customHeight="1" x14ac:dyDescent="0.3">
      <c r="A3" s="245"/>
      <c r="B3" s="271" t="s">
        <v>16</v>
      </c>
      <c r="C3" s="273" t="s">
        <v>17</v>
      </c>
      <c r="D3" s="273" t="s">
        <v>18</v>
      </c>
      <c r="E3" s="273" t="s">
        <v>19</v>
      </c>
      <c r="F3" s="275" t="s">
        <v>20</v>
      </c>
      <c r="G3" s="251"/>
      <c r="H3" s="254"/>
      <c r="I3" s="257"/>
      <c r="J3" s="259"/>
      <c r="K3" s="262"/>
      <c r="L3" s="277" t="s">
        <v>21</v>
      </c>
      <c r="M3" s="279" t="s">
        <v>56</v>
      </c>
      <c r="N3" s="281" t="s">
        <v>22</v>
      </c>
      <c r="O3" s="288" t="s">
        <v>23</v>
      </c>
      <c r="P3" s="289" t="s">
        <v>32</v>
      </c>
      <c r="Q3" s="290"/>
      <c r="R3" s="290"/>
      <c r="S3" s="261"/>
      <c r="T3" s="291" t="s">
        <v>33</v>
      </c>
      <c r="U3" s="293" t="s">
        <v>53</v>
      </c>
      <c r="V3" s="293" t="s">
        <v>54</v>
      </c>
      <c r="W3" s="291" t="s">
        <v>34</v>
      </c>
      <c r="X3" s="283" t="s">
        <v>52</v>
      </c>
      <c r="Y3" s="282" t="s">
        <v>26</v>
      </c>
      <c r="Z3" s="286" t="s">
        <v>27</v>
      </c>
    </row>
    <row r="4" spans="1:26" ht="80.099999999999994" customHeight="1" thickBot="1" x14ac:dyDescent="0.35">
      <c r="A4" s="246"/>
      <c r="B4" s="272"/>
      <c r="C4" s="274"/>
      <c r="D4" s="274"/>
      <c r="E4" s="274"/>
      <c r="F4" s="276"/>
      <c r="G4" s="252"/>
      <c r="H4" s="255"/>
      <c r="I4" s="257"/>
      <c r="J4" s="260"/>
      <c r="K4" s="263"/>
      <c r="L4" s="278"/>
      <c r="M4" s="280"/>
      <c r="N4" s="282"/>
      <c r="O4" s="286"/>
      <c r="P4" s="179" t="s">
        <v>48</v>
      </c>
      <c r="Q4" s="180" t="s">
        <v>35</v>
      </c>
      <c r="R4" s="180" t="s">
        <v>36</v>
      </c>
      <c r="S4" s="181" t="s">
        <v>37</v>
      </c>
      <c r="T4" s="292"/>
      <c r="U4" s="294"/>
      <c r="V4" s="294"/>
      <c r="W4" s="292"/>
      <c r="X4" s="284"/>
      <c r="Y4" s="285"/>
      <c r="Z4" s="287"/>
    </row>
    <row r="5" spans="1:26" ht="79.95" customHeight="1" x14ac:dyDescent="0.3">
      <c r="A5" s="182">
        <v>1</v>
      </c>
      <c r="B5" s="183" t="s">
        <v>133</v>
      </c>
      <c r="C5" s="39" t="s">
        <v>126</v>
      </c>
      <c r="D5" s="58">
        <v>75033615</v>
      </c>
      <c r="E5" s="184">
        <v>102086699</v>
      </c>
      <c r="F5" s="184">
        <v>600044131</v>
      </c>
      <c r="G5" s="39" t="s">
        <v>265</v>
      </c>
      <c r="H5" s="185" t="s">
        <v>64</v>
      </c>
      <c r="I5" s="185" t="s">
        <v>91</v>
      </c>
      <c r="J5" s="185" t="s">
        <v>205</v>
      </c>
      <c r="K5" s="185" t="s">
        <v>265</v>
      </c>
      <c r="L5" s="186">
        <v>300000</v>
      </c>
      <c r="M5" s="186">
        <f>L5/100*70</f>
        <v>210000</v>
      </c>
      <c r="N5" s="185">
        <v>2022</v>
      </c>
      <c r="O5" s="185">
        <v>2024</v>
      </c>
      <c r="P5" s="187"/>
      <c r="Q5" s="187"/>
      <c r="R5" s="187"/>
      <c r="S5" s="187" t="s">
        <v>152</v>
      </c>
      <c r="T5" s="187"/>
      <c r="U5" s="187"/>
      <c r="V5" s="187"/>
      <c r="W5" s="187"/>
      <c r="X5" s="187" t="s">
        <v>152</v>
      </c>
      <c r="Y5" s="39" t="s">
        <v>364</v>
      </c>
      <c r="Z5" s="43" t="s">
        <v>361</v>
      </c>
    </row>
    <row r="6" spans="1:26" ht="79.95" customHeight="1" x14ac:dyDescent="0.3">
      <c r="A6" s="188">
        <v>2</v>
      </c>
      <c r="B6" s="38" t="s">
        <v>133</v>
      </c>
      <c r="C6" s="37" t="s">
        <v>126</v>
      </c>
      <c r="D6" s="41">
        <v>75033615</v>
      </c>
      <c r="E6" s="42">
        <v>102086699</v>
      </c>
      <c r="F6" s="42">
        <v>600044131</v>
      </c>
      <c r="G6" s="37" t="s">
        <v>266</v>
      </c>
      <c r="H6" s="40" t="s">
        <v>64</v>
      </c>
      <c r="I6" s="40" t="s">
        <v>91</v>
      </c>
      <c r="J6" s="40" t="s">
        <v>205</v>
      </c>
      <c r="K6" s="37" t="s">
        <v>266</v>
      </c>
      <c r="L6" s="139">
        <v>1300000</v>
      </c>
      <c r="M6" s="139">
        <f t="shared" ref="M6:M81" si="0">L6/100*70</f>
        <v>910000</v>
      </c>
      <c r="N6" s="40">
        <v>2022</v>
      </c>
      <c r="O6" s="40">
        <v>2024</v>
      </c>
      <c r="P6" s="189"/>
      <c r="Q6" s="189" t="s">
        <v>152</v>
      </c>
      <c r="R6" s="189"/>
      <c r="S6" s="189"/>
      <c r="T6" s="189"/>
      <c r="U6" s="189"/>
      <c r="V6" s="189"/>
      <c r="W6" s="189"/>
      <c r="X6" s="189"/>
      <c r="Y6" s="37" t="s">
        <v>364</v>
      </c>
      <c r="Z6" s="44" t="s">
        <v>361</v>
      </c>
    </row>
    <row r="7" spans="1:26" ht="79.95" customHeight="1" x14ac:dyDescent="0.3">
      <c r="A7" s="188">
        <v>3</v>
      </c>
      <c r="B7" s="38" t="s">
        <v>133</v>
      </c>
      <c r="C7" s="37" t="s">
        <v>126</v>
      </c>
      <c r="D7" s="41">
        <v>75033615</v>
      </c>
      <c r="E7" s="42">
        <v>102086699</v>
      </c>
      <c r="F7" s="42">
        <v>600044131</v>
      </c>
      <c r="G7" s="37" t="s">
        <v>267</v>
      </c>
      <c r="H7" s="40" t="s">
        <v>64</v>
      </c>
      <c r="I7" s="40" t="s">
        <v>91</v>
      </c>
      <c r="J7" s="40" t="s">
        <v>205</v>
      </c>
      <c r="K7" s="37" t="s">
        <v>267</v>
      </c>
      <c r="L7" s="139">
        <v>1200000</v>
      </c>
      <c r="M7" s="139">
        <f t="shared" si="0"/>
        <v>840000</v>
      </c>
      <c r="N7" s="40">
        <v>2022</v>
      </c>
      <c r="O7" s="40">
        <v>2024</v>
      </c>
      <c r="P7" s="189" t="s">
        <v>152</v>
      </c>
      <c r="Q7" s="189" t="s">
        <v>152</v>
      </c>
      <c r="R7" s="189" t="s">
        <v>152</v>
      </c>
      <c r="S7" s="189" t="s">
        <v>152</v>
      </c>
      <c r="T7" s="189"/>
      <c r="U7" s="189"/>
      <c r="V7" s="189"/>
      <c r="W7" s="189"/>
      <c r="X7" s="189"/>
      <c r="Y7" s="37" t="s">
        <v>364</v>
      </c>
      <c r="Z7" s="44" t="s">
        <v>361</v>
      </c>
    </row>
    <row r="8" spans="1:26" ht="79.95" customHeight="1" thickBot="1" x14ac:dyDescent="0.35">
      <c r="A8" s="188">
        <v>4</v>
      </c>
      <c r="B8" s="38" t="s">
        <v>133</v>
      </c>
      <c r="C8" s="37" t="s">
        <v>126</v>
      </c>
      <c r="D8" s="41">
        <v>75033615</v>
      </c>
      <c r="E8" s="42">
        <v>102086699</v>
      </c>
      <c r="F8" s="42">
        <v>600044131</v>
      </c>
      <c r="G8" s="37" t="s">
        <v>268</v>
      </c>
      <c r="H8" s="40" t="s">
        <v>64</v>
      </c>
      <c r="I8" s="40" t="s">
        <v>91</v>
      </c>
      <c r="J8" s="40" t="s">
        <v>205</v>
      </c>
      <c r="K8" s="37" t="s">
        <v>268</v>
      </c>
      <c r="L8" s="139">
        <v>300000</v>
      </c>
      <c r="M8" s="139">
        <f t="shared" si="0"/>
        <v>210000</v>
      </c>
      <c r="N8" s="40">
        <v>2022</v>
      </c>
      <c r="O8" s="40">
        <v>2024</v>
      </c>
      <c r="P8" s="189"/>
      <c r="Q8" s="189"/>
      <c r="R8" s="189"/>
      <c r="S8" s="189" t="s">
        <v>152</v>
      </c>
      <c r="T8" s="189"/>
      <c r="U8" s="189"/>
      <c r="V8" s="189"/>
      <c r="W8" s="189"/>
      <c r="X8" s="189"/>
      <c r="Y8" s="37" t="s">
        <v>364</v>
      </c>
      <c r="Z8" s="44" t="s">
        <v>361</v>
      </c>
    </row>
    <row r="9" spans="1:26" ht="79.95" customHeight="1" x14ac:dyDescent="0.3">
      <c r="A9" s="182">
        <v>5</v>
      </c>
      <c r="B9" s="38" t="s">
        <v>133</v>
      </c>
      <c r="C9" s="37" t="s">
        <v>126</v>
      </c>
      <c r="D9" s="41">
        <v>75033615</v>
      </c>
      <c r="E9" s="42">
        <v>102086699</v>
      </c>
      <c r="F9" s="42">
        <v>600044131</v>
      </c>
      <c r="G9" s="37" t="s">
        <v>269</v>
      </c>
      <c r="H9" s="40" t="s">
        <v>64</v>
      </c>
      <c r="I9" s="40" t="s">
        <v>91</v>
      </c>
      <c r="J9" s="40" t="s">
        <v>205</v>
      </c>
      <c r="K9" s="37" t="s">
        <v>269</v>
      </c>
      <c r="L9" s="139">
        <v>8000000</v>
      </c>
      <c r="M9" s="139">
        <f t="shared" si="0"/>
        <v>5600000</v>
      </c>
      <c r="N9" s="40">
        <v>2022</v>
      </c>
      <c r="O9" s="40">
        <v>2024</v>
      </c>
      <c r="P9" s="189" t="s">
        <v>152</v>
      </c>
      <c r="Q9" s="189" t="s">
        <v>152</v>
      </c>
      <c r="R9" s="189" t="s">
        <v>152</v>
      </c>
      <c r="S9" s="189"/>
      <c r="T9" s="189"/>
      <c r="U9" s="189"/>
      <c r="V9" s="189"/>
      <c r="W9" s="189"/>
      <c r="X9" s="189"/>
      <c r="Y9" s="37" t="s">
        <v>172</v>
      </c>
      <c r="Z9" s="44" t="s">
        <v>360</v>
      </c>
    </row>
    <row r="10" spans="1:26" ht="79.95" customHeight="1" x14ac:dyDescent="0.3">
      <c r="A10" s="188">
        <v>6</v>
      </c>
      <c r="B10" s="38" t="s">
        <v>133</v>
      </c>
      <c r="C10" s="37" t="s">
        <v>126</v>
      </c>
      <c r="D10" s="41">
        <v>75033615</v>
      </c>
      <c r="E10" s="42">
        <v>102086699</v>
      </c>
      <c r="F10" s="42">
        <v>600044131</v>
      </c>
      <c r="G10" s="37" t="s">
        <v>270</v>
      </c>
      <c r="H10" s="40" t="s">
        <v>64</v>
      </c>
      <c r="I10" s="40" t="s">
        <v>91</v>
      </c>
      <c r="J10" s="40" t="s">
        <v>205</v>
      </c>
      <c r="K10" s="37" t="s">
        <v>270</v>
      </c>
      <c r="L10" s="139">
        <v>2000000</v>
      </c>
      <c r="M10" s="139">
        <f t="shared" si="0"/>
        <v>1400000</v>
      </c>
      <c r="N10" s="40">
        <v>2022</v>
      </c>
      <c r="O10" s="40">
        <v>2024</v>
      </c>
      <c r="P10" s="189"/>
      <c r="Q10" s="189"/>
      <c r="R10" s="189"/>
      <c r="S10" s="189" t="s">
        <v>152</v>
      </c>
      <c r="T10" s="189"/>
      <c r="U10" s="189"/>
      <c r="V10" s="189"/>
      <c r="W10" s="189"/>
      <c r="X10" s="189"/>
      <c r="Y10" s="37" t="s">
        <v>172</v>
      </c>
      <c r="Z10" s="44" t="s">
        <v>361</v>
      </c>
    </row>
    <row r="11" spans="1:26" ht="84.6" customHeight="1" x14ac:dyDescent="0.3">
      <c r="A11" s="188">
        <v>7</v>
      </c>
      <c r="B11" s="38" t="s">
        <v>134</v>
      </c>
      <c r="C11" s="37" t="s">
        <v>129</v>
      </c>
      <c r="D11" s="41">
        <v>75034875</v>
      </c>
      <c r="E11" s="42">
        <v>102086745</v>
      </c>
      <c r="F11" s="42">
        <v>600044173</v>
      </c>
      <c r="G11" s="37" t="s">
        <v>271</v>
      </c>
      <c r="H11" s="40" t="s">
        <v>64</v>
      </c>
      <c r="I11" s="40" t="s">
        <v>91</v>
      </c>
      <c r="J11" s="40" t="s">
        <v>257</v>
      </c>
      <c r="K11" s="40" t="s">
        <v>271</v>
      </c>
      <c r="L11" s="139">
        <v>1000000</v>
      </c>
      <c r="M11" s="139">
        <f t="shared" si="0"/>
        <v>700000</v>
      </c>
      <c r="N11" s="40">
        <v>2022</v>
      </c>
      <c r="O11" s="40">
        <v>2024</v>
      </c>
      <c r="P11" s="189" t="s">
        <v>152</v>
      </c>
      <c r="Q11" s="189" t="s">
        <v>152</v>
      </c>
      <c r="R11" s="189"/>
      <c r="S11" s="189" t="s">
        <v>152</v>
      </c>
      <c r="T11" s="189"/>
      <c r="U11" s="189"/>
      <c r="V11" s="189"/>
      <c r="W11" s="189"/>
      <c r="X11" s="189" t="s">
        <v>152</v>
      </c>
      <c r="Y11" s="37" t="s">
        <v>364</v>
      </c>
      <c r="Z11" s="44" t="s">
        <v>361</v>
      </c>
    </row>
    <row r="12" spans="1:26" ht="75.599999999999994" customHeight="1" thickBot="1" x14ac:dyDescent="0.35">
      <c r="A12" s="188">
        <v>8</v>
      </c>
      <c r="B12" s="38" t="s">
        <v>134</v>
      </c>
      <c r="C12" s="37" t="s">
        <v>129</v>
      </c>
      <c r="D12" s="41">
        <v>75034875</v>
      </c>
      <c r="E12" s="42">
        <v>102086745</v>
      </c>
      <c r="F12" s="42">
        <v>600044173</v>
      </c>
      <c r="G12" s="37" t="s">
        <v>272</v>
      </c>
      <c r="H12" s="40" t="s">
        <v>64</v>
      </c>
      <c r="I12" s="40" t="s">
        <v>91</v>
      </c>
      <c r="J12" s="40" t="s">
        <v>257</v>
      </c>
      <c r="K12" s="37" t="s">
        <v>272</v>
      </c>
      <c r="L12" s="139">
        <v>100000</v>
      </c>
      <c r="M12" s="139">
        <f t="shared" si="0"/>
        <v>70000</v>
      </c>
      <c r="N12" s="40">
        <v>2022</v>
      </c>
      <c r="O12" s="40">
        <v>2024</v>
      </c>
      <c r="P12" s="189"/>
      <c r="Q12" s="189" t="s">
        <v>152</v>
      </c>
      <c r="R12" s="189"/>
      <c r="S12" s="189"/>
      <c r="T12" s="189"/>
      <c r="U12" s="189"/>
      <c r="V12" s="189"/>
      <c r="W12" s="189"/>
      <c r="X12" s="189"/>
      <c r="Y12" s="37" t="s">
        <v>364</v>
      </c>
      <c r="Z12" s="44" t="s">
        <v>361</v>
      </c>
    </row>
    <row r="13" spans="1:26" ht="88.2" customHeight="1" x14ac:dyDescent="0.3">
      <c r="A13" s="182">
        <v>9</v>
      </c>
      <c r="B13" s="38" t="s">
        <v>134</v>
      </c>
      <c r="C13" s="37" t="s">
        <v>129</v>
      </c>
      <c r="D13" s="41">
        <v>75034875</v>
      </c>
      <c r="E13" s="42">
        <v>102086745</v>
      </c>
      <c r="F13" s="42">
        <v>600044173</v>
      </c>
      <c r="G13" s="37" t="s">
        <v>273</v>
      </c>
      <c r="H13" s="40" t="s">
        <v>64</v>
      </c>
      <c r="I13" s="40" t="s">
        <v>91</v>
      </c>
      <c r="J13" s="40" t="s">
        <v>257</v>
      </c>
      <c r="K13" s="40" t="s">
        <v>273</v>
      </c>
      <c r="L13" s="139">
        <v>150000</v>
      </c>
      <c r="M13" s="139">
        <f>L13/100*70</f>
        <v>105000</v>
      </c>
      <c r="N13" s="40">
        <v>2022</v>
      </c>
      <c r="O13" s="40">
        <v>2024</v>
      </c>
      <c r="P13" s="189" t="s">
        <v>152</v>
      </c>
      <c r="Q13" s="189" t="s">
        <v>152</v>
      </c>
      <c r="R13" s="189" t="s">
        <v>152</v>
      </c>
      <c r="S13" s="189"/>
      <c r="T13" s="189"/>
      <c r="U13" s="189"/>
      <c r="V13" s="189"/>
      <c r="W13" s="189"/>
      <c r="X13" s="189"/>
      <c r="Y13" s="37" t="s">
        <v>364</v>
      </c>
      <c r="Z13" s="44" t="s">
        <v>361</v>
      </c>
    </row>
    <row r="14" spans="1:26" ht="78.599999999999994" customHeight="1" x14ac:dyDescent="0.3">
      <c r="A14" s="188">
        <v>10</v>
      </c>
      <c r="B14" s="38" t="s">
        <v>134</v>
      </c>
      <c r="C14" s="37" t="s">
        <v>129</v>
      </c>
      <c r="D14" s="41">
        <v>75034875</v>
      </c>
      <c r="E14" s="42">
        <v>102086745</v>
      </c>
      <c r="F14" s="42">
        <v>600044173</v>
      </c>
      <c r="G14" s="37" t="s">
        <v>274</v>
      </c>
      <c r="H14" s="40" t="s">
        <v>64</v>
      </c>
      <c r="I14" s="40" t="s">
        <v>91</v>
      </c>
      <c r="J14" s="40" t="s">
        <v>257</v>
      </c>
      <c r="K14" s="37" t="s">
        <v>274</v>
      </c>
      <c r="L14" s="139">
        <v>100000</v>
      </c>
      <c r="M14" s="139">
        <f t="shared" si="0"/>
        <v>70000</v>
      </c>
      <c r="N14" s="40">
        <v>2022</v>
      </c>
      <c r="O14" s="40">
        <v>2024</v>
      </c>
      <c r="P14" s="189"/>
      <c r="Q14" s="189"/>
      <c r="R14" s="189"/>
      <c r="S14" s="189"/>
      <c r="T14" s="189"/>
      <c r="U14" s="189"/>
      <c r="V14" s="189"/>
      <c r="W14" s="189" t="s">
        <v>152</v>
      </c>
      <c r="X14" s="189"/>
      <c r="Y14" s="37" t="s">
        <v>364</v>
      </c>
      <c r="Z14" s="44" t="s">
        <v>361</v>
      </c>
    </row>
    <row r="15" spans="1:26" ht="43.2" customHeight="1" x14ac:dyDescent="0.3">
      <c r="A15" s="188">
        <v>11</v>
      </c>
      <c r="B15" s="38" t="s">
        <v>135</v>
      </c>
      <c r="C15" s="37" t="s">
        <v>124</v>
      </c>
      <c r="D15" s="41">
        <v>75033186</v>
      </c>
      <c r="E15" s="42">
        <v>102086826</v>
      </c>
      <c r="F15" s="42">
        <v>600044211</v>
      </c>
      <c r="G15" s="37" t="s">
        <v>275</v>
      </c>
      <c r="H15" s="40" t="s">
        <v>64</v>
      </c>
      <c r="I15" s="40" t="s">
        <v>91</v>
      </c>
      <c r="J15" s="40" t="s">
        <v>203</v>
      </c>
      <c r="K15" s="40" t="s">
        <v>275</v>
      </c>
      <c r="L15" s="139">
        <v>800000</v>
      </c>
      <c r="M15" s="139">
        <f t="shared" si="0"/>
        <v>560000</v>
      </c>
      <c r="N15" s="40">
        <v>2022</v>
      </c>
      <c r="O15" s="40">
        <v>2024</v>
      </c>
      <c r="P15" s="189"/>
      <c r="Q15" s="189" t="s">
        <v>152</v>
      </c>
      <c r="R15" s="189"/>
      <c r="S15" s="189"/>
      <c r="T15" s="189"/>
      <c r="U15" s="189"/>
      <c r="V15" s="189"/>
      <c r="W15" s="189" t="s">
        <v>152</v>
      </c>
      <c r="X15" s="189"/>
      <c r="Y15" s="37" t="s">
        <v>364</v>
      </c>
      <c r="Z15" s="44" t="s">
        <v>361</v>
      </c>
    </row>
    <row r="16" spans="1:26" ht="43.2" customHeight="1" thickBot="1" x14ac:dyDescent="0.35">
      <c r="A16" s="188">
        <v>12</v>
      </c>
      <c r="B16" s="38" t="s">
        <v>135</v>
      </c>
      <c r="C16" s="37" t="s">
        <v>124</v>
      </c>
      <c r="D16" s="41">
        <v>75033186</v>
      </c>
      <c r="E16" s="42">
        <v>102086826</v>
      </c>
      <c r="F16" s="42">
        <v>600044211</v>
      </c>
      <c r="G16" s="37" t="s">
        <v>276</v>
      </c>
      <c r="H16" s="40" t="s">
        <v>64</v>
      </c>
      <c r="I16" s="40" t="s">
        <v>91</v>
      </c>
      <c r="J16" s="40" t="s">
        <v>203</v>
      </c>
      <c r="K16" s="40" t="s">
        <v>276</v>
      </c>
      <c r="L16" s="139">
        <v>1000000</v>
      </c>
      <c r="M16" s="139">
        <f t="shared" si="0"/>
        <v>700000</v>
      </c>
      <c r="N16" s="40">
        <v>2022</v>
      </c>
      <c r="O16" s="40">
        <v>2024</v>
      </c>
      <c r="P16" s="189" t="s">
        <v>152</v>
      </c>
      <c r="Q16" s="189"/>
      <c r="R16" s="189"/>
      <c r="S16" s="189"/>
      <c r="T16" s="189"/>
      <c r="U16" s="189"/>
      <c r="V16" s="189"/>
      <c r="W16" s="189" t="s">
        <v>152</v>
      </c>
      <c r="X16" s="189"/>
      <c r="Y16" s="37" t="s">
        <v>364</v>
      </c>
      <c r="Z16" s="44" t="s">
        <v>361</v>
      </c>
    </row>
    <row r="17" spans="1:26" ht="60" customHeight="1" x14ac:dyDescent="0.3">
      <c r="A17" s="182">
        <v>13</v>
      </c>
      <c r="B17" s="63" t="s">
        <v>136</v>
      </c>
      <c r="C17" s="63" t="s">
        <v>116</v>
      </c>
      <c r="D17" s="64">
        <v>43776761</v>
      </c>
      <c r="E17" s="65">
        <v>102102121</v>
      </c>
      <c r="F17" s="65">
        <v>600044297</v>
      </c>
      <c r="G17" s="63" t="s">
        <v>277</v>
      </c>
      <c r="H17" s="108" t="s">
        <v>64</v>
      </c>
      <c r="I17" s="108" t="s">
        <v>91</v>
      </c>
      <c r="J17" s="108" t="s">
        <v>91</v>
      </c>
      <c r="K17" s="63" t="s">
        <v>277</v>
      </c>
      <c r="L17" s="112">
        <v>30000000</v>
      </c>
      <c r="M17" s="112">
        <f t="shared" si="0"/>
        <v>21000000</v>
      </c>
      <c r="N17" s="108">
        <v>2022</v>
      </c>
      <c r="O17" s="108">
        <v>2024</v>
      </c>
      <c r="P17" s="190"/>
      <c r="Q17" s="190"/>
      <c r="R17" s="190"/>
      <c r="S17" s="190"/>
      <c r="T17" s="190"/>
      <c r="U17" s="190"/>
      <c r="V17" s="190"/>
      <c r="W17" s="190" t="s">
        <v>152</v>
      </c>
      <c r="X17" s="190"/>
      <c r="Y17" s="63" t="s">
        <v>364</v>
      </c>
      <c r="Z17" s="164" t="s">
        <v>361</v>
      </c>
    </row>
    <row r="18" spans="1:26" ht="60" customHeight="1" x14ac:dyDescent="0.3">
      <c r="A18" s="188">
        <v>14</v>
      </c>
      <c r="B18" s="63" t="s">
        <v>136</v>
      </c>
      <c r="C18" s="63" t="s">
        <v>116</v>
      </c>
      <c r="D18" s="64">
        <v>43776761</v>
      </c>
      <c r="E18" s="65">
        <v>102102121</v>
      </c>
      <c r="F18" s="65">
        <v>600044297</v>
      </c>
      <c r="G18" s="63" t="s">
        <v>278</v>
      </c>
      <c r="H18" s="108" t="s">
        <v>64</v>
      </c>
      <c r="I18" s="108" t="s">
        <v>91</v>
      </c>
      <c r="J18" s="108" t="s">
        <v>91</v>
      </c>
      <c r="K18" s="191" t="s">
        <v>379</v>
      </c>
      <c r="L18" s="112">
        <v>2000000</v>
      </c>
      <c r="M18" s="112">
        <f t="shared" si="0"/>
        <v>1400000</v>
      </c>
      <c r="N18" s="108">
        <v>2022</v>
      </c>
      <c r="O18" s="108">
        <v>2024</v>
      </c>
      <c r="P18" s="190"/>
      <c r="Q18" s="190"/>
      <c r="R18" s="190"/>
      <c r="S18" s="190"/>
      <c r="T18" s="190"/>
      <c r="U18" s="190"/>
      <c r="V18" s="190"/>
      <c r="W18" s="190"/>
      <c r="X18" s="190"/>
      <c r="Y18" s="63" t="s">
        <v>364</v>
      </c>
      <c r="Z18" s="164" t="s">
        <v>361</v>
      </c>
    </row>
    <row r="19" spans="1:26" ht="60" customHeight="1" x14ac:dyDescent="0.3">
      <c r="A19" s="188">
        <v>15</v>
      </c>
      <c r="B19" s="38" t="s">
        <v>136</v>
      </c>
      <c r="C19" s="37" t="s">
        <v>116</v>
      </c>
      <c r="D19" s="41">
        <v>43776761</v>
      </c>
      <c r="E19" s="42">
        <v>102102121</v>
      </c>
      <c r="F19" s="42">
        <v>600044297</v>
      </c>
      <c r="G19" s="37" t="s">
        <v>279</v>
      </c>
      <c r="H19" s="40" t="s">
        <v>64</v>
      </c>
      <c r="I19" s="40" t="s">
        <v>91</v>
      </c>
      <c r="J19" s="40" t="s">
        <v>91</v>
      </c>
      <c r="K19" s="37" t="s">
        <v>279</v>
      </c>
      <c r="L19" s="139">
        <v>10000000</v>
      </c>
      <c r="M19" s="139">
        <f t="shared" si="0"/>
        <v>7000000</v>
      </c>
      <c r="N19" s="40">
        <v>2022</v>
      </c>
      <c r="O19" s="40">
        <v>2024</v>
      </c>
      <c r="P19" s="189"/>
      <c r="Q19" s="189"/>
      <c r="R19" s="189"/>
      <c r="S19" s="189"/>
      <c r="T19" s="189"/>
      <c r="U19" s="189"/>
      <c r="V19" s="189"/>
      <c r="W19" s="189" t="s">
        <v>152</v>
      </c>
      <c r="X19" s="189"/>
      <c r="Y19" s="37" t="s">
        <v>364</v>
      </c>
      <c r="Z19" s="44" t="s">
        <v>361</v>
      </c>
    </row>
    <row r="20" spans="1:26" ht="60" customHeight="1" thickBot="1" x14ac:dyDescent="0.35">
      <c r="A20" s="188">
        <v>16</v>
      </c>
      <c r="B20" s="38" t="s">
        <v>136</v>
      </c>
      <c r="C20" s="37" t="s">
        <v>116</v>
      </c>
      <c r="D20" s="41">
        <v>43776761</v>
      </c>
      <c r="E20" s="42">
        <v>102102121</v>
      </c>
      <c r="F20" s="42">
        <v>600044297</v>
      </c>
      <c r="G20" s="37" t="s">
        <v>280</v>
      </c>
      <c r="H20" s="40" t="s">
        <v>64</v>
      </c>
      <c r="I20" s="40" t="s">
        <v>91</v>
      </c>
      <c r="J20" s="40" t="s">
        <v>91</v>
      </c>
      <c r="K20" s="37" t="s">
        <v>280</v>
      </c>
      <c r="L20" s="139">
        <v>7000000</v>
      </c>
      <c r="M20" s="139">
        <f t="shared" si="0"/>
        <v>4900000</v>
      </c>
      <c r="N20" s="40">
        <v>2022</v>
      </c>
      <c r="O20" s="40">
        <v>2024</v>
      </c>
      <c r="P20" s="189"/>
      <c r="Q20" s="189"/>
      <c r="R20" s="189"/>
      <c r="S20" s="189"/>
      <c r="T20" s="189"/>
      <c r="U20" s="189"/>
      <c r="V20" s="189"/>
      <c r="W20" s="189" t="s">
        <v>152</v>
      </c>
      <c r="X20" s="189"/>
      <c r="Y20" s="37" t="s">
        <v>365</v>
      </c>
      <c r="Z20" s="44" t="s">
        <v>360</v>
      </c>
    </row>
    <row r="21" spans="1:26" ht="60" customHeight="1" x14ac:dyDescent="0.3">
      <c r="A21" s="182">
        <v>17</v>
      </c>
      <c r="B21" s="38" t="s">
        <v>136</v>
      </c>
      <c r="C21" s="37" t="s">
        <v>116</v>
      </c>
      <c r="D21" s="41">
        <v>43776761</v>
      </c>
      <c r="E21" s="42">
        <v>102102121</v>
      </c>
      <c r="F21" s="42">
        <v>600044297</v>
      </c>
      <c r="G21" s="37" t="s">
        <v>281</v>
      </c>
      <c r="H21" s="40" t="s">
        <v>64</v>
      </c>
      <c r="I21" s="40" t="s">
        <v>91</v>
      </c>
      <c r="J21" s="40" t="s">
        <v>91</v>
      </c>
      <c r="K21" s="37" t="s">
        <v>281</v>
      </c>
      <c r="L21" s="139">
        <v>1000000</v>
      </c>
      <c r="M21" s="139">
        <f t="shared" si="0"/>
        <v>700000</v>
      </c>
      <c r="N21" s="40">
        <v>2022</v>
      </c>
      <c r="O21" s="40">
        <v>2024</v>
      </c>
      <c r="P21" s="189"/>
      <c r="Q21" s="189" t="s">
        <v>152</v>
      </c>
      <c r="R21" s="189"/>
      <c r="S21" s="189"/>
      <c r="T21" s="189"/>
      <c r="U21" s="189"/>
      <c r="V21" s="189"/>
      <c r="W21" s="189"/>
      <c r="X21" s="189"/>
      <c r="Y21" s="37" t="s">
        <v>172</v>
      </c>
      <c r="Z21" s="44" t="s">
        <v>361</v>
      </c>
    </row>
    <row r="22" spans="1:26" ht="60" customHeight="1" x14ac:dyDescent="0.3">
      <c r="A22" s="188">
        <v>18</v>
      </c>
      <c r="B22" s="38" t="s">
        <v>136</v>
      </c>
      <c r="C22" s="170" t="s">
        <v>116</v>
      </c>
      <c r="D22" s="66">
        <v>43776761</v>
      </c>
      <c r="E22" s="67">
        <v>102102121</v>
      </c>
      <c r="F22" s="67">
        <v>600044297</v>
      </c>
      <c r="G22" s="170" t="s">
        <v>282</v>
      </c>
      <c r="H22" s="192" t="s">
        <v>64</v>
      </c>
      <c r="I22" s="192" t="s">
        <v>91</v>
      </c>
      <c r="J22" s="192" t="s">
        <v>91</v>
      </c>
      <c r="K22" s="170" t="s">
        <v>282</v>
      </c>
      <c r="L22" s="140">
        <v>500000</v>
      </c>
      <c r="M22" s="140">
        <f t="shared" si="0"/>
        <v>350000</v>
      </c>
      <c r="N22" s="192">
        <v>2022</v>
      </c>
      <c r="O22" s="192">
        <v>2025</v>
      </c>
      <c r="P22" s="193"/>
      <c r="Q22" s="193" t="s">
        <v>152</v>
      </c>
      <c r="R22" s="193"/>
      <c r="S22" s="193"/>
      <c r="T22" s="193"/>
      <c r="U22" s="193"/>
      <c r="V22" s="193"/>
      <c r="W22" s="193"/>
      <c r="X22" s="193"/>
      <c r="Y22" s="170" t="s">
        <v>364</v>
      </c>
      <c r="Z22" s="194" t="s">
        <v>361</v>
      </c>
    </row>
    <row r="23" spans="1:26" ht="60" customHeight="1" x14ac:dyDescent="0.3">
      <c r="A23" s="188">
        <v>19</v>
      </c>
      <c r="B23" s="38" t="s">
        <v>136</v>
      </c>
      <c r="C23" s="37" t="s">
        <v>116</v>
      </c>
      <c r="D23" s="41">
        <v>43776761</v>
      </c>
      <c r="E23" s="42">
        <v>102102121</v>
      </c>
      <c r="F23" s="42">
        <v>600044297</v>
      </c>
      <c r="G23" s="37" t="s">
        <v>283</v>
      </c>
      <c r="H23" s="40" t="s">
        <v>64</v>
      </c>
      <c r="I23" s="40" t="s">
        <v>91</v>
      </c>
      <c r="J23" s="40" t="s">
        <v>91</v>
      </c>
      <c r="K23" s="37" t="s">
        <v>283</v>
      </c>
      <c r="L23" s="139">
        <v>800000</v>
      </c>
      <c r="M23" s="139">
        <f t="shared" si="0"/>
        <v>560000</v>
      </c>
      <c r="N23" s="40">
        <v>2022</v>
      </c>
      <c r="O23" s="192">
        <v>2025</v>
      </c>
      <c r="P23" s="189"/>
      <c r="Q23" s="189"/>
      <c r="R23" s="189"/>
      <c r="S23" s="189"/>
      <c r="T23" s="189"/>
      <c r="U23" s="189"/>
      <c r="V23" s="189"/>
      <c r="W23" s="189"/>
      <c r="X23" s="189"/>
      <c r="Y23" s="37" t="s">
        <v>172</v>
      </c>
      <c r="Z23" s="44" t="s">
        <v>361</v>
      </c>
    </row>
    <row r="24" spans="1:26" ht="60" customHeight="1" thickBot="1" x14ac:dyDescent="0.35">
      <c r="A24" s="188">
        <v>20</v>
      </c>
      <c r="B24" s="38" t="s">
        <v>136</v>
      </c>
      <c r="C24" s="37" t="s">
        <v>116</v>
      </c>
      <c r="D24" s="41">
        <v>43776761</v>
      </c>
      <c r="E24" s="42">
        <v>102102121</v>
      </c>
      <c r="F24" s="42">
        <v>600044297</v>
      </c>
      <c r="G24" s="37" t="s">
        <v>284</v>
      </c>
      <c r="H24" s="40" t="s">
        <v>64</v>
      </c>
      <c r="I24" s="40" t="s">
        <v>91</v>
      </c>
      <c r="J24" s="40" t="s">
        <v>91</v>
      </c>
      <c r="K24" s="37" t="s">
        <v>284</v>
      </c>
      <c r="L24" s="139">
        <v>1000000</v>
      </c>
      <c r="M24" s="139">
        <f t="shared" si="0"/>
        <v>700000</v>
      </c>
      <c r="N24" s="40">
        <v>2022</v>
      </c>
      <c r="O24" s="192">
        <v>2025</v>
      </c>
      <c r="P24" s="189"/>
      <c r="Q24" s="189"/>
      <c r="R24" s="189"/>
      <c r="S24" s="189" t="s">
        <v>152</v>
      </c>
      <c r="T24" s="189"/>
      <c r="U24" s="189"/>
      <c r="V24" s="189"/>
      <c r="W24" s="189"/>
      <c r="X24" s="189" t="s">
        <v>152</v>
      </c>
      <c r="Y24" s="37" t="s">
        <v>364</v>
      </c>
      <c r="Z24" s="44" t="s">
        <v>361</v>
      </c>
    </row>
    <row r="25" spans="1:26" ht="60" customHeight="1" x14ac:dyDescent="0.3">
      <c r="A25" s="182">
        <v>21</v>
      </c>
      <c r="B25" s="38" t="s">
        <v>136</v>
      </c>
      <c r="C25" s="37" t="s">
        <v>116</v>
      </c>
      <c r="D25" s="41">
        <v>43776761</v>
      </c>
      <c r="E25" s="42">
        <v>102102121</v>
      </c>
      <c r="F25" s="42">
        <v>600044297</v>
      </c>
      <c r="G25" s="37" t="s">
        <v>285</v>
      </c>
      <c r="H25" s="40" t="s">
        <v>64</v>
      </c>
      <c r="I25" s="40" t="s">
        <v>91</v>
      </c>
      <c r="J25" s="40" t="s">
        <v>91</v>
      </c>
      <c r="K25" s="37" t="s">
        <v>285</v>
      </c>
      <c r="L25" s="139">
        <v>800000</v>
      </c>
      <c r="M25" s="139">
        <f t="shared" si="0"/>
        <v>560000</v>
      </c>
      <c r="N25" s="40">
        <v>2022</v>
      </c>
      <c r="O25" s="192">
        <v>2025</v>
      </c>
      <c r="P25" s="189"/>
      <c r="Q25" s="189"/>
      <c r="R25" s="189"/>
      <c r="S25" s="189" t="s">
        <v>152</v>
      </c>
      <c r="T25" s="189"/>
      <c r="U25" s="189"/>
      <c r="V25" s="189"/>
      <c r="W25" s="189"/>
      <c r="X25" s="189" t="s">
        <v>152</v>
      </c>
      <c r="Y25" s="37" t="s">
        <v>364</v>
      </c>
      <c r="Z25" s="44" t="s">
        <v>361</v>
      </c>
    </row>
    <row r="26" spans="1:26" ht="60" customHeight="1" x14ac:dyDescent="0.3">
      <c r="A26" s="188">
        <v>22</v>
      </c>
      <c r="B26" s="38" t="s">
        <v>136</v>
      </c>
      <c r="C26" s="37" t="s">
        <v>116</v>
      </c>
      <c r="D26" s="41">
        <v>43776761</v>
      </c>
      <c r="E26" s="42">
        <v>102102121</v>
      </c>
      <c r="F26" s="42">
        <v>600044297</v>
      </c>
      <c r="G26" s="37" t="s">
        <v>293</v>
      </c>
      <c r="H26" s="40" t="s">
        <v>64</v>
      </c>
      <c r="I26" s="40" t="s">
        <v>91</v>
      </c>
      <c r="J26" s="40" t="s">
        <v>91</v>
      </c>
      <c r="K26" s="37" t="s">
        <v>293</v>
      </c>
      <c r="L26" s="139">
        <v>1000000</v>
      </c>
      <c r="M26" s="139">
        <f t="shared" si="0"/>
        <v>700000</v>
      </c>
      <c r="N26" s="40">
        <v>2022</v>
      </c>
      <c r="O26" s="40">
        <v>2023</v>
      </c>
      <c r="P26" s="189"/>
      <c r="Q26" s="189"/>
      <c r="R26" s="189"/>
      <c r="S26" s="189" t="s">
        <v>152</v>
      </c>
      <c r="T26" s="189"/>
      <c r="U26" s="189"/>
      <c r="V26" s="189"/>
      <c r="W26" s="189"/>
      <c r="X26" s="189" t="s">
        <v>152</v>
      </c>
      <c r="Y26" s="37" t="s">
        <v>364</v>
      </c>
      <c r="Z26" s="44" t="s">
        <v>361</v>
      </c>
    </row>
    <row r="27" spans="1:26" ht="60" customHeight="1" x14ac:dyDescent="0.3">
      <c r="A27" s="188">
        <v>23</v>
      </c>
      <c r="B27" s="38" t="s">
        <v>136</v>
      </c>
      <c r="C27" s="37" t="s">
        <v>116</v>
      </c>
      <c r="D27" s="41">
        <v>43776761</v>
      </c>
      <c r="E27" s="42">
        <v>102102121</v>
      </c>
      <c r="F27" s="42">
        <v>600044297</v>
      </c>
      <c r="G27" s="37" t="s">
        <v>286</v>
      </c>
      <c r="H27" s="40" t="s">
        <v>64</v>
      </c>
      <c r="I27" s="40" t="s">
        <v>91</v>
      </c>
      <c r="J27" s="40" t="s">
        <v>91</v>
      </c>
      <c r="K27" s="37" t="s">
        <v>286</v>
      </c>
      <c r="L27" s="139">
        <v>5000000</v>
      </c>
      <c r="M27" s="139">
        <f t="shared" si="0"/>
        <v>3500000</v>
      </c>
      <c r="N27" s="40">
        <v>2022</v>
      </c>
      <c r="O27" s="40">
        <v>2025</v>
      </c>
      <c r="P27" s="189"/>
      <c r="Q27" s="189"/>
      <c r="R27" s="189"/>
      <c r="S27" s="189"/>
      <c r="T27" s="189"/>
      <c r="U27" s="189"/>
      <c r="V27" s="189"/>
      <c r="W27" s="189" t="s">
        <v>152</v>
      </c>
      <c r="X27" s="189"/>
      <c r="Y27" s="37" t="s">
        <v>364</v>
      </c>
      <c r="Z27" s="44" t="s">
        <v>360</v>
      </c>
    </row>
    <row r="28" spans="1:26" ht="60" customHeight="1" thickBot="1" x14ac:dyDescent="0.35">
      <c r="A28" s="188">
        <v>24</v>
      </c>
      <c r="B28" s="38" t="s">
        <v>136</v>
      </c>
      <c r="C28" s="37" t="s">
        <v>116</v>
      </c>
      <c r="D28" s="41">
        <v>43776761</v>
      </c>
      <c r="E28" s="42">
        <v>102102121</v>
      </c>
      <c r="F28" s="42">
        <v>600044297</v>
      </c>
      <c r="G28" s="37" t="s">
        <v>287</v>
      </c>
      <c r="H28" s="40" t="s">
        <v>64</v>
      </c>
      <c r="I28" s="40" t="s">
        <v>91</v>
      </c>
      <c r="J28" s="40" t="s">
        <v>91</v>
      </c>
      <c r="K28" s="37" t="s">
        <v>287</v>
      </c>
      <c r="L28" s="139">
        <v>10000000</v>
      </c>
      <c r="M28" s="139">
        <f t="shared" si="0"/>
        <v>7000000</v>
      </c>
      <c r="N28" s="40">
        <v>2022</v>
      </c>
      <c r="O28" s="40">
        <v>2025</v>
      </c>
      <c r="P28" s="189" t="s">
        <v>152</v>
      </c>
      <c r="Q28" s="189" t="s">
        <v>152</v>
      </c>
      <c r="R28" s="189" t="s">
        <v>152</v>
      </c>
      <c r="S28" s="189" t="s">
        <v>152</v>
      </c>
      <c r="T28" s="189"/>
      <c r="U28" s="189"/>
      <c r="V28" s="189"/>
      <c r="W28" s="189"/>
      <c r="X28" s="189" t="s">
        <v>152</v>
      </c>
      <c r="Y28" s="37" t="s">
        <v>364</v>
      </c>
      <c r="Z28" s="44" t="s">
        <v>361</v>
      </c>
    </row>
    <row r="29" spans="1:26" ht="60" customHeight="1" x14ac:dyDescent="0.3">
      <c r="A29" s="182">
        <v>25</v>
      </c>
      <c r="B29" s="38" t="s">
        <v>136</v>
      </c>
      <c r="C29" s="37" t="s">
        <v>116</v>
      </c>
      <c r="D29" s="41">
        <v>43776761</v>
      </c>
      <c r="E29" s="42">
        <v>102102121</v>
      </c>
      <c r="F29" s="42">
        <v>600044297</v>
      </c>
      <c r="G29" s="37" t="s">
        <v>288</v>
      </c>
      <c r="H29" s="40" t="s">
        <v>64</v>
      </c>
      <c r="I29" s="40" t="s">
        <v>91</v>
      </c>
      <c r="J29" s="40" t="s">
        <v>91</v>
      </c>
      <c r="K29" s="37" t="s">
        <v>288</v>
      </c>
      <c r="L29" s="139">
        <v>400000</v>
      </c>
      <c r="M29" s="139">
        <f t="shared" si="0"/>
        <v>280000</v>
      </c>
      <c r="N29" s="40">
        <v>2022</v>
      </c>
      <c r="O29" s="40">
        <v>2025</v>
      </c>
      <c r="P29" s="189"/>
      <c r="Q29" s="189" t="s">
        <v>152</v>
      </c>
      <c r="R29" s="189"/>
      <c r="S29" s="189"/>
      <c r="T29" s="189"/>
      <c r="U29" s="189"/>
      <c r="V29" s="189"/>
      <c r="W29" s="189"/>
      <c r="X29" s="189"/>
      <c r="Y29" s="37" t="s">
        <v>366</v>
      </c>
      <c r="Z29" s="44" t="s">
        <v>361</v>
      </c>
    </row>
    <row r="30" spans="1:26" ht="60" customHeight="1" x14ac:dyDescent="0.3">
      <c r="A30" s="188">
        <v>26</v>
      </c>
      <c r="B30" s="38" t="s">
        <v>136</v>
      </c>
      <c r="C30" s="37" t="s">
        <v>116</v>
      </c>
      <c r="D30" s="41">
        <v>43776761</v>
      </c>
      <c r="E30" s="42">
        <v>102102121</v>
      </c>
      <c r="F30" s="42">
        <v>600044297</v>
      </c>
      <c r="G30" s="37" t="s">
        <v>289</v>
      </c>
      <c r="H30" s="40" t="s">
        <v>64</v>
      </c>
      <c r="I30" s="40" t="s">
        <v>91</v>
      </c>
      <c r="J30" s="40" t="s">
        <v>91</v>
      </c>
      <c r="K30" s="37" t="s">
        <v>289</v>
      </c>
      <c r="L30" s="139">
        <v>800000</v>
      </c>
      <c r="M30" s="139">
        <f t="shared" si="0"/>
        <v>560000</v>
      </c>
      <c r="N30" s="40">
        <v>2022</v>
      </c>
      <c r="O30" s="40">
        <v>2025</v>
      </c>
      <c r="P30" s="189"/>
      <c r="Q30" s="189"/>
      <c r="R30" s="189"/>
      <c r="S30" s="189"/>
      <c r="T30" s="189"/>
      <c r="U30" s="189"/>
      <c r="V30" s="189"/>
      <c r="W30" s="189"/>
      <c r="X30" s="189"/>
      <c r="Y30" s="37" t="s">
        <v>364</v>
      </c>
      <c r="Z30" s="44" t="s">
        <v>361</v>
      </c>
    </row>
    <row r="31" spans="1:26" ht="60" customHeight="1" x14ac:dyDescent="0.3">
      <c r="A31" s="188">
        <v>27</v>
      </c>
      <c r="B31" s="63" t="s">
        <v>136</v>
      </c>
      <c r="C31" s="63" t="s">
        <v>116</v>
      </c>
      <c r="D31" s="64">
        <v>43776761</v>
      </c>
      <c r="E31" s="65">
        <v>102102121</v>
      </c>
      <c r="F31" s="65">
        <v>600044297</v>
      </c>
      <c r="G31" s="63" t="s">
        <v>290</v>
      </c>
      <c r="H31" s="108" t="s">
        <v>64</v>
      </c>
      <c r="I31" s="108" t="s">
        <v>91</v>
      </c>
      <c r="J31" s="108" t="s">
        <v>91</v>
      </c>
      <c r="K31" s="63" t="s">
        <v>290</v>
      </c>
      <c r="L31" s="112">
        <v>60000000</v>
      </c>
      <c r="M31" s="112">
        <f t="shared" si="0"/>
        <v>42000000</v>
      </c>
      <c r="N31" s="108">
        <v>2023</v>
      </c>
      <c r="O31" s="108">
        <v>2027</v>
      </c>
      <c r="P31" s="190" t="s">
        <v>152</v>
      </c>
      <c r="Q31" s="190" t="s">
        <v>152</v>
      </c>
      <c r="R31" s="190" t="s">
        <v>152</v>
      </c>
      <c r="S31" s="190" t="s">
        <v>152</v>
      </c>
      <c r="T31" s="190"/>
      <c r="U31" s="190"/>
      <c r="V31" s="190"/>
      <c r="W31" s="190"/>
      <c r="X31" s="190" t="s">
        <v>152</v>
      </c>
      <c r="Y31" s="63" t="s">
        <v>364</v>
      </c>
      <c r="Z31" s="164" t="s">
        <v>361</v>
      </c>
    </row>
    <row r="32" spans="1:26" ht="60" customHeight="1" thickBot="1" x14ac:dyDescent="0.35">
      <c r="A32" s="188">
        <v>28</v>
      </c>
      <c r="B32" s="38" t="s">
        <v>136</v>
      </c>
      <c r="C32" s="37" t="s">
        <v>116</v>
      </c>
      <c r="D32" s="41">
        <v>43776761</v>
      </c>
      <c r="E32" s="42">
        <v>102102121</v>
      </c>
      <c r="F32" s="42">
        <v>600044297</v>
      </c>
      <c r="G32" s="37" t="s">
        <v>291</v>
      </c>
      <c r="H32" s="40" t="s">
        <v>64</v>
      </c>
      <c r="I32" s="40" t="s">
        <v>91</v>
      </c>
      <c r="J32" s="40" t="s">
        <v>91</v>
      </c>
      <c r="K32" s="40" t="s">
        <v>291</v>
      </c>
      <c r="L32" s="139">
        <v>1000000</v>
      </c>
      <c r="M32" s="139">
        <f t="shared" si="0"/>
        <v>700000</v>
      </c>
      <c r="N32" s="40">
        <v>2022</v>
      </c>
      <c r="O32" s="40">
        <v>2024</v>
      </c>
      <c r="P32" s="189"/>
      <c r="Q32" s="189" t="s">
        <v>152</v>
      </c>
      <c r="R32" s="189" t="s">
        <v>152</v>
      </c>
      <c r="S32" s="189"/>
      <c r="T32" s="189"/>
      <c r="U32" s="189"/>
      <c r="V32" s="189"/>
      <c r="W32" s="189"/>
      <c r="X32" s="189"/>
      <c r="Y32" s="37" t="s">
        <v>364</v>
      </c>
      <c r="Z32" s="44" t="s">
        <v>361</v>
      </c>
    </row>
    <row r="33" spans="1:26" ht="60" customHeight="1" x14ac:dyDescent="0.3">
      <c r="A33" s="182">
        <v>29</v>
      </c>
      <c r="B33" s="38" t="s">
        <v>136</v>
      </c>
      <c r="C33" s="37" t="s">
        <v>116</v>
      </c>
      <c r="D33" s="41">
        <v>43776761</v>
      </c>
      <c r="E33" s="42">
        <v>102102121</v>
      </c>
      <c r="F33" s="42">
        <v>600044297</v>
      </c>
      <c r="G33" s="37" t="s">
        <v>292</v>
      </c>
      <c r="H33" s="40" t="s">
        <v>64</v>
      </c>
      <c r="I33" s="40" t="s">
        <v>91</v>
      </c>
      <c r="J33" s="40" t="s">
        <v>91</v>
      </c>
      <c r="K33" s="40" t="s">
        <v>292</v>
      </c>
      <c r="L33" s="139">
        <v>10000000</v>
      </c>
      <c r="M33" s="139">
        <f t="shared" si="0"/>
        <v>7000000</v>
      </c>
      <c r="N33" s="40">
        <v>2022</v>
      </c>
      <c r="O33" s="40">
        <v>2024</v>
      </c>
      <c r="P33" s="189" t="s">
        <v>152</v>
      </c>
      <c r="Q33" s="189" t="s">
        <v>152</v>
      </c>
      <c r="R33" s="189" t="s">
        <v>152</v>
      </c>
      <c r="S33" s="189"/>
      <c r="T33" s="189"/>
      <c r="U33" s="189"/>
      <c r="V33" s="189"/>
      <c r="W33" s="189"/>
      <c r="X33" s="189"/>
      <c r="Y33" s="37" t="s">
        <v>364</v>
      </c>
      <c r="Z33" s="44" t="s">
        <v>361</v>
      </c>
    </row>
    <row r="34" spans="1:26" ht="60" customHeight="1" x14ac:dyDescent="0.3">
      <c r="A34" s="188">
        <v>30</v>
      </c>
      <c r="B34" s="63" t="s">
        <v>136</v>
      </c>
      <c r="C34" s="63" t="s">
        <v>116</v>
      </c>
      <c r="D34" s="64">
        <v>43776761</v>
      </c>
      <c r="E34" s="65">
        <v>102102121</v>
      </c>
      <c r="F34" s="65">
        <v>600044297</v>
      </c>
      <c r="G34" s="63" t="s">
        <v>294</v>
      </c>
      <c r="H34" s="108" t="s">
        <v>64</v>
      </c>
      <c r="I34" s="108" t="s">
        <v>91</v>
      </c>
      <c r="J34" s="108" t="s">
        <v>91</v>
      </c>
      <c r="K34" s="63" t="s">
        <v>294</v>
      </c>
      <c r="L34" s="112">
        <v>800000</v>
      </c>
      <c r="M34" s="112">
        <f t="shared" si="0"/>
        <v>560000</v>
      </c>
      <c r="N34" s="108">
        <v>2022</v>
      </c>
      <c r="O34" s="108">
        <v>2025</v>
      </c>
      <c r="P34" s="190" t="s">
        <v>152</v>
      </c>
      <c r="Q34" s="190" t="s">
        <v>152</v>
      </c>
      <c r="R34" s="190" t="s">
        <v>152</v>
      </c>
      <c r="S34" s="190" t="s">
        <v>152</v>
      </c>
      <c r="T34" s="190"/>
      <c r="U34" s="190"/>
      <c r="V34" s="190"/>
      <c r="W34" s="190"/>
      <c r="X34" s="190"/>
      <c r="Y34" s="63" t="s">
        <v>364</v>
      </c>
      <c r="Z34" s="164" t="s">
        <v>361</v>
      </c>
    </row>
    <row r="35" spans="1:26" ht="72.599999999999994" x14ac:dyDescent="0.3">
      <c r="A35" s="188">
        <v>31</v>
      </c>
      <c r="B35" s="71" t="s">
        <v>136</v>
      </c>
      <c r="C35" s="71" t="s">
        <v>116</v>
      </c>
      <c r="D35" s="72">
        <v>43776761</v>
      </c>
      <c r="E35" s="73">
        <v>102102121</v>
      </c>
      <c r="F35" s="73">
        <v>600044297</v>
      </c>
      <c r="G35" s="71" t="s">
        <v>380</v>
      </c>
      <c r="H35" s="76" t="s">
        <v>64</v>
      </c>
      <c r="I35" s="76" t="s">
        <v>91</v>
      </c>
      <c r="J35" s="76" t="s">
        <v>91</v>
      </c>
      <c r="K35" s="71" t="s">
        <v>400</v>
      </c>
      <c r="L35" s="137">
        <v>1500000</v>
      </c>
      <c r="M35" s="137">
        <f>L35/100*70</f>
        <v>1050000</v>
      </c>
      <c r="N35" s="76">
        <v>2024</v>
      </c>
      <c r="O35" s="76">
        <v>2025</v>
      </c>
      <c r="P35" s="195" t="s">
        <v>152</v>
      </c>
      <c r="Q35" s="195" t="s">
        <v>152</v>
      </c>
      <c r="R35" s="195" t="s">
        <v>152</v>
      </c>
      <c r="S35" s="195" t="s">
        <v>152</v>
      </c>
      <c r="T35" s="195"/>
      <c r="U35" s="195"/>
      <c r="V35" s="195"/>
      <c r="W35" s="195"/>
      <c r="X35" s="195"/>
      <c r="Y35" s="71" t="s">
        <v>401</v>
      </c>
      <c r="Z35" s="167" t="s">
        <v>361</v>
      </c>
    </row>
    <row r="36" spans="1:26" ht="73.2" thickBot="1" x14ac:dyDescent="0.35">
      <c r="A36" s="188">
        <v>32</v>
      </c>
      <c r="B36" s="71" t="s">
        <v>136</v>
      </c>
      <c r="C36" s="71" t="s">
        <v>116</v>
      </c>
      <c r="D36" s="72">
        <v>43776761</v>
      </c>
      <c r="E36" s="73">
        <v>102102121</v>
      </c>
      <c r="F36" s="73">
        <v>600044297</v>
      </c>
      <c r="G36" s="71" t="s">
        <v>402</v>
      </c>
      <c r="H36" s="76" t="s">
        <v>64</v>
      </c>
      <c r="I36" s="76" t="s">
        <v>91</v>
      </c>
      <c r="J36" s="76" t="s">
        <v>91</v>
      </c>
      <c r="K36" s="71" t="s">
        <v>402</v>
      </c>
      <c r="L36" s="137">
        <v>500000</v>
      </c>
      <c r="M36" s="137">
        <f>L36/100*70</f>
        <v>350000</v>
      </c>
      <c r="N36" s="76">
        <v>2024</v>
      </c>
      <c r="O36" s="76">
        <v>2026</v>
      </c>
      <c r="P36" s="195" t="s">
        <v>152</v>
      </c>
      <c r="Q36" s="195" t="s">
        <v>152</v>
      </c>
      <c r="R36" s="195" t="s">
        <v>152</v>
      </c>
      <c r="S36" s="195" t="s">
        <v>152</v>
      </c>
      <c r="T36" s="195"/>
      <c r="U36" s="195"/>
      <c r="V36" s="195"/>
      <c r="W36" s="195"/>
      <c r="X36" s="195"/>
      <c r="Y36" s="71" t="s">
        <v>364</v>
      </c>
      <c r="Z36" s="167" t="s">
        <v>361</v>
      </c>
    </row>
    <row r="37" spans="1:26" ht="72.599999999999994" x14ac:dyDescent="0.3">
      <c r="A37" s="182">
        <v>33</v>
      </c>
      <c r="B37" s="71" t="s">
        <v>136</v>
      </c>
      <c r="C37" s="71" t="s">
        <v>116</v>
      </c>
      <c r="D37" s="72">
        <v>43776761</v>
      </c>
      <c r="E37" s="73">
        <v>102102121</v>
      </c>
      <c r="F37" s="73">
        <v>600044297</v>
      </c>
      <c r="G37" s="71" t="s">
        <v>403</v>
      </c>
      <c r="H37" s="76" t="s">
        <v>64</v>
      </c>
      <c r="I37" s="76" t="s">
        <v>91</v>
      </c>
      <c r="J37" s="76" t="s">
        <v>91</v>
      </c>
      <c r="K37" s="71" t="s">
        <v>404</v>
      </c>
      <c r="L37" s="137">
        <v>60000000</v>
      </c>
      <c r="M37" s="137">
        <f>L37/100*70</f>
        <v>42000000</v>
      </c>
      <c r="N37" s="76">
        <v>2024</v>
      </c>
      <c r="O37" s="76">
        <v>2028</v>
      </c>
      <c r="P37" s="195" t="s">
        <v>152</v>
      </c>
      <c r="Q37" s="195" t="s">
        <v>152</v>
      </c>
      <c r="R37" s="195" t="s">
        <v>152</v>
      </c>
      <c r="S37" s="195" t="s">
        <v>152</v>
      </c>
      <c r="T37" s="195"/>
      <c r="U37" s="195"/>
      <c r="V37" s="195"/>
      <c r="W37" s="195"/>
      <c r="X37" s="195"/>
      <c r="Y37" s="71" t="s">
        <v>364</v>
      </c>
      <c r="Z37" s="167" t="s">
        <v>361</v>
      </c>
    </row>
    <row r="38" spans="1:26" ht="73.95" customHeight="1" x14ac:dyDescent="0.3">
      <c r="A38" s="188">
        <v>34</v>
      </c>
      <c r="B38" s="38" t="s">
        <v>137</v>
      </c>
      <c r="C38" s="37" t="s">
        <v>116</v>
      </c>
      <c r="D38" s="41">
        <v>43776744</v>
      </c>
      <c r="E38" s="42">
        <v>102102147</v>
      </c>
      <c r="F38" s="42">
        <v>600044301</v>
      </c>
      <c r="G38" s="37" t="s">
        <v>295</v>
      </c>
      <c r="H38" s="40" t="s">
        <v>64</v>
      </c>
      <c r="I38" s="40" t="s">
        <v>91</v>
      </c>
      <c r="J38" s="40" t="s">
        <v>91</v>
      </c>
      <c r="K38" s="37" t="s">
        <v>295</v>
      </c>
      <c r="L38" s="139">
        <v>7000000</v>
      </c>
      <c r="M38" s="139">
        <f t="shared" si="0"/>
        <v>4900000</v>
      </c>
      <c r="N38" s="40">
        <v>2022</v>
      </c>
      <c r="O38" s="40">
        <v>2025</v>
      </c>
      <c r="P38" s="189"/>
      <c r="Q38" s="189"/>
      <c r="R38" s="189"/>
      <c r="S38" s="189"/>
      <c r="T38" s="189"/>
      <c r="U38" s="189"/>
      <c r="V38" s="189"/>
      <c r="W38" s="189"/>
      <c r="X38" s="189"/>
      <c r="Y38" s="37" t="s">
        <v>367</v>
      </c>
      <c r="Z38" s="44" t="s">
        <v>360</v>
      </c>
    </row>
    <row r="39" spans="1:26" ht="73.95" customHeight="1" x14ac:dyDescent="0.3">
      <c r="A39" s="188">
        <v>35</v>
      </c>
      <c r="B39" s="38" t="s">
        <v>137</v>
      </c>
      <c r="C39" s="37" t="s">
        <v>116</v>
      </c>
      <c r="D39" s="41">
        <v>43776744</v>
      </c>
      <c r="E39" s="42">
        <v>102102147</v>
      </c>
      <c r="F39" s="42">
        <v>600044301</v>
      </c>
      <c r="G39" s="37" t="s">
        <v>296</v>
      </c>
      <c r="H39" s="40" t="s">
        <v>64</v>
      </c>
      <c r="I39" s="40" t="s">
        <v>91</v>
      </c>
      <c r="J39" s="40" t="s">
        <v>91</v>
      </c>
      <c r="K39" s="37" t="s">
        <v>296</v>
      </c>
      <c r="L39" s="139">
        <v>7000000</v>
      </c>
      <c r="M39" s="139">
        <f t="shared" si="0"/>
        <v>4900000</v>
      </c>
      <c r="N39" s="40">
        <v>2022</v>
      </c>
      <c r="O39" s="40">
        <v>2025</v>
      </c>
      <c r="P39" s="189"/>
      <c r="Q39" s="189"/>
      <c r="R39" s="189"/>
      <c r="S39" s="189"/>
      <c r="T39" s="189"/>
      <c r="U39" s="189"/>
      <c r="V39" s="189"/>
      <c r="W39" s="189"/>
      <c r="X39" s="189"/>
      <c r="Y39" s="37" t="s">
        <v>367</v>
      </c>
      <c r="Z39" s="44" t="s">
        <v>360</v>
      </c>
    </row>
    <row r="40" spans="1:26" ht="73.95" customHeight="1" thickBot="1" x14ac:dyDescent="0.35">
      <c r="A40" s="188">
        <v>36</v>
      </c>
      <c r="B40" s="63" t="s">
        <v>137</v>
      </c>
      <c r="C40" s="63" t="s">
        <v>116</v>
      </c>
      <c r="D40" s="64">
        <v>43776744</v>
      </c>
      <c r="E40" s="65">
        <v>102102147</v>
      </c>
      <c r="F40" s="65">
        <v>600044301</v>
      </c>
      <c r="G40" s="63" t="s">
        <v>297</v>
      </c>
      <c r="H40" s="108" t="s">
        <v>64</v>
      </c>
      <c r="I40" s="108" t="s">
        <v>91</v>
      </c>
      <c r="J40" s="108" t="s">
        <v>91</v>
      </c>
      <c r="K40" s="63" t="s">
        <v>297</v>
      </c>
      <c r="L40" s="112">
        <v>60000000</v>
      </c>
      <c r="M40" s="112">
        <f t="shared" si="0"/>
        <v>42000000</v>
      </c>
      <c r="N40" s="108">
        <v>2022</v>
      </c>
      <c r="O40" s="108">
        <v>2025</v>
      </c>
      <c r="P40" s="190" t="s">
        <v>152</v>
      </c>
      <c r="Q40" s="190" t="s">
        <v>152</v>
      </c>
      <c r="R40" s="190" t="s">
        <v>152</v>
      </c>
      <c r="S40" s="190" t="s">
        <v>152</v>
      </c>
      <c r="T40" s="190"/>
      <c r="U40" s="190"/>
      <c r="V40" s="190"/>
      <c r="W40" s="190"/>
      <c r="X40" s="190"/>
      <c r="Y40" s="63" t="s">
        <v>368</v>
      </c>
      <c r="Z40" s="164" t="s">
        <v>361</v>
      </c>
    </row>
    <row r="41" spans="1:26" ht="73.95" customHeight="1" x14ac:dyDescent="0.3">
      <c r="A41" s="182">
        <v>37</v>
      </c>
      <c r="B41" s="38" t="s">
        <v>137</v>
      </c>
      <c r="C41" s="37" t="s">
        <v>116</v>
      </c>
      <c r="D41" s="41">
        <v>43776744</v>
      </c>
      <c r="E41" s="42">
        <v>102102147</v>
      </c>
      <c r="F41" s="42">
        <v>600044301</v>
      </c>
      <c r="G41" s="37" t="s">
        <v>298</v>
      </c>
      <c r="H41" s="40" t="s">
        <v>64</v>
      </c>
      <c r="I41" s="40" t="s">
        <v>91</v>
      </c>
      <c r="J41" s="40" t="s">
        <v>91</v>
      </c>
      <c r="K41" s="37" t="s">
        <v>298</v>
      </c>
      <c r="L41" s="139">
        <v>5000000</v>
      </c>
      <c r="M41" s="139">
        <f t="shared" si="0"/>
        <v>3500000</v>
      </c>
      <c r="N41" s="40">
        <v>2022</v>
      </c>
      <c r="O41" s="40">
        <v>2025</v>
      </c>
      <c r="P41" s="189"/>
      <c r="Q41" s="189"/>
      <c r="R41" s="189"/>
      <c r="S41" s="189"/>
      <c r="T41" s="189"/>
      <c r="U41" s="189"/>
      <c r="V41" s="189"/>
      <c r="W41" s="189"/>
      <c r="X41" s="189"/>
      <c r="Y41" s="37" t="s">
        <v>172</v>
      </c>
      <c r="Z41" s="44" t="s">
        <v>360</v>
      </c>
    </row>
    <row r="42" spans="1:26" ht="73.95" customHeight="1" x14ac:dyDescent="0.3">
      <c r="A42" s="188">
        <v>38</v>
      </c>
      <c r="B42" s="38" t="s">
        <v>137</v>
      </c>
      <c r="C42" s="37" t="s">
        <v>116</v>
      </c>
      <c r="D42" s="41">
        <v>43776744</v>
      </c>
      <c r="E42" s="42">
        <v>102102147</v>
      </c>
      <c r="F42" s="42">
        <v>600044301</v>
      </c>
      <c r="G42" s="37" t="s">
        <v>299</v>
      </c>
      <c r="H42" s="40" t="s">
        <v>64</v>
      </c>
      <c r="I42" s="40" t="s">
        <v>91</v>
      </c>
      <c r="J42" s="40" t="s">
        <v>91</v>
      </c>
      <c r="K42" s="37" t="s">
        <v>299</v>
      </c>
      <c r="L42" s="139">
        <v>8000000</v>
      </c>
      <c r="M42" s="139">
        <f t="shared" si="0"/>
        <v>5600000</v>
      </c>
      <c r="N42" s="40">
        <v>2022</v>
      </c>
      <c r="O42" s="40">
        <v>2025</v>
      </c>
      <c r="P42" s="189" t="s">
        <v>152</v>
      </c>
      <c r="Q42" s="189" t="s">
        <v>152</v>
      </c>
      <c r="R42" s="189" t="s">
        <v>152</v>
      </c>
      <c r="S42" s="189" t="s">
        <v>152</v>
      </c>
      <c r="T42" s="189"/>
      <c r="U42" s="189"/>
      <c r="V42" s="189"/>
      <c r="W42" s="189"/>
      <c r="X42" s="189" t="s">
        <v>152</v>
      </c>
      <c r="Y42" s="37" t="s">
        <v>172</v>
      </c>
      <c r="Z42" s="44" t="s">
        <v>361</v>
      </c>
    </row>
    <row r="43" spans="1:26" ht="73.95" customHeight="1" x14ac:dyDescent="0.3">
      <c r="A43" s="188">
        <v>39</v>
      </c>
      <c r="B43" s="38" t="s">
        <v>137</v>
      </c>
      <c r="C43" s="37" t="s">
        <v>116</v>
      </c>
      <c r="D43" s="41">
        <v>43776744</v>
      </c>
      <c r="E43" s="42">
        <v>102102147</v>
      </c>
      <c r="F43" s="42">
        <v>600044301</v>
      </c>
      <c r="G43" s="37" t="s">
        <v>300</v>
      </c>
      <c r="H43" s="40" t="s">
        <v>64</v>
      </c>
      <c r="I43" s="40" t="s">
        <v>91</v>
      </c>
      <c r="J43" s="40" t="s">
        <v>91</v>
      </c>
      <c r="K43" s="37" t="s">
        <v>300</v>
      </c>
      <c r="L43" s="139">
        <v>3000000</v>
      </c>
      <c r="M43" s="139">
        <f t="shared" si="0"/>
        <v>2100000</v>
      </c>
      <c r="N43" s="40">
        <v>2022</v>
      </c>
      <c r="O43" s="40">
        <v>2025</v>
      </c>
      <c r="P43" s="189"/>
      <c r="Q43" s="189"/>
      <c r="R43" s="189"/>
      <c r="S43" s="189"/>
      <c r="T43" s="189"/>
      <c r="U43" s="189"/>
      <c r="V43" s="189" t="s">
        <v>152</v>
      </c>
      <c r="W43" s="189"/>
      <c r="X43" s="189"/>
      <c r="Y43" s="37" t="s">
        <v>172</v>
      </c>
      <c r="Z43" s="44" t="s">
        <v>360</v>
      </c>
    </row>
    <row r="44" spans="1:26" ht="73.95" customHeight="1" thickBot="1" x14ac:dyDescent="0.35">
      <c r="A44" s="188">
        <v>40</v>
      </c>
      <c r="B44" s="38" t="s">
        <v>137</v>
      </c>
      <c r="C44" s="37" t="s">
        <v>116</v>
      </c>
      <c r="D44" s="41">
        <v>43776744</v>
      </c>
      <c r="E44" s="42">
        <v>102102147</v>
      </c>
      <c r="F44" s="42">
        <v>600044301</v>
      </c>
      <c r="G44" s="37" t="s">
        <v>301</v>
      </c>
      <c r="H44" s="40" t="s">
        <v>64</v>
      </c>
      <c r="I44" s="40" t="s">
        <v>91</v>
      </c>
      <c r="J44" s="40" t="s">
        <v>91</v>
      </c>
      <c r="K44" s="37" t="s">
        <v>301</v>
      </c>
      <c r="L44" s="139">
        <v>1000000</v>
      </c>
      <c r="M44" s="139">
        <f t="shared" si="0"/>
        <v>700000</v>
      </c>
      <c r="N44" s="40">
        <v>2022</v>
      </c>
      <c r="O44" s="40">
        <v>2025</v>
      </c>
      <c r="P44" s="189" t="s">
        <v>152</v>
      </c>
      <c r="Q44" s="189" t="s">
        <v>152</v>
      </c>
      <c r="R44" s="189" t="s">
        <v>152</v>
      </c>
      <c r="S44" s="189" t="s">
        <v>152</v>
      </c>
      <c r="T44" s="189"/>
      <c r="U44" s="189"/>
      <c r="V44" s="189"/>
      <c r="W44" s="189"/>
      <c r="X44" s="189"/>
      <c r="Y44" s="37" t="s">
        <v>364</v>
      </c>
      <c r="Z44" s="44" t="s">
        <v>361</v>
      </c>
    </row>
    <row r="45" spans="1:26" ht="73.95" customHeight="1" x14ac:dyDescent="0.3">
      <c r="A45" s="182">
        <v>41</v>
      </c>
      <c r="B45" s="38" t="s">
        <v>137</v>
      </c>
      <c r="C45" s="37" t="s">
        <v>116</v>
      </c>
      <c r="D45" s="41">
        <v>43776744</v>
      </c>
      <c r="E45" s="42">
        <v>102102147</v>
      </c>
      <c r="F45" s="42">
        <v>600044301</v>
      </c>
      <c r="G45" s="37" t="s">
        <v>302</v>
      </c>
      <c r="H45" s="40" t="s">
        <v>64</v>
      </c>
      <c r="I45" s="40" t="s">
        <v>91</v>
      </c>
      <c r="J45" s="40" t="s">
        <v>91</v>
      </c>
      <c r="K45" s="37" t="s">
        <v>302</v>
      </c>
      <c r="L45" s="139">
        <v>10000000</v>
      </c>
      <c r="M45" s="139">
        <f t="shared" si="0"/>
        <v>7000000</v>
      </c>
      <c r="N45" s="40">
        <v>2022</v>
      </c>
      <c r="O45" s="40">
        <v>2025</v>
      </c>
      <c r="P45" s="189" t="s">
        <v>152</v>
      </c>
      <c r="Q45" s="189" t="s">
        <v>152</v>
      </c>
      <c r="R45" s="189" t="s">
        <v>152</v>
      </c>
      <c r="S45" s="189" t="s">
        <v>152</v>
      </c>
      <c r="T45" s="189"/>
      <c r="U45" s="189"/>
      <c r="V45" s="189"/>
      <c r="W45" s="189"/>
      <c r="X45" s="189" t="s">
        <v>152</v>
      </c>
      <c r="Y45" s="37" t="s">
        <v>369</v>
      </c>
      <c r="Z45" s="44" t="s">
        <v>361</v>
      </c>
    </row>
    <row r="46" spans="1:26" ht="73.95" customHeight="1" x14ac:dyDescent="0.3">
      <c r="A46" s="188">
        <v>42</v>
      </c>
      <c r="B46" s="63" t="s">
        <v>137</v>
      </c>
      <c r="C46" s="63" t="s">
        <v>116</v>
      </c>
      <c r="D46" s="64">
        <v>43776744</v>
      </c>
      <c r="E46" s="65">
        <v>102102147</v>
      </c>
      <c r="F46" s="65">
        <v>600044301</v>
      </c>
      <c r="G46" s="63" t="s">
        <v>303</v>
      </c>
      <c r="H46" s="108" t="s">
        <v>64</v>
      </c>
      <c r="I46" s="108" t="s">
        <v>91</v>
      </c>
      <c r="J46" s="108" t="s">
        <v>91</v>
      </c>
      <c r="K46" s="63" t="s">
        <v>303</v>
      </c>
      <c r="L46" s="112">
        <v>40000000</v>
      </c>
      <c r="M46" s="112">
        <f t="shared" si="0"/>
        <v>28000000</v>
      </c>
      <c r="N46" s="108">
        <v>2022</v>
      </c>
      <c r="O46" s="108">
        <v>2025</v>
      </c>
      <c r="P46" s="190"/>
      <c r="Q46" s="190"/>
      <c r="R46" s="190"/>
      <c r="S46" s="190"/>
      <c r="T46" s="190"/>
      <c r="U46" s="190"/>
      <c r="V46" s="190" t="s">
        <v>152</v>
      </c>
      <c r="W46" s="190" t="s">
        <v>152</v>
      </c>
      <c r="X46" s="190"/>
      <c r="Y46" s="63" t="s">
        <v>364</v>
      </c>
      <c r="Z46" s="164" t="s">
        <v>361</v>
      </c>
    </row>
    <row r="47" spans="1:26" ht="73.95" customHeight="1" x14ac:dyDescent="0.3">
      <c r="A47" s="188">
        <v>43</v>
      </c>
      <c r="B47" s="38" t="s">
        <v>137</v>
      </c>
      <c r="C47" s="37" t="s">
        <v>116</v>
      </c>
      <c r="D47" s="41">
        <v>43776744</v>
      </c>
      <c r="E47" s="42">
        <v>102102147</v>
      </c>
      <c r="F47" s="42">
        <v>600044301</v>
      </c>
      <c r="G47" s="37" t="s">
        <v>304</v>
      </c>
      <c r="H47" s="40" t="s">
        <v>64</v>
      </c>
      <c r="I47" s="40" t="s">
        <v>91</v>
      </c>
      <c r="J47" s="40" t="s">
        <v>91</v>
      </c>
      <c r="K47" s="37" t="s">
        <v>304</v>
      </c>
      <c r="L47" s="139">
        <v>500000</v>
      </c>
      <c r="M47" s="139">
        <f t="shared" si="0"/>
        <v>350000</v>
      </c>
      <c r="N47" s="40">
        <v>2022</v>
      </c>
      <c r="O47" s="40">
        <v>2025</v>
      </c>
      <c r="P47" s="189"/>
      <c r="Q47" s="189"/>
      <c r="R47" s="189"/>
      <c r="S47" s="189" t="s">
        <v>152</v>
      </c>
      <c r="T47" s="189"/>
      <c r="U47" s="189"/>
      <c r="V47" s="189"/>
      <c r="W47" s="189"/>
      <c r="X47" s="189" t="s">
        <v>152</v>
      </c>
      <c r="Y47" s="37" t="s">
        <v>364</v>
      </c>
      <c r="Z47" s="44" t="s">
        <v>361</v>
      </c>
    </row>
    <row r="48" spans="1:26" ht="72.599999999999994" x14ac:dyDescent="0.3">
      <c r="A48" s="188">
        <v>44</v>
      </c>
      <c r="B48" s="71" t="s">
        <v>137</v>
      </c>
      <c r="C48" s="71" t="s">
        <v>116</v>
      </c>
      <c r="D48" s="72">
        <v>43776744</v>
      </c>
      <c r="E48" s="73">
        <v>102102147</v>
      </c>
      <c r="F48" s="73">
        <v>600044301</v>
      </c>
      <c r="G48" s="71" t="s">
        <v>403</v>
      </c>
      <c r="H48" s="76" t="s">
        <v>64</v>
      </c>
      <c r="I48" s="76" t="s">
        <v>91</v>
      </c>
      <c r="J48" s="76" t="s">
        <v>91</v>
      </c>
      <c r="K48" s="71" t="s">
        <v>404</v>
      </c>
      <c r="L48" s="137">
        <v>60000000</v>
      </c>
      <c r="M48" s="137">
        <f>L48/100*70</f>
        <v>42000000</v>
      </c>
      <c r="N48" s="76">
        <v>2024</v>
      </c>
      <c r="O48" s="76">
        <v>2028</v>
      </c>
      <c r="P48" s="195" t="s">
        <v>152</v>
      </c>
      <c r="Q48" s="195" t="s">
        <v>152</v>
      </c>
      <c r="R48" s="195" t="s">
        <v>152</v>
      </c>
      <c r="S48" s="195" t="s">
        <v>152</v>
      </c>
      <c r="T48" s="195"/>
      <c r="U48" s="195" t="s">
        <v>152</v>
      </c>
      <c r="V48" s="195" t="s">
        <v>152</v>
      </c>
      <c r="W48" s="195" t="s">
        <v>152</v>
      </c>
      <c r="X48" s="195"/>
      <c r="Y48" s="71" t="s">
        <v>364</v>
      </c>
      <c r="Z48" s="167" t="s">
        <v>361</v>
      </c>
    </row>
    <row r="49" spans="1:26" hidden="1" x14ac:dyDescent="0.3">
      <c r="A49" s="182">
        <v>45</v>
      </c>
      <c r="B49" s="5"/>
      <c r="C49" s="5"/>
      <c r="D49" s="5"/>
      <c r="E49" s="5"/>
      <c r="F49" s="5"/>
      <c r="G49" s="113"/>
      <c r="H49" s="5"/>
      <c r="I49" s="5"/>
      <c r="J49" s="5"/>
      <c r="K49" s="5"/>
      <c r="L49" s="109"/>
      <c r="M49" s="109"/>
      <c r="N49" s="5"/>
      <c r="O49" s="5"/>
      <c r="P49" s="5"/>
      <c r="Q49" s="5"/>
      <c r="R49" s="5"/>
      <c r="S49" s="5"/>
      <c r="T49" s="5"/>
      <c r="U49" s="5"/>
      <c r="V49" s="5"/>
      <c r="W49" s="5"/>
      <c r="X49" s="5"/>
      <c r="Y49" s="113"/>
      <c r="Z49" s="6"/>
    </row>
    <row r="50" spans="1:26" ht="72.599999999999994" x14ac:dyDescent="0.3">
      <c r="A50" s="188">
        <v>46</v>
      </c>
      <c r="B50" s="68" t="s">
        <v>137</v>
      </c>
      <c r="C50" s="68" t="s">
        <v>116</v>
      </c>
      <c r="D50" s="69">
        <v>43776744</v>
      </c>
      <c r="E50" s="80">
        <v>102102147</v>
      </c>
      <c r="F50" s="80">
        <v>600044301</v>
      </c>
      <c r="G50" s="68" t="s">
        <v>405</v>
      </c>
      <c r="H50" s="196" t="s">
        <v>64</v>
      </c>
      <c r="I50" s="196" t="s">
        <v>91</v>
      </c>
      <c r="J50" s="196" t="s">
        <v>91</v>
      </c>
      <c r="K50" s="68" t="s">
        <v>406</v>
      </c>
      <c r="L50" s="197">
        <v>2300000</v>
      </c>
      <c r="M50" s="197">
        <f>L50/100*70</f>
        <v>1610000</v>
      </c>
      <c r="N50" s="196">
        <v>2020</v>
      </c>
      <c r="O50" s="196">
        <v>2021</v>
      </c>
      <c r="P50" s="198"/>
      <c r="Q50" s="198"/>
      <c r="R50" s="198"/>
      <c r="S50" s="198"/>
      <c r="T50" s="198"/>
      <c r="U50" s="198"/>
      <c r="V50" s="198"/>
      <c r="W50" s="198"/>
      <c r="X50" s="198"/>
      <c r="Y50" s="68" t="s">
        <v>407</v>
      </c>
      <c r="Z50" s="161" t="s">
        <v>360</v>
      </c>
    </row>
    <row r="51" spans="1:26" ht="60.6" x14ac:dyDescent="0.3">
      <c r="A51" s="188">
        <v>47</v>
      </c>
      <c r="B51" s="71" t="s">
        <v>138</v>
      </c>
      <c r="C51" s="71" t="s">
        <v>116</v>
      </c>
      <c r="D51" s="72">
        <v>43776752</v>
      </c>
      <c r="E51" s="73">
        <v>102102163</v>
      </c>
      <c r="F51" s="73">
        <v>600044319</v>
      </c>
      <c r="G51" s="71" t="s">
        <v>403</v>
      </c>
      <c r="H51" s="76" t="s">
        <v>64</v>
      </c>
      <c r="I51" s="76" t="s">
        <v>91</v>
      </c>
      <c r="J51" s="76" t="s">
        <v>91</v>
      </c>
      <c r="K51" s="71" t="s">
        <v>404</v>
      </c>
      <c r="L51" s="137">
        <v>60000000</v>
      </c>
      <c r="M51" s="137">
        <f>L51/100*70</f>
        <v>42000000</v>
      </c>
      <c r="N51" s="76">
        <v>2024</v>
      </c>
      <c r="O51" s="76">
        <v>2028</v>
      </c>
      <c r="P51" s="195" t="s">
        <v>152</v>
      </c>
      <c r="Q51" s="195" t="s">
        <v>152</v>
      </c>
      <c r="R51" s="195" t="s">
        <v>152</v>
      </c>
      <c r="S51" s="195" t="s">
        <v>152</v>
      </c>
      <c r="T51" s="195"/>
      <c r="U51" s="195"/>
      <c r="V51" s="195"/>
      <c r="W51" s="195"/>
      <c r="X51" s="195"/>
      <c r="Y51" s="71" t="s">
        <v>364</v>
      </c>
      <c r="Z51" s="167" t="s">
        <v>361</v>
      </c>
    </row>
    <row r="52" spans="1:26" ht="63.6" customHeight="1" thickBot="1" x14ac:dyDescent="0.35">
      <c r="A52" s="188">
        <v>48</v>
      </c>
      <c r="B52" s="38" t="s">
        <v>138</v>
      </c>
      <c r="C52" s="37" t="s">
        <v>116</v>
      </c>
      <c r="D52" s="41">
        <v>43776752</v>
      </c>
      <c r="E52" s="42">
        <v>102102163</v>
      </c>
      <c r="F52" s="42">
        <v>600044319</v>
      </c>
      <c r="G52" s="37" t="s">
        <v>283</v>
      </c>
      <c r="H52" s="40" t="s">
        <v>64</v>
      </c>
      <c r="I52" s="40" t="s">
        <v>91</v>
      </c>
      <c r="J52" s="40" t="s">
        <v>91</v>
      </c>
      <c r="K52" s="37" t="s">
        <v>283</v>
      </c>
      <c r="L52" s="139">
        <v>1000000</v>
      </c>
      <c r="M52" s="139">
        <f t="shared" si="0"/>
        <v>700000</v>
      </c>
      <c r="N52" s="40">
        <v>2022</v>
      </c>
      <c r="O52" s="40">
        <v>2027</v>
      </c>
      <c r="P52" s="189"/>
      <c r="Q52" s="189"/>
      <c r="R52" s="189"/>
      <c r="S52" s="189"/>
      <c r="T52" s="189"/>
      <c r="U52" s="189"/>
      <c r="V52" s="189"/>
      <c r="W52" s="189"/>
      <c r="X52" s="189"/>
      <c r="Y52" s="37" t="s">
        <v>364</v>
      </c>
      <c r="Z52" s="44" t="s">
        <v>361</v>
      </c>
    </row>
    <row r="53" spans="1:26" ht="63.6" customHeight="1" x14ac:dyDescent="0.3">
      <c r="A53" s="182">
        <v>49</v>
      </c>
      <c r="B53" s="38" t="s">
        <v>138</v>
      </c>
      <c r="C53" s="37" t="s">
        <v>116</v>
      </c>
      <c r="D53" s="41">
        <v>43776752</v>
      </c>
      <c r="E53" s="42">
        <v>102102163</v>
      </c>
      <c r="F53" s="42">
        <v>600044319</v>
      </c>
      <c r="G53" s="37" t="s">
        <v>305</v>
      </c>
      <c r="H53" s="40" t="s">
        <v>64</v>
      </c>
      <c r="I53" s="40" t="s">
        <v>91</v>
      </c>
      <c r="J53" s="40" t="s">
        <v>91</v>
      </c>
      <c r="K53" s="37" t="s">
        <v>305</v>
      </c>
      <c r="L53" s="139">
        <v>5000000</v>
      </c>
      <c r="M53" s="139">
        <f>L53/100*70</f>
        <v>3500000</v>
      </c>
      <c r="N53" s="40">
        <v>2022</v>
      </c>
      <c r="O53" s="40">
        <v>2027</v>
      </c>
      <c r="P53" s="189" t="s">
        <v>152</v>
      </c>
      <c r="Q53" s="189" t="s">
        <v>152</v>
      </c>
      <c r="R53" s="189" t="s">
        <v>152</v>
      </c>
      <c r="S53" s="189"/>
      <c r="T53" s="189"/>
      <c r="U53" s="189"/>
      <c r="V53" s="189"/>
      <c r="W53" s="189"/>
      <c r="X53" s="189"/>
      <c r="Y53" s="37" t="s">
        <v>364</v>
      </c>
      <c r="Z53" s="44" t="s">
        <v>361</v>
      </c>
    </row>
    <row r="54" spans="1:26" ht="63.6" customHeight="1" x14ac:dyDescent="0.3">
      <c r="A54" s="188">
        <v>50</v>
      </c>
      <c r="B54" s="63" t="s">
        <v>138</v>
      </c>
      <c r="C54" s="63" t="s">
        <v>116</v>
      </c>
      <c r="D54" s="64">
        <v>43776752</v>
      </c>
      <c r="E54" s="65">
        <v>102102163</v>
      </c>
      <c r="F54" s="65">
        <v>600044319</v>
      </c>
      <c r="G54" s="63" t="s">
        <v>306</v>
      </c>
      <c r="H54" s="108" t="s">
        <v>64</v>
      </c>
      <c r="I54" s="108" t="s">
        <v>91</v>
      </c>
      <c r="J54" s="108" t="s">
        <v>91</v>
      </c>
      <c r="K54" s="63" t="s">
        <v>306</v>
      </c>
      <c r="L54" s="112">
        <v>1000000</v>
      </c>
      <c r="M54" s="112">
        <f t="shared" si="0"/>
        <v>700000</v>
      </c>
      <c r="N54" s="108">
        <v>2022</v>
      </c>
      <c r="O54" s="108">
        <v>2027</v>
      </c>
      <c r="P54" s="190"/>
      <c r="Q54" s="190"/>
      <c r="R54" s="190" t="s">
        <v>152</v>
      </c>
      <c r="S54" s="190" t="s">
        <v>152</v>
      </c>
      <c r="T54" s="190"/>
      <c r="U54" s="190"/>
      <c r="V54" s="190"/>
      <c r="W54" s="190"/>
      <c r="X54" s="190"/>
      <c r="Y54" s="63" t="s">
        <v>364</v>
      </c>
      <c r="Z54" s="164" t="s">
        <v>361</v>
      </c>
    </row>
    <row r="55" spans="1:26" ht="63.6" customHeight="1" x14ac:dyDescent="0.3">
      <c r="A55" s="188">
        <v>51</v>
      </c>
      <c r="B55" s="38" t="s">
        <v>138</v>
      </c>
      <c r="C55" s="37" t="s">
        <v>116</v>
      </c>
      <c r="D55" s="41">
        <v>43776752</v>
      </c>
      <c r="E55" s="42">
        <v>102102163</v>
      </c>
      <c r="F55" s="42">
        <v>600044319</v>
      </c>
      <c r="G55" s="37" t="s">
        <v>307</v>
      </c>
      <c r="H55" s="40" t="s">
        <v>64</v>
      </c>
      <c r="I55" s="40" t="s">
        <v>91</v>
      </c>
      <c r="J55" s="40" t="s">
        <v>91</v>
      </c>
      <c r="K55" s="37" t="s">
        <v>307</v>
      </c>
      <c r="L55" s="139">
        <v>2500000</v>
      </c>
      <c r="M55" s="139">
        <f t="shared" si="0"/>
        <v>1750000</v>
      </c>
      <c r="N55" s="40">
        <v>2022</v>
      </c>
      <c r="O55" s="40">
        <v>2027</v>
      </c>
      <c r="P55" s="189"/>
      <c r="Q55" s="189"/>
      <c r="R55" s="189"/>
      <c r="S55" s="189" t="s">
        <v>152</v>
      </c>
      <c r="T55" s="189"/>
      <c r="U55" s="189"/>
      <c r="V55" s="189"/>
      <c r="W55" s="189"/>
      <c r="X55" s="189"/>
      <c r="Y55" s="37" t="s">
        <v>364</v>
      </c>
      <c r="Z55" s="44" t="s">
        <v>361</v>
      </c>
    </row>
    <row r="56" spans="1:26" ht="63.6" customHeight="1" thickBot="1" x14ac:dyDescent="0.35">
      <c r="A56" s="188">
        <v>52</v>
      </c>
      <c r="B56" s="38" t="s">
        <v>138</v>
      </c>
      <c r="C56" s="37" t="s">
        <v>116</v>
      </c>
      <c r="D56" s="41">
        <v>43776752</v>
      </c>
      <c r="E56" s="42">
        <v>102102163</v>
      </c>
      <c r="F56" s="42">
        <v>600044319</v>
      </c>
      <c r="G56" s="37" t="s">
        <v>308</v>
      </c>
      <c r="H56" s="40" t="s">
        <v>64</v>
      </c>
      <c r="I56" s="40" t="s">
        <v>91</v>
      </c>
      <c r="J56" s="40" t="s">
        <v>91</v>
      </c>
      <c r="K56" s="37" t="s">
        <v>308</v>
      </c>
      <c r="L56" s="139">
        <v>18000000</v>
      </c>
      <c r="M56" s="139">
        <f t="shared" si="0"/>
        <v>12600000</v>
      </c>
      <c r="N56" s="40">
        <v>2022</v>
      </c>
      <c r="O56" s="40">
        <v>2027</v>
      </c>
      <c r="P56" s="189" t="s">
        <v>152</v>
      </c>
      <c r="Q56" s="189" t="s">
        <v>152</v>
      </c>
      <c r="R56" s="189" t="s">
        <v>152</v>
      </c>
      <c r="S56" s="189" t="s">
        <v>152</v>
      </c>
      <c r="T56" s="189"/>
      <c r="U56" s="189"/>
      <c r="V56" s="189"/>
      <c r="W56" s="189"/>
      <c r="X56" s="189" t="s">
        <v>152</v>
      </c>
      <c r="Y56" s="37" t="s">
        <v>364</v>
      </c>
      <c r="Z56" s="44" t="s">
        <v>361</v>
      </c>
    </row>
    <row r="57" spans="1:26" ht="63.6" customHeight="1" x14ac:dyDescent="0.3">
      <c r="A57" s="182">
        <v>53</v>
      </c>
      <c r="B57" s="63" t="s">
        <v>138</v>
      </c>
      <c r="C57" s="63" t="s">
        <v>116</v>
      </c>
      <c r="D57" s="64">
        <v>43776752</v>
      </c>
      <c r="E57" s="65">
        <v>102102163</v>
      </c>
      <c r="F57" s="65">
        <v>600044319</v>
      </c>
      <c r="G57" s="63" t="s">
        <v>309</v>
      </c>
      <c r="H57" s="108" t="s">
        <v>64</v>
      </c>
      <c r="I57" s="108" t="s">
        <v>91</v>
      </c>
      <c r="J57" s="108" t="s">
        <v>91</v>
      </c>
      <c r="K57" s="63" t="s">
        <v>309</v>
      </c>
      <c r="L57" s="112">
        <v>60000000</v>
      </c>
      <c r="M57" s="112">
        <f t="shared" si="0"/>
        <v>42000000</v>
      </c>
      <c r="N57" s="108">
        <v>2022</v>
      </c>
      <c r="O57" s="108">
        <v>2027</v>
      </c>
      <c r="P57" s="190" t="s">
        <v>152</v>
      </c>
      <c r="Q57" s="190" t="s">
        <v>152</v>
      </c>
      <c r="R57" s="190" t="s">
        <v>152</v>
      </c>
      <c r="S57" s="190" t="s">
        <v>152</v>
      </c>
      <c r="T57" s="190"/>
      <c r="U57" s="190"/>
      <c r="V57" s="190"/>
      <c r="W57" s="190"/>
      <c r="X57" s="190" t="s">
        <v>152</v>
      </c>
      <c r="Y57" s="63" t="s">
        <v>364</v>
      </c>
      <c r="Z57" s="164" t="s">
        <v>361</v>
      </c>
    </row>
    <row r="58" spans="1:26" ht="63.6" customHeight="1" x14ac:dyDescent="0.3">
      <c r="A58" s="188">
        <v>54</v>
      </c>
      <c r="B58" s="38" t="s">
        <v>138</v>
      </c>
      <c r="C58" s="37" t="s">
        <v>116</v>
      </c>
      <c r="D58" s="41">
        <v>43776752</v>
      </c>
      <c r="E58" s="42">
        <v>102102163</v>
      </c>
      <c r="F58" s="42">
        <v>600044319</v>
      </c>
      <c r="G58" s="37" t="s">
        <v>310</v>
      </c>
      <c r="H58" s="40" t="s">
        <v>64</v>
      </c>
      <c r="I58" s="40" t="s">
        <v>91</v>
      </c>
      <c r="J58" s="40" t="s">
        <v>91</v>
      </c>
      <c r="K58" s="40" t="s">
        <v>310</v>
      </c>
      <c r="L58" s="139">
        <v>10000000</v>
      </c>
      <c r="M58" s="139">
        <f t="shared" si="0"/>
        <v>7000000</v>
      </c>
      <c r="N58" s="40">
        <v>2022</v>
      </c>
      <c r="O58" s="40">
        <v>2027</v>
      </c>
      <c r="P58" s="189" t="s">
        <v>152</v>
      </c>
      <c r="Q58" s="189" t="s">
        <v>152</v>
      </c>
      <c r="R58" s="189" t="s">
        <v>152</v>
      </c>
      <c r="S58" s="189" t="s">
        <v>152</v>
      </c>
      <c r="T58" s="189"/>
      <c r="U58" s="189"/>
      <c r="V58" s="189"/>
      <c r="W58" s="189"/>
      <c r="X58" s="189" t="s">
        <v>152</v>
      </c>
      <c r="Y58" s="37" t="s">
        <v>364</v>
      </c>
      <c r="Z58" s="44" t="s">
        <v>361</v>
      </c>
    </row>
    <row r="59" spans="1:26" ht="63.6" customHeight="1" x14ac:dyDescent="0.3">
      <c r="A59" s="188">
        <v>55</v>
      </c>
      <c r="B59" s="38" t="s">
        <v>138</v>
      </c>
      <c r="C59" s="37" t="s">
        <v>116</v>
      </c>
      <c r="D59" s="41">
        <v>43776752</v>
      </c>
      <c r="E59" s="42">
        <v>102102163</v>
      </c>
      <c r="F59" s="42">
        <v>600044319</v>
      </c>
      <c r="G59" s="37" t="s">
        <v>311</v>
      </c>
      <c r="H59" s="40" t="s">
        <v>64</v>
      </c>
      <c r="I59" s="40" t="s">
        <v>91</v>
      </c>
      <c r="J59" s="40" t="s">
        <v>91</v>
      </c>
      <c r="K59" s="37" t="s">
        <v>311</v>
      </c>
      <c r="L59" s="139">
        <v>5000000</v>
      </c>
      <c r="M59" s="139">
        <f t="shared" si="0"/>
        <v>3500000</v>
      </c>
      <c r="N59" s="40">
        <v>2022</v>
      </c>
      <c r="O59" s="40">
        <v>2027</v>
      </c>
      <c r="P59" s="189"/>
      <c r="Q59" s="189"/>
      <c r="R59" s="189"/>
      <c r="S59" s="189"/>
      <c r="T59" s="189"/>
      <c r="U59" s="189"/>
      <c r="V59" s="189"/>
      <c r="W59" s="189" t="s">
        <v>152</v>
      </c>
      <c r="X59" s="189"/>
      <c r="Y59" s="37" t="s">
        <v>364</v>
      </c>
      <c r="Z59" s="44" t="s">
        <v>361</v>
      </c>
    </row>
    <row r="60" spans="1:26" ht="63.6" customHeight="1" thickBot="1" x14ac:dyDescent="0.35">
      <c r="A60" s="188">
        <v>56</v>
      </c>
      <c r="B60" s="38" t="s">
        <v>138</v>
      </c>
      <c r="C60" s="37" t="s">
        <v>116</v>
      </c>
      <c r="D60" s="41">
        <v>43776752</v>
      </c>
      <c r="E60" s="42">
        <v>102102163</v>
      </c>
      <c r="F60" s="42">
        <v>600044319</v>
      </c>
      <c r="G60" s="37" t="s">
        <v>312</v>
      </c>
      <c r="H60" s="40" t="s">
        <v>64</v>
      </c>
      <c r="I60" s="40" t="s">
        <v>91</v>
      </c>
      <c r="J60" s="40" t="s">
        <v>91</v>
      </c>
      <c r="K60" s="37" t="s">
        <v>312</v>
      </c>
      <c r="L60" s="139">
        <v>500000</v>
      </c>
      <c r="M60" s="139">
        <f t="shared" si="0"/>
        <v>350000</v>
      </c>
      <c r="N60" s="40">
        <v>2022</v>
      </c>
      <c r="O60" s="40">
        <v>2027</v>
      </c>
      <c r="P60" s="189"/>
      <c r="Q60" s="189"/>
      <c r="R60" s="189" t="s">
        <v>152</v>
      </c>
      <c r="S60" s="189"/>
      <c r="T60" s="189"/>
      <c r="U60" s="189"/>
      <c r="V60" s="189"/>
      <c r="W60" s="189"/>
      <c r="X60" s="189"/>
      <c r="Y60" s="37" t="s">
        <v>370</v>
      </c>
      <c r="Z60" s="44" t="s">
        <v>361</v>
      </c>
    </row>
    <row r="61" spans="1:26" ht="63.6" customHeight="1" x14ac:dyDescent="0.3">
      <c r="A61" s="182">
        <v>57</v>
      </c>
      <c r="B61" s="38" t="s">
        <v>138</v>
      </c>
      <c r="C61" s="37" t="s">
        <v>116</v>
      </c>
      <c r="D61" s="41">
        <v>43776752</v>
      </c>
      <c r="E61" s="42">
        <v>102102163</v>
      </c>
      <c r="F61" s="42">
        <v>600044319</v>
      </c>
      <c r="G61" s="37" t="s">
        <v>313</v>
      </c>
      <c r="H61" s="40" t="s">
        <v>64</v>
      </c>
      <c r="I61" s="40" t="s">
        <v>91</v>
      </c>
      <c r="J61" s="40" t="s">
        <v>91</v>
      </c>
      <c r="K61" s="37" t="s">
        <v>313</v>
      </c>
      <c r="L61" s="139">
        <v>2000000</v>
      </c>
      <c r="M61" s="139">
        <f t="shared" si="0"/>
        <v>1400000</v>
      </c>
      <c r="N61" s="40">
        <v>2022</v>
      </c>
      <c r="O61" s="40">
        <v>2027</v>
      </c>
      <c r="P61" s="189"/>
      <c r="Q61" s="189"/>
      <c r="R61" s="189" t="s">
        <v>152</v>
      </c>
      <c r="S61" s="189"/>
      <c r="T61" s="189"/>
      <c r="U61" s="189"/>
      <c r="V61" s="189"/>
      <c r="W61" s="189"/>
      <c r="X61" s="189"/>
      <c r="Y61" s="37" t="s">
        <v>370</v>
      </c>
      <c r="Z61" s="44" t="s">
        <v>361</v>
      </c>
    </row>
    <row r="62" spans="1:26" ht="63.6" customHeight="1" x14ac:dyDescent="0.3">
      <c r="A62" s="188">
        <v>58</v>
      </c>
      <c r="B62" s="38" t="s">
        <v>138</v>
      </c>
      <c r="C62" s="37" t="s">
        <v>116</v>
      </c>
      <c r="D62" s="41">
        <v>43776752</v>
      </c>
      <c r="E62" s="42">
        <v>102102163</v>
      </c>
      <c r="F62" s="42">
        <v>600044319</v>
      </c>
      <c r="G62" s="37" t="s">
        <v>314</v>
      </c>
      <c r="H62" s="40" t="s">
        <v>64</v>
      </c>
      <c r="I62" s="40" t="s">
        <v>91</v>
      </c>
      <c r="J62" s="40" t="s">
        <v>91</v>
      </c>
      <c r="K62" s="37" t="s">
        <v>314</v>
      </c>
      <c r="L62" s="139">
        <v>1000000</v>
      </c>
      <c r="M62" s="139">
        <f t="shared" si="0"/>
        <v>700000</v>
      </c>
      <c r="N62" s="40">
        <v>2022</v>
      </c>
      <c r="O62" s="40">
        <v>2027</v>
      </c>
      <c r="P62" s="189"/>
      <c r="Q62" s="189"/>
      <c r="R62" s="189"/>
      <c r="S62" s="189"/>
      <c r="T62" s="189"/>
      <c r="U62" s="189"/>
      <c r="V62" s="189"/>
      <c r="W62" s="189"/>
      <c r="X62" s="189"/>
      <c r="Y62" s="37" t="s">
        <v>364</v>
      </c>
      <c r="Z62" s="44" t="s">
        <v>361</v>
      </c>
    </row>
    <row r="63" spans="1:26" ht="63.6" customHeight="1" x14ac:dyDescent="0.3">
      <c r="A63" s="188">
        <v>59</v>
      </c>
      <c r="B63" s="38" t="s">
        <v>138</v>
      </c>
      <c r="C63" s="37" t="s">
        <v>116</v>
      </c>
      <c r="D63" s="41">
        <v>43776752</v>
      </c>
      <c r="E63" s="42">
        <v>102102163</v>
      </c>
      <c r="F63" s="42">
        <v>600044319</v>
      </c>
      <c r="G63" s="37" t="s">
        <v>315</v>
      </c>
      <c r="H63" s="40" t="s">
        <v>64</v>
      </c>
      <c r="I63" s="40" t="s">
        <v>91</v>
      </c>
      <c r="J63" s="40" t="s">
        <v>91</v>
      </c>
      <c r="K63" s="40" t="s">
        <v>315</v>
      </c>
      <c r="L63" s="139">
        <v>5000000</v>
      </c>
      <c r="M63" s="139">
        <f t="shared" si="0"/>
        <v>3500000</v>
      </c>
      <c r="N63" s="40">
        <v>2022</v>
      </c>
      <c r="O63" s="40">
        <v>2027</v>
      </c>
      <c r="P63" s="189"/>
      <c r="Q63" s="189"/>
      <c r="R63" s="189"/>
      <c r="S63" s="189"/>
      <c r="T63" s="189"/>
      <c r="U63" s="189"/>
      <c r="V63" s="189"/>
      <c r="W63" s="189" t="s">
        <v>152</v>
      </c>
      <c r="X63" s="189"/>
      <c r="Y63" s="37" t="s">
        <v>364</v>
      </c>
      <c r="Z63" s="44" t="s">
        <v>361</v>
      </c>
    </row>
    <row r="64" spans="1:26" ht="63.6" customHeight="1" thickBot="1" x14ac:dyDescent="0.35">
      <c r="A64" s="188">
        <v>60</v>
      </c>
      <c r="B64" s="38" t="s">
        <v>138</v>
      </c>
      <c r="C64" s="37" t="s">
        <v>116</v>
      </c>
      <c r="D64" s="41">
        <v>43776752</v>
      </c>
      <c r="E64" s="42">
        <v>102102163</v>
      </c>
      <c r="F64" s="42">
        <v>600044319</v>
      </c>
      <c r="G64" s="37" t="s">
        <v>316</v>
      </c>
      <c r="H64" s="40" t="s">
        <v>64</v>
      </c>
      <c r="I64" s="40" t="s">
        <v>91</v>
      </c>
      <c r="J64" s="40" t="s">
        <v>91</v>
      </c>
      <c r="K64" s="37" t="s">
        <v>316</v>
      </c>
      <c r="L64" s="139">
        <v>3000000</v>
      </c>
      <c r="M64" s="139">
        <f t="shared" si="0"/>
        <v>2100000</v>
      </c>
      <c r="N64" s="40">
        <v>2022</v>
      </c>
      <c r="O64" s="40">
        <v>2027</v>
      </c>
      <c r="P64" s="189"/>
      <c r="Q64" s="189"/>
      <c r="R64" s="189" t="s">
        <v>152</v>
      </c>
      <c r="S64" s="189"/>
      <c r="T64" s="189"/>
      <c r="U64" s="189"/>
      <c r="V64" s="189" t="s">
        <v>152</v>
      </c>
      <c r="W64" s="189"/>
      <c r="X64" s="189"/>
      <c r="Y64" s="37" t="s">
        <v>364</v>
      </c>
      <c r="Z64" s="44" t="s">
        <v>361</v>
      </c>
    </row>
    <row r="65" spans="1:26" ht="81.599999999999994" customHeight="1" x14ac:dyDescent="0.3">
      <c r="A65" s="182">
        <v>61</v>
      </c>
      <c r="B65" s="38" t="s">
        <v>138</v>
      </c>
      <c r="C65" s="37" t="s">
        <v>116</v>
      </c>
      <c r="D65" s="41">
        <v>43776752</v>
      </c>
      <c r="E65" s="42">
        <v>102102163</v>
      </c>
      <c r="F65" s="42">
        <v>600044319</v>
      </c>
      <c r="G65" s="37" t="s">
        <v>317</v>
      </c>
      <c r="H65" s="40" t="s">
        <v>64</v>
      </c>
      <c r="I65" s="40" t="s">
        <v>91</v>
      </c>
      <c r="J65" s="40" t="s">
        <v>91</v>
      </c>
      <c r="K65" s="37" t="s">
        <v>317</v>
      </c>
      <c r="L65" s="139">
        <v>6000000</v>
      </c>
      <c r="M65" s="139">
        <f t="shared" si="0"/>
        <v>4200000</v>
      </c>
      <c r="N65" s="40">
        <v>2022</v>
      </c>
      <c r="O65" s="40">
        <v>2027</v>
      </c>
      <c r="P65" s="189" t="s">
        <v>152</v>
      </c>
      <c r="Q65" s="189"/>
      <c r="R65" s="189" t="s">
        <v>152</v>
      </c>
      <c r="S65" s="189" t="s">
        <v>152</v>
      </c>
      <c r="T65" s="189"/>
      <c r="U65" s="189"/>
      <c r="V65" s="189"/>
      <c r="W65" s="189"/>
      <c r="X65" s="189"/>
      <c r="Y65" s="37" t="s">
        <v>371</v>
      </c>
      <c r="Z65" s="44" t="s">
        <v>361</v>
      </c>
    </row>
    <row r="66" spans="1:26" ht="91.95" customHeight="1" x14ac:dyDescent="0.3">
      <c r="A66" s="188">
        <v>62</v>
      </c>
      <c r="B66" s="38" t="s">
        <v>139</v>
      </c>
      <c r="C66" s="37" t="s">
        <v>130</v>
      </c>
      <c r="D66" s="41">
        <v>75032848</v>
      </c>
      <c r="E66" s="42">
        <v>102102414</v>
      </c>
      <c r="F66" s="42">
        <v>600044386</v>
      </c>
      <c r="G66" s="37" t="s">
        <v>318</v>
      </c>
      <c r="H66" s="40" t="s">
        <v>64</v>
      </c>
      <c r="I66" s="40" t="s">
        <v>91</v>
      </c>
      <c r="J66" s="40" t="s">
        <v>258</v>
      </c>
      <c r="K66" s="37" t="s">
        <v>318</v>
      </c>
      <c r="L66" s="139">
        <v>2500000</v>
      </c>
      <c r="M66" s="139">
        <f t="shared" si="0"/>
        <v>1750000</v>
      </c>
      <c r="N66" s="40">
        <v>2022</v>
      </c>
      <c r="O66" s="40">
        <v>2024</v>
      </c>
      <c r="P66" s="189"/>
      <c r="Q66" s="189" t="s">
        <v>152</v>
      </c>
      <c r="R66" s="189" t="s">
        <v>152</v>
      </c>
      <c r="S66" s="189"/>
      <c r="T66" s="189"/>
      <c r="U66" s="189"/>
      <c r="V66" s="189"/>
      <c r="W66" s="189"/>
      <c r="X66" s="189"/>
      <c r="Y66" s="37" t="s">
        <v>364</v>
      </c>
      <c r="Z66" s="44" t="s">
        <v>361</v>
      </c>
    </row>
    <row r="67" spans="1:26" ht="91.95" customHeight="1" x14ac:dyDescent="0.3">
      <c r="A67" s="188">
        <v>63</v>
      </c>
      <c r="B67" s="38" t="s">
        <v>139</v>
      </c>
      <c r="C67" s="37" t="s">
        <v>130</v>
      </c>
      <c r="D67" s="41">
        <v>75032848</v>
      </c>
      <c r="E67" s="42">
        <v>102102414</v>
      </c>
      <c r="F67" s="42">
        <v>600044386</v>
      </c>
      <c r="G67" s="37" t="s">
        <v>319</v>
      </c>
      <c r="H67" s="40" t="s">
        <v>64</v>
      </c>
      <c r="I67" s="40" t="s">
        <v>91</v>
      </c>
      <c r="J67" s="40" t="s">
        <v>258</v>
      </c>
      <c r="K67" s="37" t="s">
        <v>319</v>
      </c>
      <c r="L67" s="139">
        <v>5000000</v>
      </c>
      <c r="M67" s="139">
        <f t="shared" si="0"/>
        <v>3500000</v>
      </c>
      <c r="N67" s="40">
        <v>2022</v>
      </c>
      <c r="O67" s="40">
        <v>2024</v>
      </c>
      <c r="P67" s="189"/>
      <c r="Q67" s="189" t="s">
        <v>152</v>
      </c>
      <c r="R67" s="189"/>
      <c r="S67" s="189" t="s">
        <v>152</v>
      </c>
      <c r="T67" s="189"/>
      <c r="U67" s="189"/>
      <c r="V67" s="189"/>
      <c r="W67" s="189"/>
      <c r="X67" s="189"/>
      <c r="Y67" s="37" t="s">
        <v>364</v>
      </c>
      <c r="Z67" s="44" t="s">
        <v>361</v>
      </c>
    </row>
    <row r="68" spans="1:26" ht="91.95" customHeight="1" thickBot="1" x14ac:dyDescent="0.35">
      <c r="A68" s="188">
        <v>64</v>
      </c>
      <c r="B68" s="38" t="s">
        <v>139</v>
      </c>
      <c r="C68" s="37" t="s">
        <v>130</v>
      </c>
      <c r="D68" s="41">
        <v>75032848</v>
      </c>
      <c r="E68" s="42">
        <v>102102414</v>
      </c>
      <c r="F68" s="42">
        <v>600044386</v>
      </c>
      <c r="G68" s="37" t="s">
        <v>320</v>
      </c>
      <c r="H68" s="40" t="s">
        <v>64</v>
      </c>
      <c r="I68" s="40" t="s">
        <v>91</v>
      </c>
      <c r="J68" s="40" t="s">
        <v>258</v>
      </c>
      <c r="K68" s="37" t="s">
        <v>320</v>
      </c>
      <c r="L68" s="139">
        <v>4000000</v>
      </c>
      <c r="M68" s="139">
        <f t="shared" si="0"/>
        <v>2800000</v>
      </c>
      <c r="N68" s="40">
        <v>2022</v>
      </c>
      <c r="O68" s="40">
        <v>2024</v>
      </c>
      <c r="P68" s="189" t="s">
        <v>152</v>
      </c>
      <c r="Q68" s="189" t="s">
        <v>152</v>
      </c>
      <c r="R68" s="189" t="s">
        <v>152</v>
      </c>
      <c r="S68" s="189" t="s">
        <v>152</v>
      </c>
      <c r="T68" s="189"/>
      <c r="U68" s="189"/>
      <c r="V68" s="189"/>
      <c r="W68" s="189"/>
      <c r="X68" s="189"/>
      <c r="Y68" s="37" t="s">
        <v>364</v>
      </c>
      <c r="Z68" s="44" t="s">
        <v>361</v>
      </c>
    </row>
    <row r="69" spans="1:26" ht="91.95" customHeight="1" x14ac:dyDescent="0.3">
      <c r="A69" s="182">
        <v>65</v>
      </c>
      <c r="B69" s="38" t="s">
        <v>139</v>
      </c>
      <c r="C69" s="37" t="s">
        <v>130</v>
      </c>
      <c r="D69" s="41">
        <v>75032848</v>
      </c>
      <c r="E69" s="42">
        <v>102102414</v>
      </c>
      <c r="F69" s="42">
        <v>600044386</v>
      </c>
      <c r="G69" s="37" t="s">
        <v>356</v>
      </c>
      <c r="H69" s="40" t="s">
        <v>64</v>
      </c>
      <c r="I69" s="40" t="s">
        <v>91</v>
      </c>
      <c r="J69" s="40" t="s">
        <v>258</v>
      </c>
      <c r="K69" s="37" t="s">
        <v>321</v>
      </c>
      <c r="L69" s="139">
        <v>15000000</v>
      </c>
      <c r="M69" s="139">
        <f t="shared" si="0"/>
        <v>10500000</v>
      </c>
      <c r="N69" s="40">
        <v>2022</v>
      </c>
      <c r="O69" s="40">
        <v>2024</v>
      </c>
      <c r="P69" s="189"/>
      <c r="Q69" s="189"/>
      <c r="R69" s="189"/>
      <c r="S69" s="189"/>
      <c r="T69" s="189"/>
      <c r="U69" s="189"/>
      <c r="V69" s="189"/>
      <c r="W69" s="189"/>
      <c r="X69" s="189"/>
      <c r="Y69" s="37" t="s">
        <v>364</v>
      </c>
      <c r="Z69" s="44" t="s">
        <v>361</v>
      </c>
    </row>
    <row r="70" spans="1:26" ht="83.25" customHeight="1" x14ac:dyDescent="0.3">
      <c r="A70" s="188">
        <v>66</v>
      </c>
      <c r="B70" s="71" t="s">
        <v>139</v>
      </c>
      <c r="C70" s="71" t="s">
        <v>130</v>
      </c>
      <c r="D70" s="72">
        <v>75032848</v>
      </c>
      <c r="E70" s="73">
        <v>102102414</v>
      </c>
      <c r="F70" s="73">
        <v>600044386</v>
      </c>
      <c r="G70" s="77" t="s">
        <v>380</v>
      </c>
      <c r="H70" s="76" t="s">
        <v>64</v>
      </c>
      <c r="I70" s="76" t="s">
        <v>91</v>
      </c>
      <c r="J70" s="74" t="s">
        <v>258</v>
      </c>
      <c r="K70" s="74" t="s">
        <v>380</v>
      </c>
      <c r="L70" s="75">
        <v>2000000</v>
      </c>
      <c r="M70" s="137">
        <f>L70/100*70</f>
        <v>1400000</v>
      </c>
      <c r="N70" s="74">
        <v>2023</v>
      </c>
      <c r="O70" s="74">
        <v>2026</v>
      </c>
      <c r="P70" s="74"/>
      <c r="Q70" s="78" t="s">
        <v>152</v>
      </c>
      <c r="R70" s="78" t="s">
        <v>152</v>
      </c>
      <c r="S70" s="74"/>
      <c r="T70" s="74"/>
      <c r="U70" s="74"/>
      <c r="V70" s="74"/>
      <c r="W70" s="74"/>
      <c r="X70" s="74"/>
      <c r="Y70" s="71" t="s">
        <v>364</v>
      </c>
      <c r="Z70" s="167" t="s">
        <v>361</v>
      </c>
    </row>
    <row r="71" spans="1:26" ht="84.75" customHeight="1" x14ac:dyDescent="0.3">
      <c r="A71" s="188">
        <v>67</v>
      </c>
      <c r="B71" s="71" t="s">
        <v>139</v>
      </c>
      <c r="C71" s="71" t="s">
        <v>130</v>
      </c>
      <c r="D71" s="72">
        <v>75032848</v>
      </c>
      <c r="E71" s="73">
        <v>102102414</v>
      </c>
      <c r="F71" s="73">
        <v>600044386</v>
      </c>
      <c r="G71" s="77" t="s">
        <v>381</v>
      </c>
      <c r="H71" s="76" t="s">
        <v>64</v>
      </c>
      <c r="I71" s="76" t="s">
        <v>91</v>
      </c>
      <c r="J71" s="74" t="s">
        <v>258</v>
      </c>
      <c r="K71" s="77" t="s">
        <v>381</v>
      </c>
      <c r="L71" s="75">
        <v>5000000</v>
      </c>
      <c r="M71" s="137">
        <f>L71/100*70</f>
        <v>3500000</v>
      </c>
      <c r="N71" s="74">
        <v>2023</v>
      </c>
      <c r="O71" s="74">
        <v>2026</v>
      </c>
      <c r="P71" s="74"/>
      <c r="Q71" s="74"/>
      <c r="R71" s="74"/>
      <c r="S71" s="74"/>
      <c r="T71" s="74"/>
      <c r="U71" s="74"/>
      <c r="V71" s="74"/>
      <c r="W71" s="78" t="s">
        <v>152</v>
      </c>
      <c r="X71" s="74"/>
      <c r="Y71" s="71" t="s">
        <v>364</v>
      </c>
      <c r="Z71" s="199" t="s">
        <v>361</v>
      </c>
    </row>
    <row r="72" spans="1:26" ht="57" customHeight="1" thickBot="1" x14ac:dyDescent="0.35">
      <c r="A72" s="188">
        <v>68</v>
      </c>
      <c r="B72" s="38" t="s">
        <v>140</v>
      </c>
      <c r="C72" s="37" t="s">
        <v>144</v>
      </c>
      <c r="D72" s="41">
        <v>70995044</v>
      </c>
      <c r="E72" s="42">
        <v>102102457</v>
      </c>
      <c r="F72" s="42">
        <v>600044394</v>
      </c>
      <c r="G72" s="37" t="s">
        <v>322</v>
      </c>
      <c r="H72" s="40" t="s">
        <v>64</v>
      </c>
      <c r="I72" s="40" t="s">
        <v>91</v>
      </c>
      <c r="J72" s="40" t="s">
        <v>260</v>
      </c>
      <c r="K72" s="37" t="s">
        <v>322</v>
      </c>
      <c r="L72" s="139">
        <v>1500000</v>
      </c>
      <c r="M72" s="139">
        <f t="shared" si="0"/>
        <v>1050000</v>
      </c>
      <c r="N72" s="40">
        <v>2022</v>
      </c>
      <c r="O72" s="40">
        <v>2024</v>
      </c>
      <c r="P72" s="189" t="s">
        <v>152</v>
      </c>
      <c r="Q72" s="189" t="s">
        <v>152</v>
      </c>
      <c r="R72" s="189" t="s">
        <v>152</v>
      </c>
      <c r="S72" s="189"/>
      <c r="T72" s="189"/>
      <c r="U72" s="189"/>
      <c r="V72" s="189"/>
      <c r="W72" s="189"/>
      <c r="X72" s="189"/>
      <c r="Y72" s="37" t="s">
        <v>364</v>
      </c>
      <c r="Z72" s="44" t="s">
        <v>361</v>
      </c>
    </row>
    <row r="73" spans="1:26" ht="57" customHeight="1" x14ac:dyDescent="0.3">
      <c r="A73" s="182">
        <v>69</v>
      </c>
      <c r="B73" s="38" t="s">
        <v>140</v>
      </c>
      <c r="C73" s="37" t="s">
        <v>144</v>
      </c>
      <c r="D73" s="41">
        <v>70995044</v>
      </c>
      <c r="E73" s="42">
        <v>102102457</v>
      </c>
      <c r="F73" s="42">
        <v>600044394</v>
      </c>
      <c r="G73" s="37" t="s">
        <v>323</v>
      </c>
      <c r="H73" s="40" t="s">
        <v>64</v>
      </c>
      <c r="I73" s="40" t="s">
        <v>91</v>
      </c>
      <c r="J73" s="40" t="s">
        <v>260</v>
      </c>
      <c r="K73" s="40" t="s">
        <v>323</v>
      </c>
      <c r="L73" s="139">
        <v>500000</v>
      </c>
      <c r="M73" s="139">
        <f t="shared" si="0"/>
        <v>350000</v>
      </c>
      <c r="N73" s="40">
        <v>2022</v>
      </c>
      <c r="O73" s="40">
        <v>2024</v>
      </c>
      <c r="P73" s="189"/>
      <c r="Q73" s="189"/>
      <c r="R73" s="189"/>
      <c r="S73" s="189"/>
      <c r="T73" s="189"/>
      <c r="U73" s="189"/>
      <c r="V73" s="189"/>
      <c r="W73" s="189"/>
      <c r="X73" s="189"/>
      <c r="Y73" s="37" t="s">
        <v>158</v>
      </c>
      <c r="Z73" s="44" t="s">
        <v>361</v>
      </c>
    </row>
    <row r="74" spans="1:26" ht="57" customHeight="1" x14ac:dyDescent="0.3">
      <c r="A74" s="188">
        <v>70</v>
      </c>
      <c r="B74" s="38" t="s">
        <v>140</v>
      </c>
      <c r="C74" s="37" t="s">
        <v>144</v>
      </c>
      <c r="D74" s="41">
        <v>70995044</v>
      </c>
      <c r="E74" s="42">
        <v>102102457</v>
      </c>
      <c r="F74" s="42">
        <v>600044394</v>
      </c>
      <c r="G74" s="37" t="s">
        <v>324</v>
      </c>
      <c r="H74" s="40" t="s">
        <v>64</v>
      </c>
      <c r="I74" s="40" t="s">
        <v>91</v>
      </c>
      <c r="J74" s="40" t="s">
        <v>260</v>
      </c>
      <c r="K74" s="40" t="s">
        <v>324</v>
      </c>
      <c r="L74" s="139">
        <v>1200000</v>
      </c>
      <c r="M74" s="139">
        <f t="shared" si="0"/>
        <v>840000</v>
      </c>
      <c r="N74" s="40">
        <v>2022</v>
      </c>
      <c r="O74" s="40">
        <v>2024</v>
      </c>
      <c r="P74" s="189"/>
      <c r="Q74" s="189"/>
      <c r="R74" s="189"/>
      <c r="S74" s="189"/>
      <c r="T74" s="189"/>
      <c r="U74" s="189"/>
      <c r="V74" s="189"/>
      <c r="W74" s="189"/>
      <c r="X74" s="189"/>
      <c r="Y74" s="37" t="s">
        <v>364</v>
      </c>
      <c r="Z74" s="44" t="s">
        <v>361</v>
      </c>
    </row>
    <row r="75" spans="1:26" ht="57" customHeight="1" x14ac:dyDescent="0.3">
      <c r="A75" s="188">
        <v>71</v>
      </c>
      <c r="B75" s="38" t="s">
        <v>140</v>
      </c>
      <c r="C75" s="37" t="s">
        <v>144</v>
      </c>
      <c r="D75" s="41">
        <v>70995044</v>
      </c>
      <c r="E75" s="42">
        <v>102102457</v>
      </c>
      <c r="F75" s="42">
        <v>600044394</v>
      </c>
      <c r="G75" s="37" t="s">
        <v>325</v>
      </c>
      <c r="H75" s="40" t="s">
        <v>64</v>
      </c>
      <c r="I75" s="40" t="s">
        <v>91</v>
      </c>
      <c r="J75" s="40" t="s">
        <v>260</v>
      </c>
      <c r="K75" s="37" t="s">
        <v>325</v>
      </c>
      <c r="L75" s="139">
        <v>3000000</v>
      </c>
      <c r="M75" s="139">
        <f t="shared" si="0"/>
        <v>2100000</v>
      </c>
      <c r="N75" s="40">
        <v>2022</v>
      </c>
      <c r="O75" s="40">
        <v>2026</v>
      </c>
      <c r="P75" s="189"/>
      <c r="Q75" s="189"/>
      <c r="R75" s="189"/>
      <c r="S75" s="189"/>
      <c r="T75" s="189"/>
      <c r="U75" s="189"/>
      <c r="V75" s="189"/>
      <c r="W75" s="189" t="s">
        <v>152</v>
      </c>
      <c r="X75" s="189"/>
      <c r="Y75" s="37" t="s">
        <v>372</v>
      </c>
      <c r="Z75" s="44" t="s">
        <v>360</v>
      </c>
    </row>
    <row r="76" spans="1:26" ht="57" customHeight="1" thickBot="1" x14ac:dyDescent="0.35">
      <c r="A76" s="188">
        <v>72</v>
      </c>
      <c r="B76" s="38" t="s">
        <v>140</v>
      </c>
      <c r="C76" s="37" t="s">
        <v>144</v>
      </c>
      <c r="D76" s="41">
        <v>70995044</v>
      </c>
      <c r="E76" s="42">
        <v>102102457</v>
      </c>
      <c r="F76" s="42">
        <v>600044394</v>
      </c>
      <c r="G76" s="37" t="s">
        <v>326</v>
      </c>
      <c r="H76" s="40" t="s">
        <v>64</v>
      </c>
      <c r="I76" s="40" t="s">
        <v>91</v>
      </c>
      <c r="J76" s="40" t="s">
        <v>260</v>
      </c>
      <c r="K76" s="37" t="s">
        <v>326</v>
      </c>
      <c r="L76" s="139">
        <v>2000000</v>
      </c>
      <c r="M76" s="139">
        <f t="shared" si="0"/>
        <v>1400000</v>
      </c>
      <c r="N76" s="40">
        <v>2023</v>
      </c>
      <c r="O76" s="40">
        <v>2025</v>
      </c>
      <c r="P76" s="189"/>
      <c r="Q76" s="189"/>
      <c r="R76" s="189"/>
      <c r="S76" s="189"/>
      <c r="T76" s="189"/>
      <c r="U76" s="189"/>
      <c r="V76" s="189" t="s">
        <v>152</v>
      </c>
      <c r="W76" s="189"/>
      <c r="X76" s="189"/>
      <c r="Y76" s="37" t="s">
        <v>373</v>
      </c>
      <c r="Z76" s="44" t="s">
        <v>361</v>
      </c>
    </row>
    <row r="77" spans="1:26" ht="57" customHeight="1" x14ac:dyDescent="0.3">
      <c r="A77" s="182">
        <v>73</v>
      </c>
      <c r="B77" s="38" t="s">
        <v>140</v>
      </c>
      <c r="C77" s="37" t="s">
        <v>144</v>
      </c>
      <c r="D77" s="41">
        <v>70995044</v>
      </c>
      <c r="E77" s="42">
        <v>102102457</v>
      </c>
      <c r="F77" s="42">
        <v>600044394</v>
      </c>
      <c r="G77" s="37" t="s">
        <v>327</v>
      </c>
      <c r="H77" s="40" t="s">
        <v>64</v>
      </c>
      <c r="I77" s="40" t="s">
        <v>91</v>
      </c>
      <c r="J77" s="40" t="s">
        <v>260</v>
      </c>
      <c r="K77" s="37" t="s">
        <v>327</v>
      </c>
      <c r="L77" s="139">
        <v>1000000</v>
      </c>
      <c r="M77" s="139">
        <f t="shared" si="0"/>
        <v>700000</v>
      </c>
      <c r="N77" s="40">
        <v>2023</v>
      </c>
      <c r="O77" s="40">
        <v>2025</v>
      </c>
      <c r="P77" s="189"/>
      <c r="Q77" s="189"/>
      <c r="R77" s="189"/>
      <c r="S77" s="189"/>
      <c r="T77" s="189"/>
      <c r="U77" s="189"/>
      <c r="V77" s="189" t="s">
        <v>152</v>
      </c>
      <c r="W77" s="189"/>
      <c r="X77" s="189"/>
      <c r="Y77" s="37" t="s">
        <v>364</v>
      </c>
      <c r="Z77" s="44" t="s">
        <v>360</v>
      </c>
    </row>
    <row r="78" spans="1:26" ht="57" customHeight="1" x14ac:dyDescent="0.3">
      <c r="A78" s="188">
        <v>74</v>
      </c>
      <c r="B78" s="38" t="s">
        <v>140</v>
      </c>
      <c r="C78" s="37" t="s">
        <v>144</v>
      </c>
      <c r="D78" s="41">
        <v>70995044</v>
      </c>
      <c r="E78" s="42">
        <v>102102457</v>
      </c>
      <c r="F78" s="42">
        <v>600044394</v>
      </c>
      <c r="G78" s="37" t="s">
        <v>328</v>
      </c>
      <c r="H78" s="40" t="s">
        <v>64</v>
      </c>
      <c r="I78" s="40" t="s">
        <v>91</v>
      </c>
      <c r="J78" s="40" t="s">
        <v>260</v>
      </c>
      <c r="K78" s="40" t="s">
        <v>328</v>
      </c>
      <c r="L78" s="139">
        <v>7500000</v>
      </c>
      <c r="M78" s="139">
        <f t="shared" si="0"/>
        <v>5250000</v>
      </c>
      <c r="N78" s="40">
        <v>2022</v>
      </c>
      <c r="O78" s="40">
        <v>2025</v>
      </c>
      <c r="P78" s="189"/>
      <c r="Q78" s="189"/>
      <c r="R78" s="189"/>
      <c r="S78" s="189"/>
      <c r="T78" s="189"/>
      <c r="U78" s="189"/>
      <c r="V78" s="189"/>
      <c r="W78" s="189"/>
      <c r="X78" s="189"/>
      <c r="Y78" s="37" t="s">
        <v>364</v>
      </c>
      <c r="Z78" s="44" t="s">
        <v>361</v>
      </c>
    </row>
    <row r="79" spans="1:26" ht="57" customHeight="1" x14ac:dyDescent="0.3">
      <c r="A79" s="188">
        <v>75</v>
      </c>
      <c r="B79" s="38" t="s">
        <v>140</v>
      </c>
      <c r="C79" s="37" t="s">
        <v>144</v>
      </c>
      <c r="D79" s="41">
        <v>70995044</v>
      </c>
      <c r="E79" s="42">
        <v>102102457</v>
      </c>
      <c r="F79" s="42">
        <v>600044394</v>
      </c>
      <c r="G79" s="37" t="s">
        <v>329</v>
      </c>
      <c r="H79" s="40" t="s">
        <v>64</v>
      </c>
      <c r="I79" s="40" t="s">
        <v>91</v>
      </c>
      <c r="J79" s="40" t="s">
        <v>260</v>
      </c>
      <c r="K79" s="37" t="s">
        <v>329</v>
      </c>
      <c r="L79" s="139">
        <v>400000</v>
      </c>
      <c r="M79" s="139">
        <f t="shared" si="0"/>
        <v>280000</v>
      </c>
      <c r="N79" s="40">
        <v>2022</v>
      </c>
      <c r="O79" s="40">
        <v>2025</v>
      </c>
      <c r="P79" s="189"/>
      <c r="Q79" s="189"/>
      <c r="R79" s="189"/>
      <c r="S79" s="189"/>
      <c r="T79" s="189"/>
      <c r="U79" s="189"/>
      <c r="V79" s="189" t="s">
        <v>152</v>
      </c>
      <c r="W79" s="189"/>
      <c r="X79" s="189"/>
      <c r="Y79" s="37" t="s">
        <v>365</v>
      </c>
      <c r="Z79" s="44" t="s">
        <v>361</v>
      </c>
    </row>
    <row r="80" spans="1:26" ht="57" customHeight="1" thickBot="1" x14ac:dyDescent="0.35">
      <c r="A80" s="188">
        <v>76</v>
      </c>
      <c r="B80" s="38" t="s">
        <v>140</v>
      </c>
      <c r="C80" s="37" t="s">
        <v>144</v>
      </c>
      <c r="D80" s="41">
        <v>70995044</v>
      </c>
      <c r="E80" s="42">
        <v>102102457</v>
      </c>
      <c r="F80" s="42">
        <v>600044394</v>
      </c>
      <c r="G80" s="37" t="s">
        <v>330</v>
      </c>
      <c r="H80" s="40" t="s">
        <v>64</v>
      </c>
      <c r="I80" s="40" t="s">
        <v>91</v>
      </c>
      <c r="J80" s="40" t="s">
        <v>260</v>
      </c>
      <c r="K80" s="37" t="s">
        <v>330</v>
      </c>
      <c r="L80" s="139">
        <v>4000000</v>
      </c>
      <c r="M80" s="139">
        <f t="shared" si="0"/>
        <v>2800000</v>
      </c>
      <c r="N80" s="40">
        <v>2022</v>
      </c>
      <c r="O80" s="40">
        <v>2025</v>
      </c>
      <c r="P80" s="189"/>
      <c r="Q80" s="189"/>
      <c r="R80" s="189" t="s">
        <v>152</v>
      </c>
      <c r="S80" s="189"/>
      <c r="T80" s="189"/>
      <c r="U80" s="189"/>
      <c r="V80" s="189"/>
      <c r="W80" s="189"/>
      <c r="X80" s="189"/>
      <c r="Y80" s="37" t="s">
        <v>364</v>
      </c>
      <c r="Z80" s="44" t="s">
        <v>361</v>
      </c>
    </row>
    <row r="81" spans="1:26" ht="57" customHeight="1" x14ac:dyDescent="0.3">
      <c r="A81" s="182">
        <v>77</v>
      </c>
      <c r="B81" s="38" t="s">
        <v>140</v>
      </c>
      <c r="C81" s="37" t="s">
        <v>144</v>
      </c>
      <c r="D81" s="41">
        <v>70995044</v>
      </c>
      <c r="E81" s="42">
        <v>102102457</v>
      </c>
      <c r="F81" s="42">
        <v>600044394</v>
      </c>
      <c r="G81" s="37" t="s">
        <v>331</v>
      </c>
      <c r="H81" s="40" t="s">
        <v>64</v>
      </c>
      <c r="I81" s="40" t="s">
        <v>91</v>
      </c>
      <c r="J81" s="40" t="s">
        <v>260</v>
      </c>
      <c r="K81" s="37" t="s">
        <v>331</v>
      </c>
      <c r="L81" s="139">
        <v>10000000</v>
      </c>
      <c r="M81" s="139">
        <f t="shared" si="0"/>
        <v>7000000</v>
      </c>
      <c r="N81" s="40">
        <v>2024</v>
      </c>
      <c r="O81" s="40">
        <v>2028</v>
      </c>
      <c r="P81" s="189"/>
      <c r="Q81" s="189"/>
      <c r="R81" s="189"/>
      <c r="S81" s="189"/>
      <c r="T81" s="189"/>
      <c r="U81" s="189"/>
      <c r="V81" s="189"/>
      <c r="W81" s="189"/>
      <c r="X81" s="189"/>
      <c r="Y81" s="37" t="s">
        <v>373</v>
      </c>
      <c r="Z81" s="44" t="s">
        <v>361</v>
      </c>
    </row>
    <row r="82" spans="1:26" ht="64.2" customHeight="1" x14ac:dyDescent="0.3">
      <c r="A82" s="188">
        <v>78</v>
      </c>
      <c r="B82" s="38" t="s">
        <v>141</v>
      </c>
      <c r="C82" s="37" t="s">
        <v>118</v>
      </c>
      <c r="D82" s="41">
        <v>48705721</v>
      </c>
      <c r="E82" s="42">
        <v>102102520</v>
      </c>
      <c r="F82" s="42">
        <v>600044424</v>
      </c>
      <c r="G82" s="37" t="s">
        <v>332</v>
      </c>
      <c r="H82" s="40" t="s">
        <v>64</v>
      </c>
      <c r="I82" s="40" t="s">
        <v>91</v>
      </c>
      <c r="J82" s="40" t="s">
        <v>162</v>
      </c>
      <c r="K82" s="37" t="s">
        <v>332</v>
      </c>
      <c r="L82" s="139">
        <v>3000000</v>
      </c>
      <c r="M82" s="139">
        <f t="shared" ref="M82:M90" si="1">L82/100*70</f>
        <v>2100000</v>
      </c>
      <c r="N82" s="40">
        <v>2022</v>
      </c>
      <c r="O82" s="40">
        <v>2024</v>
      </c>
      <c r="P82" s="189"/>
      <c r="Q82" s="189"/>
      <c r="R82" s="189"/>
      <c r="S82" s="189"/>
      <c r="T82" s="189"/>
      <c r="U82" s="189"/>
      <c r="V82" s="189" t="s">
        <v>152</v>
      </c>
      <c r="W82" s="189"/>
      <c r="X82" s="189"/>
      <c r="Y82" s="37" t="s">
        <v>364</v>
      </c>
      <c r="Z82" s="44" t="s">
        <v>361</v>
      </c>
    </row>
    <row r="83" spans="1:26" ht="63.6" customHeight="1" x14ac:dyDescent="0.3">
      <c r="A83" s="188">
        <v>79</v>
      </c>
      <c r="B83" s="38" t="s">
        <v>142</v>
      </c>
      <c r="C83" s="37" t="s">
        <v>120</v>
      </c>
      <c r="D83" s="41">
        <v>70991651</v>
      </c>
      <c r="E83" s="42">
        <v>102102601</v>
      </c>
      <c r="F83" s="42">
        <v>600044441</v>
      </c>
      <c r="G83" s="37" t="s">
        <v>333</v>
      </c>
      <c r="H83" s="40" t="s">
        <v>64</v>
      </c>
      <c r="I83" s="40" t="s">
        <v>91</v>
      </c>
      <c r="J83" s="40" t="s">
        <v>164</v>
      </c>
      <c r="K83" s="40" t="s">
        <v>333</v>
      </c>
      <c r="L83" s="139">
        <v>4600000</v>
      </c>
      <c r="M83" s="139">
        <f t="shared" si="1"/>
        <v>3220000</v>
      </c>
      <c r="N83" s="40">
        <v>2022</v>
      </c>
      <c r="O83" s="40">
        <v>2024</v>
      </c>
      <c r="P83" s="189" t="s">
        <v>152</v>
      </c>
      <c r="Q83" s="189" t="s">
        <v>152</v>
      </c>
      <c r="R83" s="189"/>
      <c r="S83" s="189" t="s">
        <v>152</v>
      </c>
      <c r="T83" s="189"/>
      <c r="U83" s="189"/>
      <c r="V83" s="189"/>
      <c r="W83" s="189"/>
      <c r="X83" s="189" t="s">
        <v>152</v>
      </c>
      <c r="Y83" s="37" t="s">
        <v>172</v>
      </c>
      <c r="Z83" s="44" t="s">
        <v>360</v>
      </c>
    </row>
    <row r="84" spans="1:26" ht="63.6" customHeight="1" thickBot="1" x14ac:dyDescent="0.35">
      <c r="A84" s="188">
        <v>80</v>
      </c>
      <c r="B84" s="38" t="s">
        <v>142</v>
      </c>
      <c r="C84" s="37" t="s">
        <v>120</v>
      </c>
      <c r="D84" s="41">
        <v>70991651</v>
      </c>
      <c r="E84" s="42">
        <v>102102601</v>
      </c>
      <c r="F84" s="42">
        <v>600044441</v>
      </c>
      <c r="G84" s="37" t="s">
        <v>334</v>
      </c>
      <c r="H84" s="40" t="s">
        <v>64</v>
      </c>
      <c r="I84" s="40" t="s">
        <v>91</v>
      </c>
      <c r="J84" s="40" t="s">
        <v>164</v>
      </c>
      <c r="K84" s="37" t="s">
        <v>334</v>
      </c>
      <c r="L84" s="139">
        <v>200000000</v>
      </c>
      <c r="M84" s="139">
        <f t="shared" si="1"/>
        <v>140000000</v>
      </c>
      <c r="N84" s="40">
        <v>2022</v>
      </c>
      <c r="O84" s="108">
        <v>2027</v>
      </c>
      <c r="P84" s="189" t="s">
        <v>152</v>
      </c>
      <c r="Q84" s="189" t="s">
        <v>152</v>
      </c>
      <c r="R84" s="189"/>
      <c r="S84" s="189" t="s">
        <v>152</v>
      </c>
      <c r="T84" s="189"/>
      <c r="U84" s="189"/>
      <c r="V84" s="189"/>
      <c r="W84" s="189" t="s">
        <v>152</v>
      </c>
      <c r="X84" s="189" t="s">
        <v>152</v>
      </c>
      <c r="Y84" s="37" t="s">
        <v>374</v>
      </c>
      <c r="Z84" s="44" t="s">
        <v>360</v>
      </c>
    </row>
    <row r="85" spans="1:26" ht="63.6" customHeight="1" x14ac:dyDescent="0.3">
      <c r="A85" s="182">
        <v>81</v>
      </c>
      <c r="B85" s="38" t="s">
        <v>142</v>
      </c>
      <c r="C85" s="37" t="s">
        <v>120</v>
      </c>
      <c r="D85" s="41">
        <v>70991651</v>
      </c>
      <c r="E85" s="42">
        <v>102102601</v>
      </c>
      <c r="F85" s="42">
        <v>600044441</v>
      </c>
      <c r="G85" s="37" t="s">
        <v>335</v>
      </c>
      <c r="H85" s="40" t="s">
        <v>64</v>
      </c>
      <c r="I85" s="40" t="s">
        <v>91</v>
      </c>
      <c r="J85" s="40" t="s">
        <v>164</v>
      </c>
      <c r="K85" s="37" t="s">
        <v>335</v>
      </c>
      <c r="L85" s="112">
        <v>3000000</v>
      </c>
      <c r="M85" s="139">
        <f t="shared" si="1"/>
        <v>2100000</v>
      </c>
      <c r="N85" s="40">
        <v>2022</v>
      </c>
      <c r="O85" s="40">
        <v>2027</v>
      </c>
      <c r="P85" s="189"/>
      <c r="Q85" s="189"/>
      <c r="R85" s="189"/>
      <c r="S85" s="189"/>
      <c r="T85" s="189"/>
      <c r="U85" s="189"/>
      <c r="V85" s="189" t="s">
        <v>152</v>
      </c>
      <c r="W85" s="189"/>
      <c r="X85" s="189"/>
      <c r="Y85" s="37" t="s">
        <v>364</v>
      </c>
      <c r="Z85" s="44" t="s">
        <v>361</v>
      </c>
    </row>
    <row r="86" spans="1:26" ht="63.6" customHeight="1" x14ac:dyDescent="0.3">
      <c r="A86" s="188">
        <v>82</v>
      </c>
      <c r="B86" s="38" t="s">
        <v>142</v>
      </c>
      <c r="C86" s="37" t="s">
        <v>120</v>
      </c>
      <c r="D86" s="41">
        <v>70991651</v>
      </c>
      <c r="E86" s="42">
        <v>102102601</v>
      </c>
      <c r="F86" s="42">
        <v>600044441</v>
      </c>
      <c r="G86" s="37" t="s">
        <v>336</v>
      </c>
      <c r="H86" s="40" t="s">
        <v>64</v>
      </c>
      <c r="I86" s="40" t="s">
        <v>91</v>
      </c>
      <c r="J86" s="40" t="s">
        <v>164</v>
      </c>
      <c r="K86" s="37" t="s">
        <v>336</v>
      </c>
      <c r="L86" s="139">
        <v>50000000</v>
      </c>
      <c r="M86" s="139">
        <f t="shared" si="1"/>
        <v>35000000</v>
      </c>
      <c r="N86" s="40">
        <v>2022</v>
      </c>
      <c r="O86" s="40">
        <v>2024</v>
      </c>
      <c r="P86" s="189" t="s">
        <v>152</v>
      </c>
      <c r="Q86" s="189" t="s">
        <v>152</v>
      </c>
      <c r="R86" s="189" t="s">
        <v>152</v>
      </c>
      <c r="S86" s="189" t="s">
        <v>152</v>
      </c>
      <c r="T86" s="189"/>
      <c r="U86" s="189"/>
      <c r="V86" s="189"/>
      <c r="W86" s="189"/>
      <c r="X86" s="189"/>
      <c r="Y86" s="37" t="s">
        <v>172</v>
      </c>
      <c r="Z86" s="44" t="s">
        <v>361</v>
      </c>
    </row>
    <row r="87" spans="1:26" ht="63.6" customHeight="1" x14ac:dyDescent="0.3">
      <c r="A87" s="188">
        <v>83</v>
      </c>
      <c r="B87" s="38" t="s">
        <v>142</v>
      </c>
      <c r="C87" s="37" t="s">
        <v>120</v>
      </c>
      <c r="D87" s="41">
        <v>70991651</v>
      </c>
      <c r="E87" s="42">
        <v>102102601</v>
      </c>
      <c r="F87" s="42">
        <v>600044441</v>
      </c>
      <c r="G87" s="63" t="s">
        <v>439</v>
      </c>
      <c r="H87" s="40" t="s">
        <v>64</v>
      </c>
      <c r="I87" s="40" t="s">
        <v>91</v>
      </c>
      <c r="J87" s="40" t="s">
        <v>164</v>
      </c>
      <c r="K87" s="37" t="s">
        <v>337</v>
      </c>
      <c r="L87" s="139">
        <v>60000000</v>
      </c>
      <c r="M87" s="139">
        <f t="shared" si="1"/>
        <v>42000000</v>
      </c>
      <c r="N87" s="40">
        <v>2022</v>
      </c>
      <c r="O87" s="40">
        <v>2025</v>
      </c>
      <c r="P87" s="189"/>
      <c r="Q87" s="189"/>
      <c r="R87" s="189"/>
      <c r="S87" s="189"/>
      <c r="T87" s="189"/>
      <c r="U87" s="189"/>
      <c r="V87" s="189" t="s">
        <v>152</v>
      </c>
      <c r="W87" s="189"/>
      <c r="X87" s="189"/>
      <c r="Y87" s="37" t="s">
        <v>172</v>
      </c>
      <c r="Z87" s="44" t="s">
        <v>360</v>
      </c>
    </row>
    <row r="88" spans="1:26" ht="63.6" customHeight="1" thickBot="1" x14ac:dyDescent="0.35">
      <c r="A88" s="188">
        <v>84</v>
      </c>
      <c r="B88" s="71" t="s">
        <v>142</v>
      </c>
      <c r="C88" s="71" t="s">
        <v>120</v>
      </c>
      <c r="D88" s="72">
        <v>70991651</v>
      </c>
      <c r="E88" s="73">
        <v>102102601</v>
      </c>
      <c r="F88" s="73">
        <v>600044441</v>
      </c>
      <c r="G88" s="71" t="s">
        <v>440</v>
      </c>
      <c r="H88" s="76" t="s">
        <v>64</v>
      </c>
      <c r="I88" s="76" t="s">
        <v>91</v>
      </c>
      <c r="J88" s="76" t="s">
        <v>164</v>
      </c>
      <c r="K88" s="71" t="s">
        <v>440</v>
      </c>
      <c r="L88" s="137">
        <v>6000000</v>
      </c>
      <c r="M88" s="137">
        <f t="shared" si="1"/>
        <v>4200000</v>
      </c>
      <c r="N88" s="76">
        <v>2024</v>
      </c>
      <c r="O88" s="76">
        <v>2025</v>
      </c>
      <c r="P88" s="195" t="s">
        <v>152</v>
      </c>
      <c r="Q88" s="195" t="s">
        <v>152</v>
      </c>
      <c r="R88" s="195" t="s">
        <v>152</v>
      </c>
      <c r="S88" s="195" t="s">
        <v>152</v>
      </c>
      <c r="T88" s="195"/>
      <c r="U88" s="195"/>
      <c r="V88" s="195"/>
      <c r="W88" s="195"/>
      <c r="X88" s="195"/>
      <c r="Y88" s="71" t="s">
        <v>364</v>
      </c>
      <c r="Z88" s="167" t="s">
        <v>361</v>
      </c>
    </row>
    <row r="89" spans="1:26" ht="63.6" customHeight="1" x14ac:dyDescent="0.3">
      <c r="A89" s="182">
        <v>85</v>
      </c>
      <c r="B89" s="71" t="s">
        <v>142</v>
      </c>
      <c r="C89" s="71" t="s">
        <v>120</v>
      </c>
      <c r="D89" s="72">
        <v>70991651</v>
      </c>
      <c r="E89" s="73">
        <v>102102601</v>
      </c>
      <c r="F89" s="73">
        <v>600044441</v>
      </c>
      <c r="G89" s="71" t="s">
        <v>441</v>
      </c>
      <c r="H89" s="76" t="s">
        <v>64</v>
      </c>
      <c r="I89" s="76" t="s">
        <v>91</v>
      </c>
      <c r="J89" s="76" t="s">
        <v>164</v>
      </c>
      <c r="K89" s="71" t="s">
        <v>441</v>
      </c>
      <c r="L89" s="137">
        <v>3000000</v>
      </c>
      <c r="M89" s="137">
        <f t="shared" si="1"/>
        <v>2100000</v>
      </c>
      <c r="N89" s="76">
        <v>2024</v>
      </c>
      <c r="O89" s="76">
        <v>2027</v>
      </c>
      <c r="P89" s="195" t="s">
        <v>152</v>
      </c>
      <c r="Q89" s="195" t="s">
        <v>152</v>
      </c>
      <c r="R89" s="195" t="s">
        <v>152</v>
      </c>
      <c r="S89" s="195" t="s">
        <v>152</v>
      </c>
      <c r="T89" s="195"/>
      <c r="U89" s="195"/>
      <c r="V89" s="195"/>
      <c r="W89" s="195"/>
      <c r="X89" s="195"/>
      <c r="Y89" s="71" t="s">
        <v>364</v>
      </c>
      <c r="Z89" s="167" t="s">
        <v>361</v>
      </c>
    </row>
    <row r="90" spans="1:26" ht="63.6" customHeight="1" x14ac:dyDescent="0.3">
      <c r="A90" s="188">
        <v>86</v>
      </c>
      <c r="B90" s="71" t="s">
        <v>142</v>
      </c>
      <c r="C90" s="71" t="s">
        <v>120</v>
      </c>
      <c r="D90" s="72">
        <v>70991651</v>
      </c>
      <c r="E90" s="73">
        <v>102102601</v>
      </c>
      <c r="F90" s="73">
        <v>600044441</v>
      </c>
      <c r="G90" s="71" t="s">
        <v>442</v>
      </c>
      <c r="H90" s="76" t="s">
        <v>64</v>
      </c>
      <c r="I90" s="76" t="s">
        <v>91</v>
      </c>
      <c r="J90" s="76" t="s">
        <v>164</v>
      </c>
      <c r="K90" s="71" t="s">
        <v>442</v>
      </c>
      <c r="L90" s="137">
        <v>3000000</v>
      </c>
      <c r="M90" s="137">
        <f t="shared" si="1"/>
        <v>2100000</v>
      </c>
      <c r="N90" s="76">
        <v>2024</v>
      </c>
      <c r="O90" s="76">
        <v>2027</v>
      </c>
      <c r="P90" s="195"/>
      <c r="Q90" s="195" t="s">
        <v>152</v>
      </c>
      <c r="R90" s="195"/>
      <c r="S90" s="195"/>
      <c r="T90" s="195"/>
      <c r="U90" s="195"/>
      <c r="V90" s="195"/>
      <c r="W90" s="195"/>
      <c r="X90" s="195"/>
      <c r="Y90" s="71" t="s">
        <v>364</v>
      </c>
      <c r="Z90" s="167" t="s">
        <v>361</v>
      </c>
    </row>
    <row r="91" spans="1:26" ht="75.599999999999994" customHeight="1" x14ac:dyDescent="0.3">
      <c r="A91" s="188">
        <v>87</v>
      </c>
      <c r="B91" s="63" t="s">
        <v>143</v>
      </c>
      <c r="C91" s="63" t="s">
        <v>123</v>
      </c>
      <c r="D91" s="64">
        <v>75031175</v>
      </c>
      <c r="E91" s="65">
        <v>102102694</v>
      </c>
      <c r="F91" s="65">
        <v>600044467</v>
      </c>
      <c r="G91" s="200" t="s">
        <v>390</v>
      </c>
      <c r="H91" s="108" t="s">
        <v>64</v>
      </c>
      <c r="I91" s="108" t="s">
        <v>91</v>
      </c>
      <c r="J91" s="108" t="s">
        <v>151</v>
      </c>
      <c r="K91" s="200" t="s">
        <v>391</v>
      </c>
      <c r="L91" s="112">
        <v>20000000</v>
      </c>
      <c r="M91" s="112">
        <v>14000000</v>
      </c>
      <c r="N91" s="108">
        <v>2025</v>
      </c>
      <c r="O91" s="108">
        <v>2027</v>
      </c>
      <c r="P91" s="190" t="s">
        <v>152</v>
      </c>
      <c r="Q91" s="190" t="s">
        <v>152</v>
      </c>
      <c r="R91" s="190" t="s">
        <v>152</v>
      </c>
      <c r="S91" s="190" t="s">
        <v>152</v>
      </c>
      <c r="T91" s="190"/>
      <c r="U91" s="190"/>
      <c r="V91" s="190"/>
      <c r="W91" s="190" t="s">
        <v>152</v>
      </c>
      <c r="X91" s="190"/>
      <c r="Y91" s="63" t="s">
        <v>364</v>
      </c>
      <c r="Z91" s="164" t="s">
        <v>361</v>
      </c>
    </row>
    <row r="92" spans="1:26" ht="67.2" customHeight="1" thickBot="1" x14ac:dyDescent="0.35">
      <c r="A92" s="188">
        <v>88</v>
      </c>
      <c r="B92" s="68" t="s">
        <v>143</v>
      </c>
      <c r="C92" s="68" t="s">
        <v>123</v>
      </c>
      <c r="D92" s="69">
        <v>75031175</v>
      </c>
      <c r="E92" s="80">
        <v>102102694</v>
      </c>
      <c r="F92" s="80">
        <v>600044467</v>
      </c>
      <c r="G92" s="68" t="s">
        <v>338</v>
      </c>
      <c r="H92" s="196" t="s">
        <v>64</v>
      </c>
      <c r="I92" s="196" t="s">
        <v>91</v>
      </c>
      <c r="J92" s="196" t="s">
        <v>151</v>
      </c>
      <c r="K92" s="196" t="s">
        <v>338</v>
      </c>
      <c r="L92" s="197">
        <v>600000</v>
      </c>
      <c r="M92" s="197">
        <f t="shared" ref="M92:M115" si="2">L92/100*70</f>
        <v>420000</v>
      </c>
      <c r="N92" s="196">
        <v>2022</v>
      </c>
      <c r="O92" s="196">
        <v>2023</v>
      </c>
      <c r="P92" s="198" t="s">
        <v>152</v>
      </c>
      <c r="Q92" s="198" t="s">
        <v>152</v>
      </c>
      <c r="R92" s="198" t="s">
        <v>152</v>
      </c>
      <c r="S92" s="198" t="s">
        <v>152</v>
      </c>
      <c r="T92" s="198"/>
      <c r="U92" s="198"/>
      <c r="V92" s="198"/>
      <c r="W92" s="198"/>
      <c r="X92" s="198"/>
      <c r="Y92" s="68" t="s">
        <v>389</v>
      </c>
      <c r="Z92" s="161" t="s">
        <v>361</v>
      </c>
    </row>
    <row r="93" spans="1:26" ht="67.2" customHeight="1" x14ac:dyDescent="0.3">
      <c r="A93" s="182">
        <v>89</v>
      </c>
      <c r="B93" s="68" t="s">
        <v>143</v>
      </c>
      <c r="C93" s="68" t="s">
        <v>123</v>
      </c>
      <c r="D93" s="69">
        <v>75031175</v>
      </c>
      <c r="E93" s="80">
        <v>102102694</v>
      </c>
      <c r="F93" s="80">
        <v>600044467</v>
      </c>
      <c r="G93" s="68" t="s">
        <v>339</v>
      </c>
      <c r="H93" s="196" t="s">
        <v>64</v>
      </c>
      <c r="I93" s="196" t="s">
        <v>91</v>
      </c>
      <c r="J93" s="196" t="s">
        <v>151</v>
      </c>
      <c r="K93" s="68" t="s">
        <v>339</v>
      </c>
      <c r="L93" s="197">
        <v>250000</v>
      </c>
      <c r="M93" s="197">
        <f t="shared" si="2"/>
        <v>175000</v>
      </c>
      <c r="N93" s="196">
        <v>2022</v>
      </c>
      <c r="O93" s="196">
        <v>2023</v>
      </c>
      <c r="P93" s="198"/>
      <c r="Q93" s="198"/>
      <c r="R93" s="198"/>
      <c r="S93" s="198" t="s">
        <v>152</v>
      </c>
      <c r="T93" s="198"/>
      <c r="U93" s="198"/>
      <c r="V93" s="198"/>
      <c r="W93" s="198"/>
      <c r="X93" s="198" t="s">
        <v>152</v>
      </c>
      <c r="Y93" s="68" t="s">
        <v>389</v>
      </c>
      <c r="Z93" s="161" t="s">
        <v>361</v>
      </c>
    </row>
    <row r="94" spans="1:26" ht="67.2" customHeight="1" x14ac:dyDescent="0.3">
      <c r="A94" s="188">
        <v>90</v>
      </c>
      <c r="B94" s="68" t="s">
        <v>143</v>
      </c>
      <c r="C94" s="68" t="s">
        <v>123</v>
      </c>
      <c r="D94" s="69">
        <v>75031175</v>
      </c>
      <c r="E94" s="80">
        <v>102102694</v>
      </c>
      <c r="F94" s="80">
        <v>600044467</v>
      </c>
      <c r="G94" s="68" t="s">
        <v>340</v>
      </c>
      <c r="H94" s="196" t="s">
        <v>64</v>
      </c>
      <c r="I94" s="196" t="s">
        <v>91</v>
      </c>
      <c r="J94" s="196" t="s">
        <v>151</v>
      </c>
      <c r="K94" s="68" t="s">
        <v>340</v>
      </c>
      <c r="L94" s="197">
        <v>200000</v>
      </c>
      <c r="M94" s="197">
        <f t="shared" si="2"/>
        <v>140000</v>
      </c>
      <c r="N94" s="196">
        <v>2022</v>
      </c>
      <c r="O94" s="196">
        <v>2023</v>
      </c>
      <c r="P94" s="198"/>
      <c r="Q94" s="198"/>
      <c r="R94" s="198"/>
      <c r="S94" s="198"/>
      <c r="T94" s="198"/>
      <c r="U94" s="198"/>
      <c r="V94" s="198"/>
      <c r="W94" s="198"/>
      <c r="X94" s="198" t="s">
        <v>152</v>
      </c>
      <c r="Y94" s="68" t="s">
        <v>389</v>
      </c>
      <c r="Z94" s="161" t="s">
        <v>361</v>
      </c>
    </row>
    <row r="95" spans="1:26" ht="60.6" x14ac:dyDescent="0.3">
      <c r="A95" s="188">
        <v>91</v>
      </c>
      <c r="B95" s="71" t="s">
        <v>143</v>
      </c>
      <c r="C95" s="71" t="s">
        <v>123</v>
      </c>
      <c r="D95" s="72">
        <v>75031175</v>
      </c>
      <c r="E95" s="73">
        <v>102102694</v>
      </c>
      <c r="F95" s="73">
        <v>600044467</v>
      </c>
      <c r="G95" s="201" t="s">
        <v>392</v>
      </c>
      <c r="H95" s="76" t="s">
        <v>64</v>
      </c>
      <c r="I95" s="76" t="s">
        <v>91</v>
      </c>
      <c r="J95" s="76" t="s">
        <v>151</v>
      </c>
      <c r="K95" s="201" t="s">
        <v>393</v>
      </c>
      <c r="L95" s="75">
        <v>600000</v>
      </c>
      <c r="M95" s="137">
        <f>L95/100*70</f>
        <v>420000</v>
      </c>
      <c r="N95" s="76">
        <v>2024</v>
      </c>
      <c r="O95" s="76">
        <v>2026</v>
      </c>
      <c r="P95" s="74"/>
      <c r="Q95" s="74"/>
      <c r="R95" s="78" t="s">
        <v>152</v>
      </c>
      <c r="S95" s="74"/>
      <c r="T95" s="74"/>
      <c r="U95" s="74"/>
      <c r="V95" s="74"/>
      <c r="W95" s="78"/>
      <c r="X95" s="74"/>
      <c r="Y95" s="71" t="s">
        <v>364</v>
      </c>
      <c r="Z95" s="199" t="s">
        <v>361</v>
      </c>
    </row>
    <row r="96" spans="1:26" ht="61.2" thickBot="1" x14ac:dyDescent="0.35">
      <c r="A96" s="188">
        <v>92</v>
      </c>
      <c r="B96" s="71" t="s">
        <v>143</v>
      </c>
      <c r="C96" s="71" t="s">
        <v>123</v>
      </c>
      <c r="D96" s="72">
        <v>75031175</v>
      </c>
      <c r="E96" s="73">
        <v>102102694</v>
      </c>
      <c r="F96" s="73">
        <v>600044467</v>
      </c>
      <c r="G96" s="201" t="s">
        <v>394</v>
      </c>
      <c r="H96" s="76" t="s">
        <v>64</v>
      </c>
      <c r="I96" s="76" t="s">
        <v>91</v>
      </c>
      <c r="J96" s="76" t="s">
        <v>151</v>
      </c>
      <c r="K96" s="201" t="s">
        <v>395</v>
      </c>
      <c r="L96" s="75">
        <v>20000000</v>
      </c>
      <c r="M96" s="137">
        <f>L96/100*70</f>
        <v>14000000</v>
      </c>
      <c r="N96" s="76">
        <v>2025</v>
      </c>
      <c r="O96" s="76">
        <v>2027</v>
      </c>
      <c r="P96" s="74"/>
      <c r="Q96" s="74"/>
      <c r="R96" s="74"/>
      <c r="S96" s="74"/>
      <c r="T96" s="74"/>
      <c r="U96" s="74"/>
      <c r="V96" s="78" t="s">
        <v>152</v>
      </c>
      <c r="W96" s="78" t="s">
        <v>152</v>
      </c>
      <c r="X96" s="74"/>
      <c r="Y96" s="71" t="s">
        <v>364</v>
      </c>
      <c r="Z96" s="199" t="s">
        <v>361</v>
      </c>
    </row>
    <row r="97" spans="1:26" ht="72.75" customHeight="1" x14ac:dyDescent="0.3">
      <c r="A97" s="182">
        <v>93</v>
      </c>
      <c r="B97" s="63" t="s">
        <v>414</v>
      </c>
      <c r="C97" s="63" t="s">
        <v>122</v>
      </c>
      <c r="D97" s="64">
        <v>70989711</v>
      </c>
      <c r="E97" s="65">
        <v>102102716</v>
      </c>
      <c r="F97" s="65">
        <v>600044475</v>
      </c>
      <c r="G97" s="63" t="s">
        <v>341</v>
      </c>
      <c r="H97" s="108" t="s">
        <v>64</v>
      </c>
      <c r="I97" s="108" t="s">
        <v>91</v>
      </c>
      <c r="J97" s="108" t="s">
        <v>150</v>
      </c>
      <c r="K97" s="63" t="s">
        <v>341</v>
      </c>
      <c r="L97" s="112">
        <v>1500000</v>
      </c>
      <c r="M97" s="112">
        <f t="shared" si="2"/>
        <v>1050000</v>
      </c>
      <c r="N97" s="108">
        <v>2022</v>
      </c>
      <c r="O97" s="108">
        <v>2024</v>
      </c>
      <c r="P97" s="190" t="s">
        <v>152</v>
      </c>
      <c r="Q97" s="190" t="s">
        <v>152</v>
      </c>
      <c r="R97" s="190" t="s">
        <v>152</v>
      </c>
      <c r="S97" s="190" t="s">
        <v>152</v>
      </c>
      <c r="T97" s="190"/>
      <c r="U97" s="190"/>
      <c r="V97" s="190"/>
      <c r="W97" s="190"/>
      <c r="X97" s="190" t="s">
        <v>152</v>
      </c>
      <c r="Y97" s="63" t="s">
        <v>364</v>
      </c>
      <c r="Z97" s="164" t="s">
        <v>361</v>
      </c>
    </row>
    <row r="98" spans="1:26" ht="69.75" customHeight="1" x14ac:dyDescent="0.3">
      <c r="A98" s="188">
        <v>94</v>
      </c>
      <c r="B98" s="63" t="s">
        <v>414</v>
      </c>
      <c r="C98" s="63" t="s">
        <v>122</v>
      </c>
      <c r="D98" s="64">
        <v>70989711</v>
      </c>
      <c r="E98" s="65">
        <v>102102716</v>
      </c>
      <c r="F98" s="65">
        <v>600044475</v>
      </c>
      <c r="G98" s="63" t="s">
        <v>342</v>
      </c>
      <c r="H98" s="108" t="s">
        <v>64</v>
      </c>
      <c r="I98" s="108" t="s">
        <v>91</v>
      </c>
      <c r="J98" s="108" t="s">
        <v>150</v>
      </c>
      <c r="K98" s="63" t="s">
        <v>342</v>
      </c>
      <c r="L98" s="112">
        <v>25000000</v>
      </c>
      <c r="M98" s="112">
        <f t="shared" si="2"/>
        <v>17500000</v>
      </c>
      <c r="N98" s="108">
        <v>2024</v>
      </c>
      <c r="O98" s="108">
        <v>2027</v>
      </c>
      <c r="P98" s="190" t="s">
        <v>152</v>
      </c>
      <c r="Q98" s="190" t="s">
        <v>152</v>
      </c>
      <c r="R98" s="190" t="s">
        <v>152</v>
      </c>
      <c r="S98" s="190" t="s">
        <v>152</v>
      </c>
      <c r="T98" s="190"/>
      <c r="U98" s="190"/>
      <c r="V98" s="190"/>
      <c r="W98" s="190"/>
      <c r="X98" s="190"/>
      <c r="Y98" s="63" t="s">
        <v>374</v>
      </c>
      <c r="Z98" s="164" t="s">
        <v>360</v>
      </c>
    </row>
    <row r="99" spans="1:26" ht="72" customHeight="1" x14ac:dyDescent="0.3">
      <c r="A99" s="188">
        <v>95</v>
      </c>
      <c r="B99" s="63" t="s">
        <v>414</v>
      </c>
      <c r="C99" s="63" t="s">
        <v>122</v>
      </c>
      <c r="D99" s="64">
        <v>70989711</v>
      </c>
      <c r="E99" s="65">
        <v>102102716</v>
      </c>
      <c r="F99" s="65">
        <v>600044475</v>
      </c>
      <c r="G99" s="63" t="s">
        <v>343</v>
      </c>
      <c r="H99" s="108" t="s">
        <v>64</v>
      </c>
      <c r="I99" s="108" t="s">
        <v>91</v>
      </c>
      <c r="J99" s="108" t="s">
        <v>150</v>
      </c>
      <c r="K99" s="63" t="s">
        <v>412</v>
      </c>
      <c r="L99" s="112">
        <v>6000000</v>
      </c>
      <c r="M99" s="112">
        <f t="shared" si="2"/>
        <v>4200000</v>
      </c>
      <c r="N99" s="108">
        <v>2023</v>
      </c>
      <c r="O99" s="108">
        <v>2027</v>
      </c>
      <c r="P99" s="190" t="s">
        <v>152</v>
      </c>
      <c r="Q99" s="190" t="s">
        <v>152</v>
      </c>
      <c r="R99" s="190" t="s">
        <v>152</v>
      </c>
      <c r="S99" s="190" t="s">
        <v>152</v>
      </c>
      <c r="T99" s="190"/>
      <c r="U99" s="190"/>
      <c r="V99" s="190"/>
      <c r="W99" s="190"/>
      <c r="X99" s="190"/>
      <c r="Y99" s="63" t="s">
        <v>364</v>
      </c>
      <c r="Z99" s="164" t="s">
        <v>361</v>
      </c>
    </row>
    <row r="100" spans="1:26" ht="72" customHeight="1" thickBot="1" x14ac:dyDescent="0.35">
      <c r="A100" s="188">
        <v>96</v>
      </c>
      <c r="B100" s="63" t="s">
        <v>414</v>
      </c>
      <c r="C100" s="63" t="s">
        <v>122</v>
      </c>
      <c r="D100" s="64">
        <v>70989711</v>
      </c>
      <c r="E100" s="65">
        <v>102102716</v>
      </c>
      <c r="F100" s="65">
        <v>600044475</v>
      </c>
      <c r="G100" s="63" t="s">
        <v>344</v>
      </c>
      <c r="H100" s="108" t="s">
        <v>64</v>
      </c>
      <c r="I100" s="108" t="s">
        <v>91</v>
      </c>
      <c r="J100" s="108" t="s">
        <v>150</v>
      </c>
      <c r="K100" s="63" t="s">
        <v>344</v>
      </c>
      <c r="L100" s="112">
        <v>10000000</v>
      </c>
      <c r="M100" s="112">
        <f t="shared" si="2"/>
        <v>7000000</v>
      </c>
      <c r="N100" s="108">
        <v>2024</v>
      </c>
      <c r="O100" s="108">
        <v>2027</v>
      </c>
      <c r="P100" s="190" t="s">
        <v>152</v>
      </c>
      <c r="Q100" s="190" t="s">
        <v>152</v>
      </c>
      <c r="R100" s="190" t="s">
        <v>152</v>
      </c>
      <c r="S100" s="190" t="s">
        <v>152</v>
      </c>
      <c r="T100" s="190"/>
      <c r="U100" s="190"/>
      <c r="V100" s="190"/>
      <c r="W100" s="190"/>
      <c r="X100" s="190"/>
      <c r="Y100" s="63" t="s">
        <v>374</v>
      </c>
      <c r="Z100" s="164" t="s">
        <v>360</v>
      </c>
    </row>
    <row r="101" spans="1:26" ht="77.25" customHeight="1" x14ac:dyDescent="0.3">
      <c r="A101" s="182">
        <v>97</v>
      </c>
      <c r="B101" s="63" t="s">
        <v>414</v>
      </c>
      <c r="C101" s="63" t="s">
        <v>122</v>
      </c>
      <c r="D101" s="64">
        <v>70989711</v>
      </c>
      <c r="E101" s="65">
        <v>102102716</v>
      </c>
      <c r="F101" s="65">
        <v>600044475</v>
      </c>
      <c r="G101" s="63" t="s">
        <v>345</v>
      </c>
      <c r="H101" s="108" t="s">
        <v>64</v>
      </c>
      <c r="I101" s="108" t="s">
        <v>91</v>
      </c>
      <c r="J101" s="108" t="s">
        <v>150</v>
      </c>
      <c r="K101" s="63" t="s">
        <v>345</v>
      </c>
      <c r="L101" s="112">
        <v>7000000</v>
      </c>
      <c r="M101" s="112">
        <f t="shared" si="2"/>
        <v>4900000</v>
      </c>
      <c r="N101" s="108">
        <v>2024</v>
      </c>
      <c r="O101" s="108">
        <v>2026</v>
      </c>
      <c r="P101" s="190" t="s">
        <v>152</v>
      </c>
      <c r="Q101" s="190" t="s">
        <v>152</v>
      </c>
      <c r="R101" s="190" t="s">
        <v>152</v>
      </c>
      <c r="S101" s="190" t="s">
        <v>152</v>
      </c>
      <c r="T101" s="190"/>
      <c r="U101" s="190"/>
      <c r="V101" s="190"/>
      <c r="W101" s="190" t="s">
        <v>152</v>
      </c>
      <c r="X101" s="190"/>
      <c r="Y101" s="63" t="s">
        <v>364</v>
      </c>
      <c r="Z101" s="164" t="s">
        <v>360</v>
      </c>
    </row>
    <row r="102" spans="1:26" ht="69" customHeight="1" x14ac:dyDescent="0.3">
      <c r="A102" s="188">
        <v>98</v>
      </c>
      <c r="B102" s="63" t="s">
        <v>414</v>
      </c>
      <c r="C102" s="63" t="s">
        <v>122</v>
      </c>
      <c r="D102" s="64">
        <v>70989711</v>
      </c>
      <c r="E102" s="65">
        <v>102102716</v>
      </c>
      <c r="F102" s="65">
        <v>600044475</v>
      </c>
      <c r="G102" s="63" t="s">
        <v>346</v>
      </c>
      <c r="H102" s="108" t="s">
        <v>64</v>
      </c>
      <c r="I102" s="108" t="s">
        <v>91</v>
      </c>
      <c r="J102" s="108" t="s">
        <v>150</v>
      </c>
      <c r="K102" s="63" t="s">
        <v>413</v>
      </c>
      <c r="L102" s="112">
        <v>1000000</v>
      </c>
      <c r="M102" s="112">
        <f t="shared" si="2"/>
        <v>700000</v>
      </c>
      <c r="N102" s="108">
        <v>2023</v>
      </c>
      <c r="O102" s="108">
        <v>2025</v>
      </c>
      <c r="P102" s="190"/>
      <c r="Q102" s="190"/>
      <c r="R102" s="190"/>
      <c r="S102" s="190"/>
      <c r="T102" s="190"/>
      <c r="U102" s="190"/>
      <c r="V102" s="190"/>
      <c r="W102" s="190"/>
      <c r="X102" s="190"/>
      <c r="Y102" s="63" t="s">
        <v>364</v>
      </c>
      <c r="Z102" s="164" t="s">
        <v>361</v>
      </c>
    </row>
    <row r="103" spans="1:26" ht="78.75" customHeight="1" x14ac:dyDescent="0.3">
      <c r="A103" s="188">
        <v>99</v>
      </c>
      <c r="B103" s="63" t="s">
        <v>414</v>
      </c>
      <c r="C103" s="63" t="s">
        <v>122</v>
      </c>
      <c r="D103" s="64">
        <v>70989711</v>
      </c>
      <c r="E103" s="65">
        <v>102102716</v>
      </c>
      <c r="F103" s="65">
        <v>600044475</v>
      </c>
      <c r="G103" s="63" t="s">
        <v>347</v>
      </c>
      <c r="H103" s="108" t="s">
        <v>64</v>
      </c>
      <c r="I103" s="108" t="s">
        <v>91</v>
      </c>
      <c r="J103" s="108" t="s">
        <v>150</v>
      </c>
      <c r="K103" s="63" t="s">
        <v>376</v>
      </c>
      <c r="L103" s="112">
        <v>4000000</v>
      </c>
      <c r="M103" s="112">
        <f t="shared" si="2"/>
        <v>2800000</v>
      </c>
      <c r="N103" s="108">
        <v>2023</v>
      </c>
      <c r="O103" s="108">
        <v>2027</v>
      </c>
      <c r="P103" s="190" t="s">
        <v>152</v>
      </c>
      <c r="Q103" s="190" t="s">
        <v>152</v>
      </c>
      <c r="R103" s="190" t="s">
        <v>152</v>
      </c>
      <c r="S103" s="190" t="s">
        <v>152</v>
      </c>
      <c r="T103" s="190"/>
      <c r="U103" s="190"/>
      <c r="V103" s="190"/>
      <c r="W103" s="190"/>
      <c r="X103" s="190"/>
      <c r="Y103" s="63" t="s">
        <v>364</v>
      </c>
      <c r="Z103" s="164" t="s">
        <v>361</v>
      </c>
    </row>
    <row r="104" spans="1:26" ht="76.5" customHeight="1" thickBot="1" x14ac:dyDescent="0.35">
      <c r="A104" s="188">
        <v>100</v>
      </c>
      <c r="B104" s="63" t="s">
        <v>414</v>
      </c>
      <c r="C104" s="63" t="s">
        <v>122</v>
      </c>
      <c r="D104" s="64">
        <v>70989711</v>
      </c>
      <c r="E104" s="65">
        <v>102102716</v>
      </c>
      <c r="F104" s="65">
        <v>600044475</v>
      </c>
      <c r="G104" s="63" t="s">
        <v>348</v>
      </c>
      <c r="H104" s="108" t="s">
        <v>64</v>
      </c>
      <c r="I104" s="108" t="s">
        <v>91</v>
      </c>
      <c r="J104" s="108" t="s">
        <v>150</v>
      </c>
      <c r="K104" s="63" t="s">
        <v>348</v>
      </c>
      <c r="L104" s="112">
        <v>2000000</v>
      </c>
      <c r="M104" s="112">
        <f t="shared" si="2"/>
        <v>1400000</v>
      </c>
      <c r="N104" s="108">
        <v>2023</v>
      </c>
      <c r="O104" s="108">
        <v>2027</v>
      </c>
      <c r="P104" s="190" t="s">
        <v>152</v>
      </c>
      <c r="Q104" s="190" t="s">
        <v>152</v>
      </c>
      <c r="R104" s="190" t="s">
        <v>152</v>
      </c>
      <c r="S104" s="190" t="s">
        <v>152</v>
      </c>
      <c r="T104" s="190"/>
      <c r="U104" s="190"/>
      <c r="V104" s="190" t="s">
        <v>152</v>
      </c>
      <c r="W104" s="190" t="s">
        <v>152</v>
      </c>
      <c r="X104" s="190"/>
      <c r="Y104" s="63" t="s">
        <v>364</v>
      </c>
      <c r="Z104" s="164" t="s">
        <v>361</v>
      </c>
    </row>
    <row r="105" spans="1:26" ht="77.25" customHeight="1" x14ac:dyDescent="0.3">
      <c r="A105" s="182">
        <v>101</v>
      </c>
      <c r="B105" s="63" t="s">
        <v>414</v>
      </c>
      <c r="C105" s="63" t="s">
        <v>122</v>
      </c>
      <c r="D105" s="64">
        <v>70989711</v>
      </c>
      <c r="E105" s="65">
        <v>102102716</v>
      </c>
      <c r="F105" s="65">
        <v>600044475</v>
      </c>
      <c r="G105" s="63" t="s">
        <v>349</v>
      </c>
      <c r="H105" s="108" t="s">
        <v>64</v>
      </c>
      <c r="I105" s="108" t="s">
        <v>91</v>
      </c>
      <c r="J105" s="108" t="s">
        <v>150</v>
      </c>
      <c r="K105" s="63" t="s">
        <v>438</v>
      </c>
      <c r="L105" s="112">
        <v>5000000</v>
      </c>
      <c r="M105" s="112">
        <f t="shared" si="2"/>
        <v>3500000</v>
      </c>
      <c r="N105" s="108">
        <v>2023</v>
      </c>
      <c r="O105" s="108">
        <v>2027</v>
      </c>
      <c r="P105" s="190"/>
      <c r="Q105" s="190"/>
      <c r="R105" s="190"/>
      <c r="S105" s="190"/>
      <c r="T105" s="190"/>
      <c r="U105" s="190"/>
      <c r="V105" s="190"/>
      <c r="W105" s="190"/>
      <c r="X105" s="190"/>
      <c r="Y105" s="63" t="s">
        <v>172</v>
      </c>
      <c r="Z105" s="164" t="s">
        <v>361</v>
      </c>
    </row>
    <row r="106" spans="1:26" ht="64.95" hidden="1" customHeight="1" x14ac:dyDescent="0.3">
      <c r="A106" s="188">
        <v>102</v>
      </c>
      <c r="B106" s="38"/>
      <c r="C106" s="37"/>
      <c r="D106" s="41"/>
      <c r="E106" s="42"/>
      <c r="F106" s="42"/>
      <c r="G106" s="37"/>
      <c r="H106" s="40" t="s">
        <v>64</v>
      </c>
      <c r="I106" s="40" t="s">
        <v>91</v>
      </c>
      <c r="J106" s="40"/>
      <c r="K106" s="37"/>
      <c r="L106" s="139"/>
      <c r="M106" s="139">
        <f t="shared" si="2"/>
        <v>0</v>
      </c>
      <c r="N106" s="40"/>
      <c r="O106" s="40"/>
      <c r="P106" s="189"/>
      <c r="Q106" s="189"/>
      <c r="R106" s="189"/>
      <c r="S106" s="189"/>
      <c r="T106" s="189"/>
      <c r="U106" s="189"/>
      <c r="V106" s="189"/>
      <c r="W106" s="189"/>
      <c r="X106" s="189"/>
      <c r="Y106" s="37"/>
      <c r="Z106" s="44" t="s">
        <v>382</v>
      </c>
    </row>
    <row r="107" spans="1:26" ht="87.6" hidden="1" customHeight="1" x14ac:dyDescent="0.3">
      <c r="A107" s="188">
        <v>103</v>
      </c>
      <c r="B107" s="154"/>
      <c r="C107" s="37"/>
      <c r="D107" s="41"/>
      <c r="E107" s="42"/>
      <c r="F107" s="42"/>
      <c r="G107" s="37"/>
      <c r="H107" s="40" t="s">
        <v>64</v>
      </c>
      <c r="I107" s="40" t="s">
        <v>91</v>
      </c>
      <c r="J107" s="40"/>
      <c r="K107" s="40"/>
      <c r="L107" s="139"/>
      <c r="M107" s="139">
        <f t="shared" si="2"/>
        <v>0</v>
      </c>
      <c r="N107" s="40"/>
      <c r="O107" s="40"/>
      <c r="P107" s="40"/>
      <c r="Q107" s="40"/>
      <c r="R107" s="40"/>
      <c r="S107" s="40"/>
      <c r="T107" s="40"/>
      <c r="U107" s="40"/>
      <c r="V107" s="40"/>
      <c r="W107" s="40"/>
      <c r="X107" s="40"/>
      <c r="Y107" s="37"/>
      <c r="Z107" s="44" t="s">
        <v>383</v>
      </c>
    </row>
    <row r="108" spans="1:26" ht="87.6" hidden="1" customHeight="1" x14ac:dyDescent="0.3">
      <c r="A108" s="188">
        <v>104</v>
      </c>
      <c r="B108" s="154"/>
      <c r="C108" s="37"/>
      <c r="D108" s="41"/>
      <c r="E108" s="42"/>
      <c r="F108" s="42"/>
      <c r="G108" s="37"/>
      <c r="H108" s="40" t="s">
        <v>64</v>
      </c>
      <c r="I108" s="40" t="s">
        <v>91</v>
      </c>
      <c r="J108" s="40"/>
      <c r="K108" s="40"/>
      <c r="L108" s="139"/>
      <c r="M108" s="139">
        <f t="shared" si="2"/>
        <v>0</v>
      </c>
      <c r="N108" s="40"/>
      <c r="O108" s="40"/>
      <c r="P108" s="40"/>
      <c r="Q108" s="40"/>
      <c r="R108" s="40"/>
      <c r="S108" s="40"/>
      <c r="T108" s="40"/>
      <c r="U108" s="40"/>
      <c r="V108" s="40"/>
      <c r="W108" s="40"/>
      <c r="X108" s="40"/>
      <c r="Y108" s="37"/>
      <c r="Z108" s="44" t="s">
        <v>384</v>
      </c>
    </row>
    <row r="109" spans="1:26" ht="87.6" hidden="1" customHeight="1" x14ac:dyDescent="0.3">
      <c r="A109" s="182">
        <v>105</v>
      </c>
      <c r="B109" s="154"/>
      <c r="C109" s="37"/>
      <c r="D109" s="41"/>
      <c r="E109" s="42"/>
      <c r="F109" s="42"/>
      <c r="G109" s="37"/>
      <c r="H109" s="40" t="s">
        <v>64</v>
      </c>
      <c r="I109" s="40" t="s">
        <v>91</v>
      </c>
      <c r="J109" s="40"/>
      <c r="K109" s="40"/>
      <c r="L109" s="139"/>
      <c r="M109" s="139">
        <f t="shared" si="2"/>
        <v>0</v>
      </c>
      <c r="N109" s="40"/>
      <c r="O109" s="40"/>
      <c r="P109" s="40"/>
      <c r="Q109" s="40"/>
      <c r="R109" s="40"/>
      <c r="S109" s="40"/>
      <c r="T109" s="40"/>
      <c r="U109" s="40"/>
      <c r="V109" s="40"/>
      <c r="W109" s="40"/>
      <c r="X109" s="40"/>
      <c r="Y109" s="37"/>
      <c r="Z109" s="44" t="s">
        <v>385</v>
      </c>
    </row>
    <row r="110" spans="1:26" ht="87.6" hidden="1" customHeight="1" x14ac:dyDescent="0.3">
      <c r="A110" s="188">
        <v>106</v>
      </c>
      <c r="B110" s="154"/>
      <c r="C110" s="37"/>
      <c r="D110" s="41"/>
      <c r="E110" s="42"/>
      <c r="F110" s="42"/>
      <c r="G110" s="37"/>
      <c r="H110" s="40" t="s">
        <v>64</v>
      </c>
      <c r="I110" s="40" t="s">
        <v>91</v>
      </c>
      <c r="J110" s="40"/>
      <c r="K110" s="40"/>
      <c r="L110" s="139"/>
      <c r="M110" s="139">
        <f t="shared" si="2"/>
        <v>0</v>
      </c>
      <c r="N110" s="40"/>
      <c r="O110" s="40"/>
      <c r="P110" s="40"/>
      <c r="Q110" s="40"/>
      <c r="R110" s="40"/>
      <c r="S110" s="40"/>
      <c r="T110" s="40"/>
      <c r="U110" s="40"/>
      <c r="V110" s="40"/>
      <c r="W110" s="40"/>
      <c r="X110" s="40"/>
      <c r="Y110" s="37"/>
      <c r="Z110" s="44" t="s">
        <v>386</v>
      </c>
    </row>
    <row r="111" spans="1:26" ht="15" hidden="1" customHeight="1" x14ac:dyDescent="0.3">
      <c r="A111" s="188">
        <v>107</v>
      </c>
      <c r="B111" s="37"/>
      <c r="C111" s="40"/>
      <c r="D111" s="40"/>
      <c r="E111" s="40"/>
      <c r="F111" s="40"/>
      <c r="G111" s="37"/>
      <c r="H111" s="40" t="s">
        <v>64</v>
      </c>
      <c r="I111" s="40" t="s">
        <v>91</v>
      </c>
      <c r="J111" s="40"/>
      <c r="K111" s="40"/>
      <c r="L111" s="139"/>
      <c r="M111" s="139">
        <f t="shared" si="2"/>
        <v>0</v>
      </c>
      <c r="N111" s="40"/>
      <c r="O111" s="40"/>
      <c r="P111" s="40"/>
      <c r="Q111" s="40"/>
      <c r="R111" s="40"/>
      <c r="S111" s="40"/>
      <c r="T111" s="40"/>
      <c r="U111" s="40"/>
      <c r="V111" s="40"/>
      <c r="W111" s="40"/>
      <c r="X111" s="40"/>
      <c r="Y111" s="37"/>
      <c r="Z111" s="44" t="s">
        <v>387</v>
      </c>
    </row>
    <row r="112" spans="1:26" ht="15" hidden="1" customHeight="1" x14ac:dyDescent="0.3">
      <c r="A112" s="188">
        <v>108</v>
      </c>
      <c r="B112" s="37"/>
      <c r="C112" s="40"/>
      <c r="D112" s="40"/>
      <c r="E112" s="40"/>
      <c r="F112" s="40"/>
      <c r="G112" s="37"/>
      <c r="H112" s="40" t="s">
        <v>64</v>
      </c>
      <c r="I112" s="40" t="s">
        <v>91</v>
      </c>
      <c r="J112" s="40"/>
      <c r="K112" s="40"/>
      <c r="L112" s="139"/>
      <c r="M112" s="139">
        <f t="shared" si="2"/>
        <v>0</v>
      </c>
      <c r="N112" s="40"/>
      <c r="O112" s="40"/>
      <c r="P112" s="40"/>
      <c r="Q112" s="40"/>
      <c r="R112" s="40"/>
      <c r="S112" s="40"/>
      <c r="T112" s="40"/>
      <c r="U112" s="40"/>
      <c r="V112" s="40"/>
      <c r="W112" s="40"/>
      <c r="X112" s="40"/>
      <c r="Y112" s="37"/>
      <c r="Z112" s="44" t="s">
        <v>361</v>
      </c>
    </row>
    <row r="113" spans="1:26" hidden="1" x14ac:dyDescent="0.3">
      <c r="A113" s="182">
        <v>109</v>
      </c>
      <c r="B113" s="37"/>
      <c r="C113" s="40"/>
      <c r="D113" s="40"/>
      <c r="E113" s="40"/>
      <c r="F113" s="40"/>
      <c r="G113" s="37"/>
      <c r="H113" s="40" t="s">
        <v>64</v>
      </c>
      <c r="I113" s="40" t="s">
        <v>91</v>
      </c>
      <c r="J113" s="40"/>
      <c r="K113" s="40"/>
      <c r="L113" s="139"/>
      <c r="M113" s="139">
        <f t="shared" si="2"/>
        <v>0</v>
      </c>
      <c r="N113" s="40"/>
      <c r="O113" s="40"/>
      <c r="P113" s="40"/>
      <c r="Q113" s="40"/>
      <c r="R113" s="40"/>
      <c r="S113" s="40"/>
      <c r="T113" s="40"/>
      <c r="U113" s="40"/>
      <c r="V113" s="40"/>
      <c r="W113" s="40"/>
      <c r="X113" s="40"/>
      <c r="Y113" s="37"/>
      <c r="Z113" s="44" t="s">
        <v>382</v>
      </c>
    </row>
    <row r="114" spans="1:26" hidden="1" x14ac:dyDescent="0.3">
      <c r="A114" s="188">
        <v>110</v>
      </c>
      <c r="B114" s="37"/>
      <c r="C114" s="40"/>
      <c r="D114" s="40"/>
      <c r="E114" s="40"/>
      <c r="F114" s="40"/>
      <c r="G114" s="37"/>
      <c r="H114" s="40" t="s">
        <v>64</v>
      </c>
      <c r="I114" s="40" t="s">
        <v>91</v>
      </c>
      <c r="J114" s="40"/>
      <c r="K114" s="40"/>
      <c r="L114" s="139"/>
      <c r="M114" s="139">
        <f t="shared" si="2"/>
        <v>0</v>
      </c>
      <c r="N114" s="40"/>
      <c r="O114" s="40"/>
      <c r="P114" s="40"/>
      <c r="Q114" s="40"/>
      <c r="R114" s="40"/>
      <c r="S114" s="40"/>
      <c r="T114" s="40"/>
      <c r="U114" s="40"/>
      <c r="V114" s="40"/>
      <c r="W114" s="40"/>
      <c r="X114" s="40"/>
      <c r="Y114" s="37"/>
      <c r="Z114" s="44" t="s">
        <v>383</v>
      </c>
    </row>
    <row r="115" spans="1:26" hidden="1" x14ac:dyDescent="0.3">
      <c r="A115" s="188">
        <v>111</v>
      </c>
      <c r="B115" s="40"/>
      <c r="C115" s="40"/>
      <c r="D115" s="40"/>
      <c r="E115" s="40"/>
      <c r="F115" s="40"/>
      <c r="G115" s="37"/>
      <c r="H115" s="40" t="s">
        <v>64</v>
      </c>
      <c r="I115" s="40" t="s">
        <v>91</v>
      </c>
      <c r="J115" s="40"/>
      <c r="K115" s="40"/>
      <c r="L115" s="139"/>
      <c r="M115" s="139">
        <f t="shared" si="2"/>
        <v>0</v>
      </c>
      <c r="N115" s="40"/>
      <c r="O115" s="40"/>
      <c r="P115" s="40"/>
      <c r="Q115" s="40"/>
      <c r="R115" s="40"/>
      <c r="S115" s="40"/>
      <c r="T115" s="40"/>
      <c r="U115" s="40"/>
      <c r="V115" s="40"/>
      <c r="W115" s="40"/>
      <c r="X115" s="40"/>
      <c r="Y115" s="37"/>
      <c r="Z115" s="44" t="s">
        <v>384</v>
      </c>
    </row>
    <row r="116" spans="1:26" ht="85.2" thickBot="1" x14ac:dyDescent="0.35">
      <c r="A116" s="188">
        <v>112</v>
      </c>
      <c r="B116" s="71" t="s">
        <v>414</v>
      </c>
      <c r="C116" s="71" t="s">
        <v>122</v>
      </c>
      <c r="D116" s="72">
        <v>70989711</v>
      </c>
      <c r="E116" s="73">
        <v>102102716</v>
      </c>
      <c r="F116" s="73">
        <v>600044475</v>
      </c>
      <c r="G116" s="71" t="s">
        <v>415</v>
      </c>
      <c r="H116" s="76" t="s">
        <v>64</v>
      </c>
      <c r="I116" s="76" t="s">
        <v>91</v>
      </c>
      <c r="J116" s="76" t="s">
        <v>150</v>
      </c>
      <c r="K116" s="71" t="s">
        <v>416</v>
      </c>
      <c r="L116" s="137">
        <v>2000000</v>
      </c>
      <c r="M116" s="137">
        <f>L116/100*70</f>
        <v>1400000</v>
      </c>
      <c r="N116" s="76">
        <v>2023</v>
      </c>
      <c r="O116" s="76">
        <v>2025</v>
      </c>
      <c r="P116" s="195"/>
      <c r="Q116" s="195"/>
      <c r="R116" s="195"/>
      <c r="S116" s="195"/>
      <c r="T116" s="195"/>
      <c r="U116" s="195"/>
      <c r="V116" s="195"/>
      <c r="W116" s="195"/>
      <c r="X116" s="195" t="s">
        <v>152</v>
      </c>
      <c r="Y116" s="71" t="s">
        <v>364</v>
      </c>
      <c r="Z116" s="167" t="s">
        <v>361</v>
      </c>
    </row>
    <row r="117" spans="1:26" ht="84.6" x14ac:dyDescent="0.3">
      <c r="A117" s="182">
        <v>113</v>
      </c>
      <c r="B117" s="71" t="s">
        <v>414</v>
      </c>
      <c r="C117" s="71" t="s">
        <v>122</v>
      </c>
      <c r="D117" s="72">
        <v>70989711</v>
      </c>
      <c r="E117" s="73">
        <v>181136490</v>
      </c>
      <c r="F117" s="73">
        <v>600044475</v>
      </c>
      <c r="G117" s="71" t="s">
        <v>417</v>
      </c>
      <c r="H117" s="76" t="s">
        <v>64</v>
      </c>
      <c r="I117" s="76" t="s">
        <v>91</v>
      </c>
      <c r="J117" s="76" t="s">
        <v>150</v>
      </c>
      <c r="K117" s="71" t="s">
        <v>416</v>
      </c>
      <c r="L117" s="137">
        <v>2000000</v>
      </c>
      <c r="M117" s="137">
        <f>L117/100*70</f>
        <v>1400000</v>
      </c>
      <c r="N117" s="76">
        <v>2023</v>
      </c>
      <c r="O117" s="76">
        <v>2025</v>
      </c>
      <c r="P117" s="195"/>
      <c r="Q117" s="195"/>
      <c r="R117" s="195"/>
      <c r="S117" s="195"/>
      <c r="T117" s="195"/>
      <c r="U117" s="195"/>
      <c r="V117" s="195"/>
      <c r="W117" s="195"/>
      <c r="X117" s="195" t="s">
        <v>152</v>
      </c>
      <c r="Y117" s="71" t="s">
        <v>364</v>
      </c>
      <c r="Z117" s="167" t="s">
        <v>361</v>
      </c>
    </row>
    <row r="118" spans="1:26" ht="84.6" x14ac:dyDescent="0.3">
      <c r="A118" s="188">
        <v>114</v>
      </c>
      <c r="B118" s="71" t="s">
        <v>414</v>
      </c>
      <c r="C118" s="71" t="s">
        <v>122</v>
      </c>
      <c r="D118" s="72">
        <v>70989711</v>
      </c>
      <c r="E118" s="73">
        <v>181136490</v>
      </c>
      <c r="F118" s="73">
        <v>600044475</v>
      </c>
      <c r="G118" s="71" t="s">
        <v>418</v>
      </c>
      <c r="H118" s="76" t="s">
        <v>64</v>
      </c>
      <c r="I118" s="76" t="s">
        <v>91</v>
      </c>
      <c r="J118" s="76" t="s">
        <v>150</v>
      </c>
      <c r="K118" s="71" t="s">
        <v>419</v>
      </c>
      <c r="L118" s="137">
        <v>500000</v>
      </c>
      <c r="M118" s="137">
        <f>L118/100*70</f>
        <v>350000</v>
      </c>
      <c r="N118" s="76">
        <v>2023</v>
      </c>
      <c r="O118" s="76">
        <v>2025</v>
      </c>
      <c r="P118" s="195"/>
      <c r="Q118" s="195" t="s">
        <v>152</v>
      </c>
      <c r="R118" s="195" t="s">
        <v>152</v>
      </c>
      <c r="S118" s="195" t="s">
        <v>152</v>
      </c>
      <c r="T118" s="195"/>
      <c r="U118" s="195"/>
      <c r="V118" s="195"/>
      <c r="W118" s="195"/>
      <c r="X118" s="195" t="s">
        <v>152</v>
      </c>
      <c r="Y118" s="71" t="s">
        <v>364</v>
      </c>
      <c r="Z118" s="167" t="s">
        <v>361</v>
      </c>
    </row>
    <row r="119" spans="1:26" ht="84.6" x14ac:dyDescent="0.3">
      <c r="A119" s="188">
        <v>115</v>
      </c>
      <c r="B119" s="71" t="s">
        <v>414</v>
      </c>
      <c r="C119" s="71" t="s">
        <v>122</v>
      </c>
      <c r="D119" s="72">
        <v>70989711</v>
      </c>
      <c r="E119" s="73">
        <v>102102716</v>
      </c>
      <c r="F119" s="73">
        <v>600044475</v>
      </c>
      <c r="G119" s="71" t="s">
        <v>420</v>
      </c>
      <c r="H119" s="76" t="s">
        <v>64</v>
      </c>
      <c r="I119" s="76" t="s">
        <v>91</v>
      </c>
      <c r="J119" s="76" t="s">
        <v>150</v>
      </c>
      <c r="K119" s="71" t="s">
        <v>421</v>
      </c>
      <c r="L119" s="137">
        <v>1000000</v>
      </c>
      <c r="M119" s="137">
        <f>L119/100*70</f>
        <v>700000</v>
      </c>
      <c r="N119" s="76">
        <v>2023</v>
      </c>
      <c r="O119" s="76">
        <v>2025</v>
      </c>
      <c r="P119" s="195" t="s">
        <v>152</v>
      </c>
      <c r="Q119" s="195" t="s">
        <v>152</v>
      </c>
      <c r="R119" s="195" t="s">
        <v>152</v>
      </c>
      <c r="S119" s="195" t="s">
        <v>152</v>
      </c>
      <c r="T119" s="195"/>
      <c r="U119" s="195"/>
      <c r="V119" s="195"/>
      <c r="W119" s="195"/>
      <c r="X119" s="195" t="s">
        <v>152</v>
      </c>
      <c r="Y119" s="71" t="s">
        <v>364</v>
      </c>
      <c r="Z119" s="167" t="s">
        <v>361</v>
      </c>
    </row>
    <row r="120" spans="1:26" ht="85.2" thickBot="1" x14ac:dyDescent="0.35">
      <c r="A120" s="188">
        <v>116</v>
      </c>
      <c r="B120" s="202" t="s">
        <v>414</v>
      </c>
      <c r="C120" s="202" t="s">
        <v>122</v>
      </c>
      <c r="D120" s="203">
        <v>70989711</v>
      </c>
      <c r="E120" s="204">
        <v>181136490</v>
      </c>
      <c r="F120" s="204">
        <v>600044475</v>
      </c>
      <c r="G120" s="202" t="s">
        <v>422</v>
      </c>
      <c r="H120" s="205" t="s">
        <v>64</v>
      </c>
      <c r="I120" s="205" t="s">
        <v>91</v>
      </c>
      <c r="J120" s="205" t="s">
        <v>150</v>
      </c>
      <c r="K120" s="202" t="s">
        <v>423</v>
      </c>
      <c r="L120" s="206">
        <v>3000000</v>
      </c>
      <c r="M120" s="206">
        <f t="shared" ref="M120" si="3">L120/100*70</f>
        <v>2100000</v>
      </c>
      <c r="N120" s="205">
        <v>2024</v>
      </c>
      <c r="O120" s="205">
        <v>2027</v>
      </c>
      <c r="P120" s="207" t="s">
        <v>152</v>
      </c>
      <c r="Q120" s="207" t="s">
        <v>152</v>
      </c>
      <c r="R120" s="207" t="s">
        <v>152</v>
      </c>
      <c r="S120" s="207" t="s">
        <v>152</v>
      </c>
      <c r="T120" s="207"/>
      <c r="U120" s="207"/>
      <c r="V120" s="207"/>
      <c r="W120" s="207"/>
      <c r="X120" s="207" t="s">
        <v>152</v>
      </c>
      <c r="Y120" s="202" t="s">
        <v>364</v>
      </c>
      <c r="Z120" s="208" t="s">
        <v>361</v>
      </c>
    </row>
    <row r="123" spans="1:26" x14ac:dyDescent="0.3">
      <c r="A123" s="57" t="s">
        <v>451</v>
      </c>
      <c r="B123" s="57"/>
      <c r="C123" s="57"/>
      <c r="D123" s="57"/>
      <c r="E123" s="57"/>
      <c r="F123" s="57"/>
      <c r="G123" s="57"/>
      <c r="H123" s="57" t="s">
        <v>377</v>
      </c>
      <c r="I123" s="57"/>
      <c r="J123" s="57"/>
    </row>
    <row r="125" spans="1:26" ht="24.6" x14ac:dyDescent="0.3">
      <c r="B125" s="85"/>
      <c r="C125" s="54" t="s">
        <v>396</v>
      </c>
    </row>
    <row r="126" spans="1:26" x14ac:dyDescent="0.3">
      <c r="A126" s="91"/>
      <c r="B126" s="86"/>
      <c r="C126" s="54" t="s">
        <v>378</v>
      </c>
      <c r="D126" s="53"/>
      <c r="E126" s="91"/>
      <c r="F126" s="91"/>
      <c r="G126" s="52"/>
      <c r="H126" s="57"/>
      <c r="I126" s="57"/>
      <c r="J126" s="57"/>
      <c r="K126" s="57"/>
      <c r="L126" s="83"/>
      <c r="M126" s="83"/>
      <c r="N126" s="57"/>
      <c r="O126" s="57"/>
      <c r="P126" s="57"/>
      <c r="Q126" s="57"/>
      <c r="R126" s="57"/>
      <c r="S126" s="57"/>
      <c r="T126" s="57"/>
      <c r="U126" s="57"/>
      <c r="V126" s="57"/>
      <c r="W126" s="57"/>
      <c r="X126" s="57"/>
      <c r="Y126" s="52"/>
      <c r="Z126" s="57"/>
    </row>
    <row r="127" spans="1:26" ht="24.6" x14ac:dyDescent="0.3">
      <c r="A127" s="91"/>
      <c r="B127" s="87"/>
      <c r="C127" s="54" t="s">
        <v>397</v>
      </c>
      <c r="D127" s="53"/>
      <c r="E127" s="91"/>
      <c r="F127" s="91"/>
      <c r="G127" s="52"/>
      <c r="H127" s="57"/>
      <c r="I127" s="57"/>
      <c r="J127" s="57"/>
      <c r="K127" s="57"/>
      <c r="L127" s="83"/>
      <c r="M127" s="83"/>
      <c r="N127" s="57"/>
      <c r="O127" s="57"/>
      <c r="P127" s="57"/>
      <c r="Q127" s="57"/>
      <c r="R127" s="57"/>
      <c r="S127" s="57"/>
      <c r="T127" s="57"/>
      <c r="U127" s="57"/>
      <c r="V127" s="57"/>
      <c r="W127" s="57"/>
      <c r="X127" s="57"/>
      <c r="Y127" s="52"/>
      <c r="Z127" s="57"/>
    </row>
    <row r="128" spans="1:26" x14ac:dyDescent="0.3">
      <c r="A128" s="91"/>
      <c r="B128" s="92"/>
      <c r="C128" s="52"/>
      <c r="D128" s="53"/>
      <c r="E128" s="91"/>
      <c r="F128" s="91"/>
      <c r="G128" s="52"/>
      <c r="H128" s="57"/>
      <c r="I128" s="57"/>
      <c r="J128" s="57"/>
      <c r="K128" s="57"/>
      <c r="L128" s="83"/>
      <c r="M128" s="83"/>
      <c r="N128" s="57"/>
      <c r="O128" s="57"/>
      <c r="P128" s="57"/>
      <c r="Q128" s="57"/>
      <c r="R128" s="57"/>
      <c r="S128" s="57"/>
      <c r="T128" s="57"/>
      <c r="U128" s="57"/>
      <c r="V128" s="57"/>
      <c r="W128" s="57"/>
      <c r="X128" s="57"/>
      <c r="Y128" s="52"/>
      <c r="Z128" s="57"/>
    </row>
    <row r="129" spans="1:26" x14ac:dyDescent="0.3">
      <c r="A129" s="91"/>
      <c r="B129" s="92"/>
      <c r="C129" s="52"/>
      <c r="D129" s="53"/>
      <c r="E129" s="91"/>
      <c r="F129" s="91"/>
      <c r="G129" s="52"/>
      <c r="H129" s="57"/>
      <c r="I129" s="57"/>
      <c r="J129" s="57"/>
      <c r="K129" s="57"/>
      <c r="L129" s="83"/>
      <c r="M129" s="83"/>
      <c r="N129" s="57"/>
      <c r="O129" s="57"/>
      <c r="P129" s="57"/>
      <c r="Q129" s="57"/>
      <c r="R129" s="57"/>
      <c r="S129" s="57"/>
      <c r="T129" s="57"/>
      <c r="U129" s="57"/>
      <c r="V129" s="57"/>
      <c r="W129" s="57"/>
      <c r="X129" s="57"/>
      <c r="Y129" s="52"/>
      <c r="Z129" s="57"/>
    </row>
    <row r="130" spans="1:26" x14ac:dyDescent="0.3">
      <c r="A130" s="91"/>
      <c r="B130" s="52"/>
      <c r="C130" s="57"/>
      <c r="D130" s="57"/>
      <c r="E130" s="57"/>
      <c r="F130" s="57"/>
      <c r="G130" s="52"/>
      <c r="H130" s="57"/>
      <c r="I130" s="57"/>
      <c r="J130" s="57"/>
      <c r="K130" s="57"/>
      <c r="L130" s="83"/>
      <c r="M130" s="83"/>
      <c r="N130" s="57"/>
      <c r="O130" s="57"/>
      <c r="P130" s="57"/>
      <c r="Q130" s="57"/>
      <c r="R130" s="57"/>
      <c r="S130" s="57"/>
      <c r="T130" s="57"/>
      <c r="U130" s="57"/>
      <c r="V130" s="57"/>
      <c r="W130" s="57"/>
      <c r="X130" s="57"/>
      <c r="Y130" s="52"/>
      <c r="Z130" s="57"/>
    </row>
    <row r="131" spans="1:26" x14ac:dyDescent="0.3">
      <c r="A131" s="91"/>
      <c r="B131" s="52"/>
      <c r="C131" s="57"/>
      <c r="D131" s="57"/>
      <c r="E131" s="57"/>
      <c r="F131" s="57"/>
      <c r="G131" s="52"/>
      <c r="H131" s="57"/>
      <c r="I131" s="57"/>
      <c r="J131" s="57"/>
      <c r="K131" s="57"/>
      <c r="L131" s="83"/>
      <c r="M131" s="83"/>
      <c r="N131" s="57"/>
      <c r="O131" s="57"/>
      <c r="P131" s="57"/>
      <c r="Q131" s="57"/>
      <c r="R131" s="57"/>
      <c r="S131" s="57"/>
      <c r="T131" s="57"/>
      <c r="U131" s="57"/>
      <c r="V131" s="57"/>
      <c r="W131" s="57"/>
      <c r="X131" s="57"/>
      <c r="Y131" s="52"/>
      <c r="Z131" s="57"/>
    </row>
    <row r="132" spans="1:26" x14ac:dyDescent="0.3">
      <c r="A132" s="91"/>
      <c r="B132" s="52"/>
      <c r="C132" s="57"/>
      <c r="D132" s="57"/>
      <c r="E132" s="57"/>
      <c r="F132" s="57"/>
      <c r="G132" s="52"/>
      <c r="H132" s="57"/>
      <c r="I132" s="57"/>
      <c r="J132" s="57"/>
      <c r="K132" s="57"/>
      <c r="L132" s="83"/>
      <c r="M132" s="83"/>
      <c r="N132" s="57"/>
      <c r="O132" s="57"/>
      <c r="P132" s="57"/>
      <c r="Q132" s="57"/>
      <c r="R132" s="57"/>
      <c r="S132" s="57"/>
      <c r="T132" s="57"/>
      <c r="U132" s="57"/>
      <c r="V132" s="57"/>
      <c r="W132" s="57"/>
      <c r="X132" s="57"/>
      <c r="Y132" s="52"/>
      <c r="Z132" s="57"/>
    </row>
    <row r="133" spans="1:26" x14ac:dyDescent="0.3">
      <c r="A133" s="91"/>
      <c r="B133" s="52"/>
      <c r="C133" s="57"/>
      <c r="D133" s="57"/>
      <c r="E133" s="57"/>
      <c r="F133" s="57"/>
      <c r="G133" s="52"/>
      <c r="H133" s="57"/>
      <c r="I133" s="57"/>
      <c r="J133" s="57"/>
      <c r="K133" s="57"/>
      <c r="L133" s="83"/>
      <c r="M133" s="83"/>
      <c r="N133" s="57"/>
      <c r="O133" s="57"/>
      <c r="P133" s="57"/>
      <c r="Q133" s="57"/>
      <c r="R133" s="57"/>
      <c r="S133" s="57"/>
      <c r="T133" s="57"/>
      <c r="U133" s="57"/>
      <c r="V133" s="57"/>
      <c r="W133" s="57"/>
      <c r="X133" s="57"/>
      <c r="Y133" s="52"/>
      <c r="Z133" s="57"/>
    </row>
    <row r="134" spans="1:26" x14ac:dyDescent="0.3">
      <c r="A134" s="91"/>
      <c r="B134" s="57"/>
      <c r="C134" s="57"/>
      <c r="D134" s="57"/>
      <c r="E134" s="57"/>
      <c r="F134" s="57"/>
      <c r="G134" s="52"/>
      <c r="H134" s="57"/>
      <c r="I134" s="57"/>
      <c r="J134" s="57"/>
      <c r="K134" s="57"/>
      <c r="L134" s="83"/>
      <c r="M134" s="83"/>
      <c r="N134" s="57"/>
      <c r="O134" s="57"/>
      <c r="P134" s="57"/>
      <c r="Q134" s="57"/>
      <c r="R134" s="57"/>
      <c r="S134" s="57"/>
      <c r="T134" s="57"/>
      <c r="U134" s="57"/>
      <c r="V134" s="57"/>
      <c r="W134" s="57"/>
      <c r="X134" s="57"/>
      <c r="Y134" s="52"/>
      <c r="Z134" s="57"/>
    </row>
    <row r="136" spans="1:26" x14ac:dyDescent="0.3">
      <c r="A136" s="2"/>
      <c r="B136" s="2"/>
      <c r="C136" s="2"/>
      <c r="D136" s="2"/>
      <c r="E136" s="2"/>
      <c r="F136" s="2"/>
    </row>
    <row r="137" spans="1:26" x14ac:dyDescent="0.3">
      <c r="A137" s="2"/>
      <c r="B137" s="2"/>
      <c r="C137" s="2"/>
      <c r="D137" s="2"/>
      <c r="E137" s="2"/>
      <c r="F137" s="2"/>
    </row>
    <row r="138" spans="1:26" x14ac:dyDescent="0.3">
      <c r="A138" s="2"/>
      <c r="B138" s="2"/>
      <c r="C138" s="2"/>
      <c r="D138" s="2"/>
      <c r="E138" s="2"/>
      <c r="F138" s="2"/>
    </row>
    <row r="139" spans="1:26" x14ac:dyDescent="0.3">
      <c r="A139" s="2"/>
      <c r="B139" s="2"/>
      <c r="C139" s="2"/>
      <c r="D139" s="2"/>
      <c r="E139" s="2"/>
      <c r="F139" s="2"/>
    </row>
    <row r="140" spans="1:26" x14ac:dyDescent="0.3">
      <c r="A140" s="2"/>
      <c r="B140" s="2"/>
      <c r="C140" s="2"/>
      <c r="D140" s="2"/>
      <c r="E140" s="2"/>
      <c r="F140" s="2"/>
    </row>
    <row r="143" spans="1:26" x14ac:dyDescent="0.3">
      <c r="A143" s="2"/>
    </row>
    <row r="146" spans="1:25" s="2" customFormat="1" x14ac:dyDescent="0.3">
      <c r="G146" s="61"/>
      <c r="L146" s="11"/>
      <c r="M146" s="11"/>
      <c r="Y146" s="61"/>
    </row>
    <row r="147" spans="1:25" s="2" customFormat="1" x14ac:dyDescent="0.3">
      <c r="G147" s="61"/>
      <c r="L147" s="11"/>
      <c r="M147" s="11"/>
      <c r="Y147" s="61"/>
    </row>
    <row r="148" spans="1:25" x14ac:dyDescent="0.3">
      <c r="A148" s="3"/>
    </row>
    <row r="150" spans="1:25" s="12" customFormat="1" x14ac:dyDescent="0.3">
      <c r="A150" s="2"/>
      <c r="B150" s="2"/>
      <c r="C150" s="2"/>
      <c r="D150" s="2"/>
      <c r="E150" s="2"/>
      <c r="F150" s="2"/>
      <c r="G150" s="61"/>
      <c r="H150" s="2"/>
      <c r="I150" s="1"/>
      <c r="L150" s="13"/>
      <c r="M150" s="13"/>
      <c r="Y150" s="62"/>
    </row>
  </sheetData>
  <mergeCells count="29">
    <mergeCell ref="Y3:Y4"/>
    <mergeCell ref="Z3:Z4"/>
    <mergeCell ref="O3:O4"/>
    <mergeCell ref="P3:S3"/>
    <mergeCell ref="T3:T4"/>
    <mergeCell ref="U3:U4"/>
    <mergeCell ref="V3:V4"/>
    <mergeCell ref="W3:W4"/>
    <mergeCell ref="F3:F4"/>
    <mergeCell ref="L3:L4"/>
    <mergeCell ref="M3:M4"/>
    <mergeCell ref="N3:N4"/>
    <mergeCell ref="X3:X4"/>
    <mergeCell ref="A1:Z1"/>
    <mergeCell ref="A2:A4"/>
    <mergeCell ref="B2:F2"/>
    <mergeCell ref="G2:G4"/>
    <mergeCell ref="H2:H4"/>
    <mergeCell ref="I2:I4"/>
    <mergeCell ref="J2:J4"/>
    <mergeCell ref="K2:K4"/>
    <mergeCell ref="L2:M2"/>
    <mergeCell ref="N2:O2"/>
    <mergeCell ref="P2:X2"/>
    <mergeCell ref="Y2:Z2"/>
    <mergeCell ref="B3:B4"/>
    <mergeCell ref="C3:C4"/>
    <mergeCell ref="D3:D4"/>
    <mergeCell ref="E3:E4"/>
  </mergeCells>
  <pageMargins left="0.7" right="0.7" top="0.78740157499999996" bottom="0.78740157499999996" header="0.3" footer="0.3"/>
  <pageSetup paperSize="9" scale="39" fitToHeight="0" orientation="landscape" horizontalDpi="0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T42"/>
  <sheetViews>
    <sheetView topLeftCell="B5" zoomScale="70" zoomScaleNormal="70" workbookViewId="0">
      <selection activeCell="H25" sqref="H25"/>
    </sheetView>
  </sheetViews>
  <sheetFormatPr defaultColWidth="8.6640625" defaultRowHeight="14.4" x14ac:dyDescent="0.3"/>
  <cols>
    <col min="1" max="1" width="14.33203125" style="1" hidden="1" customWidth="1"/>
    <col min="2" max="2" width="7.33203125" style="1" customWidth="1"/>
    <col min="3" max="3" width="18.33203125" style="1" customWidth="1"/>
    <col min="4" max="4" width="17.5546875" style="1" customWidth="1"/>
    <col min="5" max="5" width="9.6640625" style="1" customWidth="1"/>
    <col min="6" max="6" width="22.33203125" style="1" customWidth="1"/>
    <col min="7" max="8" width="13.6640625" style="1" customWidth="1"/>
    <col min="9" max="9" width="16.6640625" style="1" customWidth="1"/>
    <col min="10" max="10" width="39.44140625" style="1" customWidth="1"/>
    <col min="11" max="11" width="12.5546875" style="7" customWidth="1"/>
    <col min="12" max="12" width="13" style="7" customWidth="1"/>
    <col min="13" max="13" width="9" style="1" customWidth="1"/>
    <col min="14" max="14" width="8.6640625" style="1"/>
    <col min="15" max="18" width="11.109375" style="1" customWidth="1"/>
    <col min="19" max="20" width="10.5546875" style="1" customWidth="1"/>
    <col min="21" max="16384" width="8.6640625" style="1"/>
  </cols>
  <sheetData>
    <row r="1" spans="1:20" ht="21.75" customHeight="1" thickBot="1" x14ac:dyDescent="0.4">
      <c r="A1" s="295" t="s">
        <v>38</v>
      </c>
      <c r="B1" s="296"/>
      <c r="C1" s="296"/>
      <c r="D1" s="296"/>
      <c r="E1" s="296"/>
      <c r="F1" s="296"/>
      <c r="G1" s="296"/>
      <c r="H1" s="296"/>
      <c r="I1" s="296"/>
      <c r="J1" s="296"/>
      <c r="K1" s="296"/>
      <c r="L1" s="296"/>
      <c r="M1" s="296"/>
      <c r="N1" s="296"/>
      <c r="O1" s="296"/>
      <c r="P1" s="296"/>
      <c r="Q1" s="296"/>
      <c r="R1" s="296"/>
      <c r="S1" s="296"/>
      <c r="T1" s="297"/>
    </row>
    <row r="2" spans="1:20" ht="30" customHeight="1" thickBot="1" x14ac:dyDescent="0.35">
      <c r="A2" s="230" t="s">
        <v>39</v>
      </c>
      <c r="B2" s="228" t="s">
        <v>6</v>
      </c>
      <c r="C2" s="271" t="s">
        <v>40</v>
      </c>
      <c r="D2" s="273"/>
      <c r="E2" s="273"/>
      <c r="F2" s="300" t="s">
        <v>8</v>
      </c>
      <c r="G2" s="315" t="s">
        <v>29</v>
      </c>
      <c r="H2" s="317" t="s">
        <v>50</v>
      </c>
      <c r="I2" s="235" t="s">
        <v>10</v>
      </c>
      <c r="J2" s="302" t="s">
        <v>11</v>
      </c>
      <c r="K2" s="239" t="s">
        <v>41</v>
      </c>
      <c r="L2" s="240"/>
      <c r="M2" s="304" t="s">
        <v>13</v>
      </c>
      <c r="N2" s="305"/>
      <c r="O2" s="310" t="s">
        <v>42</v>
      </c>
      <c r="P2" s="311"/>
      <c r="Q2" s="311"/>
      <c r="R2" s="311"/>
      <c r="S2" s="304" t="s">
        <v>15</v>
      </c>
      <c r="T2" s="305"/>
    </row>
    <row r="3" spans="1:20" ht="22.35" customHeight="1" thickBot="1" x14ac:dyDescent="0.35">
      <c r="A3" s="298"/>
      <c r="B3" s="229"/>
      <c r="C3" s="272" t="s">
        <v>43</v>
      </c>
      <c r="D3" s="274" t="s">
        <v>44</v>
      </c>
      <c r="E3" s="274" t="s">
        <v>45</v>
      </c>
      <c r="F3" s="301"/>
      <c r="G3" s="316"/>
      <c r="H3" s="318"/>
      <c r="I3" s="236"/>
      <c r="J3" s="303"/>
      <c r="K3" s="278" t="s">
        <v>46</v>
      </c>
      <c r="L3" s="278" t="s">
        <v>80</v>
      </c>
      <c r="M3" s="282" t="s">
        <v>22</v>
      </c>
      <c r="N3" s="286" t="s">
        <v>23</v>
      </c>
      <c r="O3" s="312" t="s">
        <v>32</v>
      </c>
      <c r="P3" s="313"/>
      <c r="Q3" s="313"/>
      <c r="R3" s="313"/>
      <c r="S3" s="306" t="s">
        <v>47</v>
      </c>
      <c r="T3" s="307" t="s">
        <v>27</v>
      </c>
    </row>
    <row r="4" spans="1:20" ht="78" customHeight="1" thickBot="1" x14ac:dyDescent="0.35">
      <c r="A4" s="299"/>
      <c r="B4" s="229"/>
      <c r="C4" s="308"/>
      <c r="D4" s="309"/>
      <c r="E4" s="309"/>
      <c r="F4" s="301"/>
      <c r="G4" s="316"/>
      <c r="H4" s="318"/>
      <c r="I4" s="236"/>
      <c r="J4" s="303"/>
      <c r="K4" s="314"/>
      <c r="L4" s="314"/>
      <c r="M4" s="285"/>
      <c r="N4" s="287"/>
      <c r="O4" s="95" t="s">
        <v>48</v>
      </c>
      <c r="P4" s="96" t="s">
        <v>35</v>
      </c>
      <c r="Q4" s="97" t="s">
        <v>36</v>
      </c>
      <c r="R4" s="98" t="s">
        <v>49</v>
      </c>
      <c r="S4" s="282"/>
      <c r="T4" s="286"/>
    </row>
    <row r="5" spans="1:20" ht="57.6" x14ac:dyDescent="0.3">
      <c r="A5" s="1">
        <v>1</v>
      </c>
      <c r="B5" s="103">
        <v>1</v>
      </c>
      <c r="C5" s="116" t="s">
        <v>261</v>
      </c>
      <c r="D5" s="4" t="s">
        <v>262</v>
      </c>
      <c r="E5" s="4">
        <v>46416277</v>
      </c>
      <c r="F5" s="117" t="s">
        <v>350</v>
      </c>
      <c r="G5" s="4" t="s">
        <v>64</v>
      </c>
      <c r="H5" s="4" t="s">
        <v>91</v>
      </c>
      <c r="I5" s="4" t="s">
        <v>91</v>
      </c>
      <c r="J5" s="117" t="s">
        <v>350</v>
      </c>
      <c r="K5" s="118">
        <v>1000000</v>
      </c>
      <c r="L5" s="118">
        <f>K5/100*70</f>
        <v>700000</v>
      </c>
      <c r="M5" s="4">
        <v>2022</v>
      </c>
      <c r="N5" s="4">
        <v>2025</v>
      </c>
      <c r="O5" s="4"/>
      <c r="P5" s="4" t="s">
        <v>152</v>
      </c>
      <c r="Q5" s="4"/>
      <c r="R5" s="4"/>
      <c r="S5" s="119" t="s">
        <v>364</v>
      </c>
      <c r="T5" s="120" t="s">
        <v>361</v>
      </c>
    </row>
    <row r="6" spans="1:20" ht="28.8" x14ac:dyDescent="0.3">
      <c r="B6" s="115">
        <v>2</v>
      </c>
      <c r="C6" s="100" t="s">
        <v>261</v>
      </c>
      <c r="D6" s="5" t="s">
        <v>262</v>
      </c>
      <c r="E6" s="5">
        <v>46416277</v>
      </c>
      <c r="F6" s="113" t="s">
        <v>351</v>
      </c>
      <c r="G6" s="5" t="s">
        <v>64</v>
      </c>
      <c r="H6" s="5" t="s">
        <v>91</v>
      </c>
      <c r="I6" s="5" t="s">
        <v>91</v>
      </c>
      <c r="J6" s="113" t="s">
        <v>351</v>
      </c>
      <c r="K6" s="109">
        <v>2500000</v>
      </c>
      <c r="L6" s="109">
        <f t="shared" ref="L6:L17" si="0">K6/100*70</f>
        <v>1750000</v>
      </c>
      <c r="M6" s="5">
        <v>2022</v>
      </c>
      <c r="N6" s="5">
        <v>2025</v>
      </c>
      <c r="O6" s="5"/>
      <c r="P6" s="5"/>
      <c r="Q6" s="5"/>
      <c r="R6" s="5"/>
      <c r="S6" s="104" t="s">
        <v>364</v>
      </c>
      <c r="T6" s="121" t="s">
        <v>361</v>
      </c>
    </row>
    <row r="7" spans="1:20" ht="28.8" x14ac:dyDescent="0.3">
      <c r="B7" s="115">
        <v>3</v>
      </c>
      <c r="C7" s="100" t="s">
        <v>261</v>
      </c>
      <c r="D7" s="5" t="s">
        <v>262</v>
      </c>
      <c r="E7" s="5">
        <v>46416277</v>
      </c>
      <c r="F7" s="5" t="s">
        <v>346</v>
      </c>
      <c r="G7" s="5" t="s">
        <v>64</v>
      </c>
      <c r="H7" s="5" t="s">
        <v>91</v>
      </c>
      <c r="I7" s="5" t="s">
        <v>91</v>
      </c>
      <c r="J7" s="5" t="s">
        <v>346</v>
      </c>
      <c r="K7" s="109">
        <v>500000</v>
      </c>
      <c r="L7" s="109">
        <f t="shared" si="0"/>
        <v>350000</v>
      </c>
      <c r="M7" s="5">
        <v>2022</v>
      </c>
      <c r="N7" s="5">
        <v>2025</v>
      </c>
      <c r="O7" s="5"/>
      <c r="P7" s="5"/>
      <c r="Q7" s="5"/>
      <c r="R7" s="5"/>
      <c r="S7" s="104" t="s">
        <v>364</v>
      </c>
      <c r="T7" s="121" t="s">
        <v>361</v>
      </c>
    </row>
    <row r="8" spans="1:20" ht="43.2" x14ac:dyDescent="0.3">
      <c r="B8" s="115">
        <v>4</v>
      </c>
      <c r="C8" s="101" t="s">
        <v>263</v>
      </c>
      <c r="D8" s="60" t="s">
        <v>264</v>
      </c>
      <c r="E8" s="60">
        <v>234877</v>
      </c>
      <c r="F8" s="114" t="s">
        <v>352</v>
      </c>
      <c r="G8" s="60" t="s">
        <v>64</v>
      </c>
      <c r="H8" s="60" t="s">
        <v>91</v>
      </c>
      <c r="I8" s="60" t="s">
        <v>91</v>
      </c>
      <c r="J8" s="114" t="s">
        <v>352</v>
      </c>
      <c r="K8" s="110">
        <v>20000000</v>
      </c>
      <c r="L8" s="110">
        <f t="shared" si="0"/>
        <v>14000000</v>
      </c>
      <c r="M8" s="60">
        <v>2022</v>
      </c>
      <c r="N8" s="60">
        <v>2028</v>
      </c>
      <c r="O8" s="60" t="s">
        <v>152</v>
      </c>
      <c r="P8" s="60" t="s">
        <v>152</v>
      </c>
      <c r="Q8" s="60" t="s">
        <v>152</v>
      </c>
      <c r="R8" s="60" t="s">
        <v>152</v>
      </c>
      <c r="S8" s="105" t="s">
        <v>364</v>
      </c>
      <c r="T8" s="122" t="s">
        <v>361</v>
      </c>
    </row>
    <row r="9" spans="1:20" ht="57.6" x14ac:dyDescent="0.3">
      <c r="B9" s="115">
        <v>5</v>
      </c>
      <c r="C9" s="213" t="s">
        <v>353</v>
      </c>
      <c r="D9" s="5" t="s">
        <v>354</v>
      </c>
      <c r="E9" s="5">
        <v>67673791</v>
      </c>
      <c r="F9" s="113" t="s">
        <v>355</v>
      </c>
      <c r="G9" s="5" t="s">
        <v>64</v>
      </c>
      <c r="H9" s="5" t="s">
        <v>91</v>
      </c>
      <c r="I9" s="5" t="s">
        <v>91</v>
      </c>
      <c r="J9" s="113" t="s">
        <v>355</v>
      </c>
      <c r="K9" s="109">
        <v>35000000</v>
      </c>
      <c r="L9" s="109">
        <f t="shared" si="0"/>
        <v>24500000</v>
      </c>
      <c r="M9" s="5">
        <v>2022</v>
      </c>
      <c r="N9" s="5">
        <v>2025</v>
      </c>
      <c r="O9" s="5"/>
      <c r="P9" s="5"/>
      <c r="Q9" s="5"/>
      <c r="R9" s="5" t="s">
        <v>152</v>
      </c>
      <c r="S9" s="104" t="s">
        <v>364</v>
      </c>
      <c r="T9" s="121" t="s">
        <v>361</v>
      </c>
    </row>
    <row r="10" spans="1:20" ht="28.8" hidden="1" x14ac:dyDescent="0.3">
      <c r="A10" s="1">
        <v>2</v>
      </c>
      <c r="B10" s="215">
        <v>6</v>
      </c>
      <c r="C10" s="100" t="s">
        <v>446</v>
      </c>
      <c r="D10" s="5" t="s">
        <v>354</v>
      </c>
      <c r="E10" s="5">
        <v>67673791</v>
      </c>
      <c r="F10" s="106"/>
      <c r="G10" s="5" t="s">
        <v>64</v>
      </c>
      <c r="H10" s="5" t="s">
        <v>91</v>
      </c>
      <c r="I10" s="5" t="s">
        <v>91</v>
      </c>
      <c r="J10" s="107"/>
      <c r="K10" s="111">
        <v>10000000</v>
      </c>
      <c r="L10" s="109">
        <f t="shared" si="0"/>
        <v>7000000</v>
      </c>
      <c r="M10" s="106"/>
      <c r="N10" s="106"/>
      <c r="O10" s="106"/>
      <c r="P10" s="106"/>
      <c r="Q10" s="106"/>
      <c r="R10" s="106"/>
      <c r="S10" s="106"/>
      <c r="T10" s="99"/>
    </row>
    <row r="11" spans="1:20" ht="28.8" hidden="1" x14ac:dyDescent="0.3">
      <c r="A11" s="1">
        <v>3</v>
      </c>
      <c r="B11" s="115">
        <v>7</v>
      </c>
      <c r="C11" s="100" t="s">
        <v>447</v>
      </c>
      <c r="D11" s="5" t="s">
        <v>354</v>
      </c>
      <c r="E11" s="5">
        <v>67673791</v>
      </c>
      <c r="F11" s="106"/>
      <c r="G11" s="5" t="s">
        <v>64</v>
      </c>
      <c r="H11" s="5" t="s">
        <v>91</v>
      </c>
      <c r="I11" s="5" t="s">
        <v>91</v>
      </c>
      <c r="J11" s="106"/>
      <c r="K11" s="111"/>
      <c r="L11" s="109">
        <f t="shared" si="0"/>
        <v>0</v>
      </c>
      <c r="M11" s="106"/>
      <c r="N11" s="106"/>
      <c r="O11" s="106"/>
      <c r="P11" s="106"/>
      <c r="Q11" s="106"/>
      <c r="R11" s="106"/>
      <c r="S11" s="106"/>
      <c r="T11" s="99"/>
    </row>
    <row r="12" spans="1:20" ht="28.8" hidden="1" x14ac:dyDescent="0.3">
      <c r="B12" s="214">
        <v>8</v>
      </c>
      <c r="C12" s="100" t="s">
        <v>448</v>
      </c>
      <c r="D12" s="5" t="s">
        <v>354</v>
      </c>
      <c r="E12" s="5">
        <v>67673791</v>
      </c>
      <c r="F12" s="106"/>
      <c r="G12" s="5" t="s">
        <v>64</v>
      </c>
      <c r="H12" s="5" t="s">
        <v>91</v>
      </c>
      <c r="I12" s="5" t="s">
        <v>91</v>
      </c>
      <c r="J12" s="106"/>
      <c r="K12" s="111"/>
      <c r="L12" s="109">
        <f t="shared" si="0"/>
        <v>0</v>
      </c>
      <c r="M12" s="106"/>
      <c r="N12" s="106"/>
      <c r="O12" s="106"/>
      <c r="P12" s="106"/>
      <c r="Q12" s="106"/>
      <c r="R12" s="106"/>
      <c r="S12" s="106"/>
      <c r="T12" s="99"/>
    </row>
    <row r="13" spans="1:20" ht="28.8" x14ac:dyDescent="0.3">
      <c r="B13" s="218">
        <v>9</v>
      </c>
      <c r="C13" s="216" t="s">
        <v>449</v>
      </c>
      <c r="D13" s="74" t="s">
        <v>354</v>
      </c>
      <c r="E13" s="74">
        <v>67673791</v>
      </c>
      <c r="F13" s="135" t="s">
        <v>450</v>
      </c>
      <c r="G13" s="74" t="s">
        <v>64</v>
      </c>
      <c r="H13" s="74" t="s">
        <v>91</v>
      </c>
      <c r="I13" s="74" t="s">
        <v>91</v>
      </c>
      <c r="J13" s="209" t="s">
        <v>450</v>
      </c>
      <c r="K13" s="210">
        <v>2000000</v>
      </c>
      <c r="L13" s="75">
        <f t="shared" si="0"/>
        <v>1400000</v>
      </c>
      <c r="M13" s="211">
        <v>2024</v>
      </c>
      <c r="N13" s="211">
        <v>2027</v>
      </c>
      <c r="O13" s="211"/>
      <c r="P13" s="211"/>
      <c r="Q13" s="211" t="s">
        <v>152</v>
      </c>
      <c r="R13" s="211" t="s">
        <v>152</v>
      </c>
      <c r="S13" s="209" t="s">
        <v>364</v>
      </c>
      <c r="T13" s="212" t="s">
        <v>361</v>
      </c>
    </row>
    <row r="14" spans="1:20" ht="34.5" customHeight="1" x14ac:dyDescent="0.3">
      <c r="B14" s="215">
        <v>10</v>
      </c>
      <c r="C14" s="128" t="s">
        <v>138</v>
      </c>
      <c r="D14" s="129" t="s">
        <v>116</v>
      </c>
      <c r="E14" s="130">
        <v>43776752</v>
      </c>
      <c r="F14" s="129" t="s">
        <v>403</v>
      </c>
      <c r="G14" s="131" t="s">
        <v>64</v>
      </c>
      <c r="H14" s="131" t="s">
        <v>91</v>
      </c>
      <c r="I14" s="131" t="s">
        <v>91</v>
      </c>
      <c r="J14" s="129" t="s">
        <v>404</v>
      </c>
      <c r="K14" s="132">
        <v>60000000</v>
      </c>
      <c r="L14" s="133">
        <f t="shared" si="0"/>
        <v>42000000</v>
      </c>
      <c r="M14" s="131">
        <v>2024</v>
      </c>
      <c r="N14" s="131">
        <v>2028</v>
      </c>
      <c r="O14" s="134" t="s">
        <v>152</v>
      </c>
      <c r="P14" s="134" t="s">
        <v>152</v>
      </c>
      <c r="Q14" s="134" t="s">
        <v>152</v>
      </c>
      <c r="R14" s="134" t="s">
        <v>152</v>
      </c>
      <c r="S14" s="135" t="s">
        <v>364</v>
      </c>
      <c r="T14" s="136" t="s">
        <v>361</v>
      </c>
    </row>
    <row r="15" spans="1:20" ht="36.6" x14ac:dyDescent="0.3">
      <c r="B15" s="115">
        <v>11</v>
      </c>
      <c r="C15" s="88" t="s">
        <v>137</v>
      </c>
      <c r="D15" s="71" t="s">
        <v>116</v>
      </c>
      <c r="E15" s="72">
        <v>43776744</v>
      </c>
      <c r="F15" s="71" t="s">
        <v>403</v>
      </c>
      <c r="G15" s="76" t="s">
        <v>64</v>
      </c>
      <c r="H15" s="76" t="s">
        <v>91</v>
      </c>
      <c r="I15" s="76" t="s">
        <v>91</v>
      </c>
      <c r="J15" s="71" t="s">
        <v>404</v>
      </c>
      <c r="K15" s="137">
        <v>60000000</v>
      </c>
      <c r="L15" s="75">
        <f t="shared" si="0"/>
        <v>42000000</v>
      </c>
      <c r="M15" s="76">
        <v>2024</v>
      </c>
      <c r="N15" s="76">
        <v>2028</v>
      </c>
      <c r="O15" s="74" t="s">
        <v>152</v>
      </c>
      <c r="P15" s="74" t="s">
        <v>152</v>
      </c>
      <c r="Q15" s="74" t="s">
        <v>152</v>
      </c>
      <c r="R15" s="74" t="s">
        <v>152</v>
      </c>
      <c r="S15" s="77" t="s">
        <v>364</v>
      </c>
      <c r="T15" s="138" t="s">
        <v>361</v>
      </c>
    </row>
    <row r="16" spans="1:20" ht="43.5" customHeight="1" x14ac:dyDescent="0.3">
      <c r="B16" s="214">
        <v>12</v>
      </c>
      <c r="C16" s="88" t="s">
        <v>136</v>
      </c>
      <c r="D16" s="71" t="s">
        <v>116</v>
      </c>
      <c r="E16" s="72">
        <v>43776761</v>
      </c>
      <c r="F16" s="71" t="s">
        <v>403</v>
      </c>
      <c r="G16" s="76" t="s">
        <v>64</v>
      </c>
      <c r="H16" s="76" t="s">
        <v>91</v>
      </c>
      <c r="I16" s="76" t="s">
        <v>91</v>
      </c>
      <c r="J16" s="71" t="s">
        <v>404</v>
      </c>
      <c r="K16" s="137">
        <v>60000000</v>
      </c>
      <c r="L16" s="75">
        <f t="shared" si="0"/>
        <v>42000000</v>
      </c>
      <c r="M16" s="76">
        <v>2024</v>
      </c>
      <c r="N16" s="76">
        <v>2028</v>
      </c>
      <c r="O16" s="74" t="s">
        <v>152</v>
      </c>
      <c r="P16" s="74" t="s">
        <v>152</v>
      </c>
      <c r="Q16" s="74" t="s">
        <v>152</v>
      </c>
      <c r="R16" s="74" t="s">
        <v>152</v>
      </c>
      <c r="S16" s="77" t="s">
        <v>364</v>
      </c>
      <c r="T16" s="138" t="s">
        <v>361</v>
      </c>
    </row>
    <row r="17" spans="1:20" ht="53.4" customHeight="1" thickBot="1" x14ac:dyDescent="0.35">
      <c r="B17" s="219">
        <v>13</v>
      </c>
      <c r="C17" s="217" t="s">
        <v>436</v>
      </c>
      <c r="D17" s="123" t="s">
        <v>262</v>
      </c>
      <c r="E17" s="123">
        <v>67673368</v>
      </c>
      <c r="F17" s="124" t="s">
        <v>437</v>
      </c>
      <c r="G17" s="125" t="s">
        <v>64</v>
      </c>
      <c r="H17" s="125" t="s">
        <v>91</v>
      </c>
      <c r="I17" s="125" t="s">
        <v>91</v>
      </c>
      <c r="J17" s="124" t="s">
        <v>437</v>
      </c>
      <c r="K17" s="126">
        <v>80000000</v>
      </c>
      <c r="L17" s="126">
        <f t="shared" si="0"/>
        <v>56000000</v>
      </c>
      <c r="M17" s="125">
        <v>2024</v>
      </c>
      <c r="N17" s="125">
        <v>2028</v>
      </c>
      <c r="O17" s="123"/>
      <c r="P17" s="123"/>
      <c r="Q17" s="123" t="s">
        <v>152</v>
      </c>
      <c r="R17" s="123" t="s">
        <v>152</v>
      </c>
      <c r="S17" s="124" t="s">
        <v>364</v>
      </c>
      <c r="T17" s="127" t="s">
        <v>361</v>
      </c>
    </row>
    <row r="20" spans="1:20" x14ac:dyDescent="0.3">
      <c r="B20" s="1" t="s">
        <v>452</v>
      </c>
      <c r="G20" s="1" t="s">
        <v>377</v>
      </c>
    </row>
    <row r="22" spans="1:20" x14ac:dyDescent="0.3">
      <c r="B22" s="85"/>
      <c r="C22" s="54" t="s">
        <v>396</v>
      </c>
    </row>
    <row r="23" spans="1:20" ht="16.2" customHeight="1" x14ac:dyDescent="0.3">
      <c r="B23" s="86"/>
      <c r="C23" s="54" t="s">
        <v>378</v>
      </c>
    </row>
    <row r="24" spans="1:20" x14ac:dyDescent="0.3">
      <c r="B24" s="87"/>
      <c r="C24" s="54" t="s">
        <v>397</v>
      </c>
    </row>
    <row r="29" spans="1:20" x14ac:dyDescent="0.3">
      <c r="A29" s="3"/>
      <c r="B29" s="2"/>
      <c r="C29" s="2"/>
      <c r="D29" s="2"/>
      <c r="E29" s="2"/>
      <c r="F29" s="2"/>
      <c r="G29" s="2"/>
      <c r="H29" s="2"/>
      <c r="I29" s="2"/>
      <c r="J29" s="2"/>
      <c r="K29" s="11"/>
      <c r="L29" s="11"/>
    </row>
    <row r="30" spans="1:20" x14ac:dyDescent="0.3">
      <c r="A30" s="3"/>
      <c r="B30" s="2"/>
      <c r="C30" s="2"/>
      <c r="D30" s="2"/>
      <c r="E30" s="2"/>
      <c r="F30" s="2"/>
      <c r="G30" s="2"/>
      <c r="H30" s="2"/>
      <c r="I30" s="2"/>
      <c r="J30" s="2"/>
      <c r="K30" s="11"/>
      <c r="L30" s="11"/>
    </row>
    <row r="31" spans="1:20" x14ac:dyDescent="0.3">
      <c r="A31" s="3"/>
      <c r="B31" s="2"/>
      <c r="C31" s="2"/>
      <c r="D31" s="2"/>
      <c r="E31" s="2"/>
      <c r="F31" s="2"/>
      <c r="G31" s="2"/>
      <c r="H31" s="2"/>
      <c r="I31" s="2"/>
      <c r="J31" s="2"/>
      <c r="K31" s="11"/>
      <c r="L31" s="11"/>
    </row>
    <row r="32" spans="1:20" x14ac:dyDescent="0.3">
      <c r="A32" s="3"/>
      <c r="B32" s="2"/>
      <c r="C32" s="2"/>
      <c r="D32" s="2"/>
      <c r="E32" s="2"/>
      <c r="F32" s="2"/>
      <c r="G32" s="2"/>
      <c r="H32" s="2"/>
      <c r="I32" s="2"/>
      <c r="J32" s="2"/>
      <c r="K32" s="11"/>
      <c r="L32" s="11"/>
    </row>
    <row r="33" spans="1:12" x14ac:dyDescent="0.3">
      <c r="A33" s="3"/>
      <c r="B33" s="2"/>
      <c r="C33" s="2"/>
      <c r="D33" s="2"/>
      <c r="E33" s="2"/>
      <c r="F33" s="2"/>
      <c r="G33" s="2"/>
      <c r="H33" s="2"/>
      <c r="I33" s="2"/>
      <c r="J33" s="2"/>
      <c r="K33" s="11"/>
      <c r="L33" s="11"/>
    </row>
    <row r="34" spans="1:12" x14ac:dyDescent="0.3">
      <c r="A34" s="3"/>
      <c r="B34" s="2"/>
      <c r="C34" s="2"/>
      <c r="D34" s="2"/>
      <c r="E34" s="2"/>
      <c r="F34" s="2"/>
      <c r="G34" s="2"/>
      <c r="H34" s="2"/>
      <c r="I34" s="2"/>
      <c r="J34" s="2"/>
      <c r="K34" s="11"/>
      <c r="L34" s="11"/>
    </row>
    <row r="35" spans="1:12" x14ac:dyDescent="0.3">
      <c r="A35" s="3"/>
      <c r="B35" s="2"/>
      <c r="C35" s="2"/>
      <c r="D35" s="2"/>
      <c r="E35" s="2"/>
      <c r="F35" s="2"/>
      <c r="G35" s="2"/>
      <c r="H35" s="2"/>
      <c r="I35" s="2"/>
      <c r="J35" s="2"/>
      <c r="K35" s="11"/>
      <c r="L35" s="11"/>
    </row>
    <row r="36" spans="1:12" x14ac:dyDescent="0.3">
      <c r="A36" s="3"/>
      <c r="B36" s="2"/>
      <c r="C36" s="2"/>
      <c r="D36" s="2"/>
      <c r="E36" s="2"/>
      <c r="F36" s="2"/>
      <c r="G36" s="2"/>
      <c r="H36" s="2"/>
      <c r="I36" s="2"/>
      <c r="J36" s="2"/>
      <c r="K36" s="11"/>
      <c r="L36" s="11"/>
    </row>
    <row r="37" spans="1:12" x14ac:dyDescent="0.3">
      <c r="A37" s="3"/>
      <c r="B37" s="2"/>
      <c r="C37" s="2"/>
      <c r="D37" s="2"/>
      <c r="E37" s="2"/>
      <c r="F37" s="2"/>
      <c r="G37" s="2"/>
      <c r="H37" s="2"/>
      <c r="I37" s="2"/>
      <c r="J37" s="2"/>
      <c r="K37" s="11"/>
      <c r="L37" s="11"/>
    </row>
    <row r="38" spans="1:12" x14ac:dyDescent="0.3">
      <c r="A38" s="3"/>
      <c r="B38" s="2"/>
      <c r="C38" s="2"/>
      <c r="D38" s="2"/>
      <c r="E38" s="2"/>
      <c r="F38" s="2"/>
      <c r="G38" s="2"/>
      <c r="H38" s="2"/>
      <c r="I38" s="2"/>
      <c r="J38" s="2"/>
      <c r="K38" s="11"/>
      <c r="L38" s="11"/>
    </row>
    <row r="39" spans="1:12" x14ac:dyDescent="0.3">
      <c r="B39" s="2"/>
      <c r="C39" s="2"/>
      <c r="D39" s="2"/>
      <c r="E39" s="2"/>
      <c r="F39" s="2"/>
      <c r="G39" s="2"/>
      <c r="H39" s="2"/>
      <c r="I39" s="2"/>
      <c r="J39" s="2"/>
      <c r="K39" s="11"/>
      <c r="L39" s="11"/>
    </row>
    <row r="40" spans="1:12" x14ac:dyDescent="0.3">
      <c r="B40" s="2"/>
      <c r="C40" s="2"/>
      <c r="D40" s="2"/>
      <c r="E40" s="2"/>
      <c r="F40" s="2"/>
      <c r="G40" s="2"/>
      <c r="H40" s="2"/>
      <c r="I40" s="2"/>
      <c r="J40" s="2"/>
      <c r="K40" s="11"/>
      <c r="L40" s="11"/>
    </row>
    <row r="41" spans="1:12" x14ac:dyDescent="0.3">
      <c r="B41" s="2"/>
      <c r="C41" s="2"/>
      <c r="D41" s="2"/>
      <c r="E41" s="2"/>
      <c r="F41" s="2"/>
      <c r="G41" s="2"/>
      <c r="H41" s="2"/>
      <c r="I41" s="2"/>
      <c r="J41" s="2"/>
      <c r="K41" s="11"/>
      <c r="L41" s="11"/>
    </row>
    <row r="42" spans="1:12" ht="16.2" customHeight="1" x14ac:dyDescent="0.3"/>
  </sheetData>
  <sheetProtection algorithmName="SHA-512" hashValue="8l17giGxlw1amWYNg+EhImtSy1jSmeGuryxUhMApk7/8lcvy1gED5PxkIXDGeiHzVm7JKCSn+r+tY2P1spSxYA==" saltValue="okZBRxcqfTWH3a2qIHRIcA==" spinCount="100000" sheet="1" objects="1" scenarios="1" formatCells="0" formatRows="0" insertRows="0" insertHyperlinks="0" sort="0" autoFilter="0" pivotTables="0"/>
  <mergeCells count="23">
    <mergeCell ref="E3:E4"/>
    <mergeCell ref="K3:K4"/>
    <mergeCell ref="L3:L4"/>
    <mergeCell ref="M3:M4"/>
    <mergeCell ref="N3:N4"/>
    <mergeCell ref="G2:G4"/>
    <mergeCell ref="H2:H4"/>
    <mergeCell ref="A1:T1"/>
    <mergeCell ref="A2:A4"/>
    <mergeCell ref="C2:E2"/>
    <mergeCell ref="F2:F4"/>
    <mergeCell ref="I2:I4"/>
    <mergeCell ref="J2:J4"/>
    <mergeCell ref="K2:L2"/>
    <mergeCell ref="M2:N2"/>
    <mergeCell ref="S3:S4"/>
    <mergeCell ref="T3:T4"/>
    <mergeCell ref="B2:B4"/>
    <mergeCell ref="S2:T2"/>
    <mergeCell ref="C3:C4"/>
    <mergeCell ref="D3:D4"/>
    <mergeCell ref="O2:R2"/>
    <mergeCell ref="O3:R3"/>
  </mergeCells>
  <phoneticPr fontId="36" type="noConversion"/>
  <pageMargins left="0.7" right="0.7" top="0.78740157499999996" bottom="0.78740157499999996" header="0.3" footer="0.3"/>
  <pageSetup paperSize="8" scale="72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810CA98376D84445B27235C23C5DAEEA" ma:contentTypeVersion="5" ma:contentTypeDescription="Vytvoří nový dokument" ma:contentTypeScope="" ma:versionID="601ee3f5b2a6e4a1344620aa3e44001a">
  <xsd:schema xmlns:xsd="http://www.w3.org/2001/XMLSchema" xmlns:xs="http://www.w3.org/2001/XMLSchema" xmlns:p="http://schemas.microsoft.com/office/2006/metadata/properties" xmlns:ns2="0104a4cd-1400-468e-be1b-c7aad71d7d5a" targetNamespace="http://schemas.microsoft.com/office/2006/metadata/properties" ma:root="true" ma:fieldsID="a892a5cea1b4b76a2d08130b1894c4cc" ns2:_="">
    <xsd:import namespace="0104a4cd-1400-468e-be1b-c7aad71d7d5a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2:SharedWithUsers" minOccurs="0"/>
                <xsd:element ref="ns2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104a4cd-1400-468e-be1b-c7aad71d7d5a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Hodnota ID dokumentu" ma:description="Hodnota ID dokumentu přiřazená této položce" ma:internalName="_dlc_DocId" ma:readOnly="true">
      <xsd:simpleType>
        <xsd:restriction base="dms:Text"/>
      </xsd:simpleType>
    </xsd:element>
    <xsd:element name="_dlc_DocIdUrl" ma:index="9" nillable="true" ma:displayName="ID dokumentu" ma:description="Trvalý odkaz na tento dokument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Zachovat ID" ma:description="Ponechat ID po přidání" ma:hidden="true" ma:internalName="_dlc_DocIdPersistId" ma:readOnly="true">
      <xsd:simpleType>
        <xsd:restriction base="dms:Boolean"/>
      </xsd:simpleType>
    </xsd:element>
    <xsd:element name="SharedWithUsers" ma:index="12" nillable="true" ma:displayName="Sdílí se s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Sdílené s podrobnostmi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 ma:index="11" ma:displayName="Komentář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Assembly>Microsoft.Office.DocumentManagement, Version=14.0.0.0, Culture=neutral, PublicKeyToken=71e9bce111e9429c</Assembly>
    <Class>Microsoft.Office.DocumentManagement.Internal.DocIdHandler</Class>
    <Data/>
    <Filter/>
  </Receiver>
</spe:Receiver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dlc_DocId xmlns="0104a4cd-1400-468e-be1b-c7aad71d7d5a">15OPMSMT0001-28-154315</_dlc_DocId>
    <_dlc_DocIdUrl xmlns="0104a4cd-1400-468e-be1b-c7aad71d7d5a">
      <Url>https://op.msmt.cz/_layouts/15/DocIdRedir.aspx?ID=15OPMSMT0001-28-154315</Url>
      <Description>15OPMSMT0001-28-154315</Description>
    </_dlc_DocIdUrl>
  </documentManagement>
</p:properties>
</file>

<file path=customXml/item4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A4370AA7-ED17-40D3-B6CB-9DECDEE5F4C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104a4cd-1400-468e-be1b-c7aad71d7d5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7E5A9A13-BF88-458F-AA79-F534F401CCFF}">
  <ds:schemaRefs>
    <ds:schemaRef ds:uri="http://schemas.microsoft.com/sharepoint/events"/>
  </ds:schemaRefs>
</ds:datastoreItem>
</file>

<file path=customXml/itemProps3.xml><?xml version="1.0" encoding="utf-8"?>
<ds:datastoreItem xmlns:ds="http://schemas.openxmlformats.org/officeDocument/2006/customXml" ds:itemID="{71475C52-C20B-4778-B923-B6C837C3C5C9}">
  <ds:schemaRefs>
    <ds:schemaRef ds:uri="http://purl.org/dc/terms/"/>
    <ds:schemaRef ds:uri="http://schemas.microsoft.com/office/2006/documentManagement/types"/>
    <ds:schemaRef ds:uri="http://schemas.openxmlformats.org/package/2006/metadata/core-properties"/>
    <ds:schemaRef ds:uri="http://www.w3.org/XML/1998/namespace"/>
    <ds:schemaRef ds:uri="http://purl.org/dc/elements/1.1/"/>
    <ds:schemaRef ds:uri="http://schemas.microsoft.com/office/2006/metadata/properties"/>
    <ds:schemaRef ds:uri="http://schemas.microsoft.com/office/infopath/2007/PartnerControls"/>
    <ds:schemaRef ds:uri="0104a4cd-1400-468e-be1b-c7aad71d7d5a"/>
    <ds:schemaRef ds:uri="http://purl.org/dc/dcmitype/"/>
  </ds:schemaRefs>
</ds:datastoreItem>
</file>

<file path=customXml/itemProps4.xml><?xml version="1.0" encoding="utf-8"?>
<ds:datastoreItem xmlns:ds="http://schemas.openxmlformats.org/officeDocument/2006/customXml" ds:itemID="{C7200AB8-BF5C-4A41-8FDD-11F6A6D18760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4</vt:i4>
      </vt:variant>
    </vt:vector>
  </HeadingPairs>
  <TitlesOfParts>
    <vt:vector size="4" baseType="lpstr">
      <vt:lpstr>Pokyny, info</vt:lpstr>
      <vt:lpstr>MŠ</vt:lpstr>
      <vt:lpstr>ZŠ</vt:lpstr>
      <vt:lpstr>zajmové, neformalní, cel</vt:lpstr>
    </vt:vector>
  </TitlesOfParts>
  <Manager/>
  <Company>Ministerstvo školství, mládeže a tělovýchovy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Kracman Ondřej</dc:creator>
  <cp:keywords/>
  <dc:description/>
  <cp:lastModifiedBy>PREMYSLOVCI</cp:lastModifiedBy>
  <cp:revision/>
  <cp:lastPrinted>2023-10-05T08:46:32Z</cp:lastPrinted>
  <dcterms:created xsi:type="dcterms:W3CDTF">2020-07-22T07:46:04Z</dcterms:created>
  <dcterms:modified xsi:type="dcterms:W3CDTF">2023-10-05T08:46:36Z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0x010100810CA98376D84445B27235C23C5DAEEA</vt:lpwstr>
  </property>
  <property fmtid="{D5CDD505-2E9C-101B-9397-08002B2CF9AE}" pid="3" name="_dlc_DocIdItemGuid">
    <vt:lpwstr>67cb6407-7dbd-4381-91f1-68d114aebd57</vt:lpwstr>
  </property>
</Properties>
</file>