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d.docs.live.net/6b63c4b42044a96b/Plocha/MAP II/AKTUALIZACE/Aktualizace investičních priorit 2022/"/>
    </mc:Choice>
  </mc:AlternateContent>
  <xr:revisionPtr revIDLastSave="58" documentId="8_{E961E023-D701-48FE-A0FB-7422E28E7FA8}" xr6:coauthVersionLast="47" xr6:coauthVersionMax="47" xr10:uidLastSave="{52AC9DBC-F287-4C51-811B-593D64E087BE}"/>
  <bookViews>
    <workbookView xWindow="-108" yWindow="-108" windowWidth="23256" windowHeight="1257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9" i="6" l="1"/>
  <c r="M18" i="6"/>
  <c r="M17" i="6"/>
  <c r="M16" i="6" l="1"/>
  <c r="M15" i="6" l="1"/>
  <c r="M14" i="6"/>
  <c r="M13" i="6"/>
  <c r="M12" i="6"/>
  <c r="M11" i="6"/>
  <c r="M10" i="6"/>
  <c r="M30" i="7"/>
  <c r="M29" i="7"/>
  <c r="M28" i="7"/>
  <c r="M49" i="7"/>
  <c r="M48" i="7"/>
  <c r="M47" i="7"/>
  <c r="M46" i="7"/>
  <c r="M45" i="7"/>
  <c r="M44" i="7"/>
  <c r="M43" i="7" l="1"/>
  <c r="M42" i="7"/>
  <c r="M41" i="7"/>
  <c r="M40" i="7"/>
  <c r="M39" i="7"/>
  <c r="M38" i="7"/>
  <c r="M37" i="7"/>
  <c r="M36" i="7"/>
  <c r="M35" i="7"/>
  <c r="M34" i="7"/>
  <c r="M33" i="7"/>
  <c r="M32" i="7"/>
  <c r="M31" i="7"/>
  <c r="M27" i="7" l="1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 l="1"/>
  <c r="M11" i="7" l="1"/>
  <c r="M9" i="6"/>
  <c r="M8" i="7" l="1"/>
  <c r="M9" i="7"/>
  <c r="M10" i="7"/>
  <c r="M6" i="7"/>
  <c r="M7" i="7"/>
  <c r="M7" i="6"/>
  <c r="M8" i="6"/>
  <c r="M5" i="6"/>
  <c r="M6" i="6"/>
  <c r="M5" i="7" l="1"/>
  <c r="M4" i="6"/>
</calcChain>
</file>

<file path=xl/sharedStrings.xml><?xml version="1.0" encoding="utf-8"?>
<sst xmlns="http://schemas.openxmlformats.org/spreadsheetml/2006/main" count="856" uniqueCount="281">
  <si>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</si>
  <si>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</si>
  <si>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</si>
  <si>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</si>
  <si>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</si>
  <si>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</si>
  <si>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</si>
  <si>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</si>
  <si>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</si>
  <si>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</si>
  <si>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</si>
  <si>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</si>
  <si>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</si>
  <si>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</si>
  <si>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</si>
  <si>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</si>
  <si>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</si>
  <si>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</si>
  <si>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</si>
  <si>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</si>
  <si>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</si>
  <si>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</si>
  <si>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</si>
  <si>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</si>
  <si>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</si>
  <si>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</si>
  <si>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</si>
  <si>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</si>
  <si>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</si>
  <si>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</si>
  <si>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</si>
  <si>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</si>
  <si>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</si>
  <si>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</si>
  <si>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</si>
  <si>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</si>
  <si>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</si>
  <si>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</si>
  <si>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</si>
  <si>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</si>
  <si>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</si>
  <si>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</si>
  <si>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</si>
  <si>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</si>
  <si>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</si>
  <si>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</si>
  <si>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</si>
  <si>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</si>
  <si>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</si>
  <si>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</si>
  <si>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</si>
  <si>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</si>
  <si>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</si>
  <si>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</si>
  <si>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</si>
  <si>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</si>
  <si>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</si>
  <si>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</si>
  <si>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</si>
  <si>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</si>
  <si>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</si>
  <si>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</si>
  <si>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</si>
  <si>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</si>
  <si>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</si>
  <si>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</si>
  <si>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</si>
  <si>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</si>
  <si>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</si>
  <si>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</si>
  <si>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</si>
  <si>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</si>
  <si>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</si>
  <si>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</si>
  <si>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</si>
  <si>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</si>
  <si>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</si>
  <si>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</si>
  <si>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</si>
  <si>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</si>
  <si>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</si>
  <si>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</si>
  <si>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</si>
  <si>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</si>
  <si>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</si>
  <si>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</si>
  <si>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</si>
  <si>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</si>
  <si>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</si>
  <si>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</si>
  <si>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</si>
  <si>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</si>
  <si>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</si>
  <si>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</si>
  <si>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Bělčice</t>
  </si>
  <si>
    <t>Dopravní hřiště u MŠ</t>
  </si>
  <si>
    <t>Blatná</t>
  </si>
  <si>
    <t>Úpravy pozemku v MŠ</t>
  </si>
  <si>
    <t>Interaktivní učebny</t>
  </si>
  <si>
    <t>Modernizace vnitř. prostor</t>
  </si>
  <si>
    <t>Zajištění prvků pro dopr.výchovu</t>
  </si>
  <si>
    <t>Zabezpečení budovy MŠ</t>
  </si>
  <si>
    <t>Školní pozemek a skleník</t>
  </si>
  <si>
    <t>Vnitřní rek.a modernizace budovy</t>
  </si>
  <si>
    <t>Školní jídelna - modernizace</t>
  </si>
  <si>
    <t>Sportovní hala</t>
  </si>
  <si>
    <t>Multifunkční sport.hřiště</t>
  </si>
  <si>
    <t>ne</t>
  </si>
  <si>
    <t>zprac. PD</t>
  </si>
  <si>
    <t>Zprac.PD</t>
  </si>
  <si>
    <t>x</t>
  </si>
  <si>
    <t>PD</t>
  </si>
  <si>
    <t>po</t>
  </si>
  <si>
    <t>vybudování zahrádky a vyvýšených záhonů k výuce environmentální výchovy, vč. Kompostéru. Rekonstrukce stávajícího pískoviště a pergoly.</t>
  </si>
  <si>
    <t>Výměna podlahových krytin, nábytku a skříněk v šatně, celková modernizace stávajícího vybavení, nové vybavení kanceláří.</t>
  </si>
  <si>
    <t>vybavení dopr.značkami, dopravními prostředky a ochrannými pomůcky</t>
  </si>
  <si>
    <t>Modernizace herny - interaktivní tabule, nákup tabletů</t>
  </si>
  <si>
    <t>Instalace zabezpečovacícho systému  a systému videotelefonů</t>
  </si>
  <si>
    <t>Úprava povrchu stávajícího hřiště, vybudování sportovních stanovišť ke skoku dalekém, vysokém, vrhu koulí, šplhu, běžecké dráhy</t>
  </si>
  <si>
    <t>Výměna podlahových krytin, zednické úpravy stěn, interaktivní tabule, dataprojektor, notebooky pro žáky</t>
  </si>
  <si>
    <t>Vybudování přírodní výukové zahrady - pěstební zahrádka a venkovní učebna</t>
  </si>
  <si>
    <t>Výměna podlahových krytin, stavební úpravy, obkladů, vybavení novým nábytkem</t>
  </si>
  <si>
    <t>modernizace vzduchotechniky ve šk. jídelně, revize elektroinstalace, úprava stropů</t>
  </si>
  <si>
    <t>Zprac. PD</t>
  </si>
  <si>
    <t xml:space="preserve"> vybudovat v prostorách zahrady MŠ dopravní hřiště (asfaltové silnice) </t>
  </si>
  <si>
    <t>Vybudování hřiště na veškeré míčové sporty, na běh, na skok daleký a vysoký</t>
  </si>
  <si>
    <t>Vybudování sportovní haly na pozemku navazující na zahradu ZŠ</t>
  </si>
  <si>
    <t>software vybrán</t>
  </si>
  <si>
    <t>Nákup softwaru pro výuku cizích jazyků</t>
  </si>
  <si>
    <t>Vybudování venkovní odborné učebnypřírodních věd</t>
  </si>
  <si>
    <t>Město Bělčice</t>
  </si>
  <si>
    <t>Vybudování školního hřiště</t>
  </si>
  <si>
    <t>ZŠ J.A.Komenského Blatná, okres Strakonice</t>
  </si>
  <si>
    <t>Město Blatná</t>
  </si>
  <si>
    <t>Rekonstrukce ZTI, elektroinstalace budov, počítačové sítě – zajištění zázemí a provozních podmínek nutných pro provoz</t>
  </si>
  <si>
    <t>Posílení el. sítě s ohledem na její stáří a stále vyšší nároky.</t>
  </si>
  <si>
    <t>příprava návrhu řešení, zahájena komunikace s úřady pro přípravu dokumentace</t>
  </si>
  <si>
    <t>Modernizace školního dětského hřiště</t>
  </si>
  <si>
    <t>Nový povrch dle požadavků bezpečnostních norem, herní, sportovní a multifunkční prvky.</t>
  </si>
  <si>
    <t>Rekonstrukce multifunkční počítačové učebny</t>
  </si>
  <si>
    <t>Návaznost na rekonstrukci elektroinstalací a konektivity - rozšíření kapacity, nové vybavení učebny nábytkem a počítači včetně příslušenství.</t>
  </si>
  <si>
    <t>Rozšíření výukových prostor</t>
  </si>
  <si>
    <t>Zejména využití půdních prostor pro zařízení odborných učeben – hudební sál, pracovna výtvarné výchovy, polytechnické dovednosti</t>
  </si>
  <si>
    <t>Vnější oprava budovy</t>
  </si>
  <si>
    <t>Omítky, klempířské a střešní práce.</t>
  </si>
  <si>
    <t>příprava  komunikace s úřady (památkově chráněná budova), realizace plánována v etapách</t>
  </si>
  <si>
    <t>zahájena komunikace s úřady (památkově chráněná budova), realizace plánována v etapách</t>
  </si>
  <si>
    <t>Vytvoření zázemí pro žáky v době přestávek</t>
  </si>
  <si>
    <t>Čtenářské koutky, odpočinkové koutky, herní  koutky a další zázemí v prostorách chodeb či školní klubovny.</t>
  </si>
  <si>
    <t>příprava návrhu řešení</t>
  </si>
  <si>
    <t>Učební demonstrační pomůcka pro přírodovědné předměty a pracovní výchovu</t>
  </si>
  <si>
    <t>Pěstitelství - hydroponní zahrádka.</t>
  </si>
  <si>
    <t>prezentace ve škole, seznámení se se způsobem instalace a případným způsobem využití při výuce, nutná návazaznost na realizaci instalatérské a elektrotechnické rekonstrukce</t>
  </si>
  <si>
    <t>ZŠ T.G.Masaryka Blatná, okr. Strakonice</t>
  </si>
  <si>
    <t>Rekonstrukce ZTI, elektroinstalace budov, modernizace a výměna zdroje vytápění - zajištění zázemí a provozních podmínek nutných pro provoz</t>
  </si>
  <si>
    <t>oprava a modernizace rozvodů- slaboproud, silnoproud, vodovod, kanalizace, vytápění, vč.výměny tepelného zdroje</t>
  </si>
  <si>
    <t>záměr</t>
  </si>
  <si>
    <t>Oprava a nátěr omítek fasády</t>
  </si>
  <si>
    <t>není třeba</t>
  </si>
  <si>
    <t>Hřiště pro ZŠ TGM - zimní kluziště</t>
  </si>
  <si>
    <t>Vybudování chlazeného zimního kluziště</t>
  </si>
  <si>
    <t>PD ke stavebnímu povolení</t>
  </si>
  <si>
    <t>územní rozhodnutí ANO, stav. Povolení v řízení</t>
  </si>
  <si>
    <t>Modernizace zázemí a vybavení školních šaten</t>
  </si>
  <si>
    <t xml:space="preserve">optimalizace prostor šaten v suterénu školy: úprava stávajících prostor- odstranění drátěných zástěn, nákup a instalace vybavení - šatní skříňky - 
 robustní konstrukce, větrající,
 provedení kovové, otevírání s čipem,
 elektromagnetické zámky </t>
  </si>
  <si>
    <t>Vybavení jazykové učebny</t>
  </si>
  <si>
    <t>vybavení - dotykový panel, interaktivní tabule, kontrolní a ovládací software pro jazykovou učebnu, sofware kominikační odul, audio mixer a sluchátkový zesilovač, videodigitalizační karta, NTB pro každého žáka, myši k NTB, operační software Windows, antivir, licence Office, výukový software</t>
  </si>
  <si>
    <t>Úprava školního dvora pro zájmové vzdělávání</t>
  </si>
  <si>
    <t>úprava prostoru - povrch, dřevěné herní prvky(hrazdy a komplety hrazd, lanové mosty, balanční lávky, sedací prvky- relaxační kout)</t>
  </si>
  <si>
    <t>Sportovní hala pro ZŠ TGM</t>
  </si>
  <si>
    <t>Vybudování víceúčelové sportovní haly</t>
  </si>
  <si>
    <t>Základní škola Radomyšl, okres Strakonice</t>
  </si>
  <si>
    <t>Městys Radomyšl</t>
  </si>
  <si>
    <t>Revitalizace školní zahrady</t>
  </si>
  <si>
    <t>Strakonice</t>
  </si>
  <si>
    <t>Projekt je zaměřen na zkvalitnění výuky polytechnických předmětů, konkrétně na výuku pěstitelských prací, zkvalitnění výuky využíváním venkovní učebny a zázemí pro ŠD.</t>
  </si>
  <si>
    <t>Projekt je zaměřen na zkvalitnění výuky jazykových předmětů využitím digitálních technologií a jazykových softwarů a polytechnických předmětů využitím vybavení na robotiku.</t>
  </si>
  <si>
    <t>Projekt je zaměřen na zkvalitnění výuky polytechnických předmětů využitím moderních přístrojů, nářadí a rozšíření polytechnické výuky využitím keramické pece.</t>
  </si>
  <si>
    <t>Projekt je zaměřen na zkvalitnění výuky hudební výchovy a rozšíření pohybových aktivit žáků.</t>
  </si>
  <si>
    <t>Projekt je zaměřen na obnovu stávajících plynových kotlů v ZŠ.</t>
  </si>
  <si>
    <t>Projekt je zaměřen na rekonstrukci elektrických rozvodů v budově školy</t>
  </si>
  <si>
    <t>Projekt je zaměřen na rekonstrukci sociálního zázemí školy.</t>
  </si>
  <si>
    <t>Vybavení jazykové a robotické učebny</t>
  </si>
  <si>
    <t>Vybavení učebny dílen</t>
  </si>
  <si>
    <t>Hudebně taneční sál</t>
  </si>
  <si>
    <t>Výměna plynového kotle</t>
  </si>
  <si>
    <t>Rekonstrukce elektrických rozvodů</t>
  </si>
  <si>
    <t>Rekonstrukce WC</t>
  </si>
  <si>
    <t>plánované</t>
  </si>
  <si>
    <t>je připravována PD</t>
  </si>
  <si>
    <t>Základní škola a Mateřská škola T.G.Masaryka Sedlice, okres Strakonice</t>
  </si>
  <si>
    <t>Obec Lnáře</t>
  </si>
  <si>
    <t>Stavební úpravy v ZŠ Lnáře</t>
  </si>
  <si>
    <t>Rekonstrukce a modernizace dívčích i chlapeckých toalet a toalet personálu.</t>
  </si>
  <si>
    <t>Výměna střešní krytiny a rekonstrukce krovu</t>
  </si>
  <si>
    <t>zpracovaná PD</t>
  </si>
  <si>
    <t>Oprava konstrukce podlah a výměna krytiny v jazykové učebně</t>
  </si>
  <si>
    <t>Modernizace zázemí školní družiny a přilehlého sociálního zařízení</t>
  </si>
  <si>
    <t>Vyměna kotlů</t>
  </si>
  <si>
    <t>Výměna zastaralých plynových kotlů</t>
  </si>
  <si>
    <t>Rekonstrukce elektroinstalace</t>
  </si>
  <si>
    <t>Obec Záboří</t>
  </si>
  <si>
    <t>Rekonstrukce odborné učebny chemie a fyziky</t>
  </si>
  <si>
    <t>Odborná učebna fyziky a chemie se v současnosti nachází ve stejném stavu jako  před třiceti lety, kdy byla uvedena do výuky. Rozvody elektrotechniky jsou již velmi zastaralé, chybí i moderní pomůcky pro výuku těchto předmětů, nábytek je také již v poměrně žalostném stavu. Rekonstrukcí by mělo být dosaženo současných standarů pro výuku odborných předmětů.</t>
  </si>
  <si>
    <t>Projekt ve stadiu přípravy, konzultace s odborníky, výběr vhodného vybavení učebny</t>
  </si>
  <si>
    <t>Rekonstrukce školních dílen</t>
  </si>
  <si>
    <t>Školní dílny již příliš nevyhovují současným potřebám na rozvoj polytechnické výchovy, zařízení, nábytek i nářadí jsou několik desítek let staré. Projekt by měl toto zastaralé zařízení zmodernizovat do podoby, která by vyhovovala moderním trendům výuky.</t>
  </si>
  <si>
    <t>Rekonstrukce odborné učebny přírodopisu</t>
  </si>
  <si>
    <t>Současná učebna přírodopisu je v podstatě obyčejnou třídou bez potřebných pomůcek  a zařízení, rekonstrukce by měla tuto situaci vylepšit.</t>
  </si>
  <si>
    <t>Modernizace školní kuchyně - pořízení elektrické smažící pánve</t>
  </si>
  <si>
    <t>Stav současné elektrické smažící pánve je již velmi špatný, nedovoluje přípravu některých pokrmů, jeí výměnou by se opět mohla rozšířit variability přípravy pokrmů</t>
  </si>
  <si>
    <t>Modernizace školní jídelny - modernizace nábytku</t>
  </si>
  <si>
    <t>Nábytek školní jídelny je rovněž původní, neodpovídá bezpečnostním standardům, její výměnou by se zvýšila bezpečnost žáků a pracovníků školy při školním stravování.</t>
  </si>
  <si>
    <t>Nábytek některých tříd, který byl rovněž původní, byl modernizovám z vlastních zdrojů školy, výměna nábytku ve zbylých třídách by výrazně vylepšila pracovní prostředí v jednotlivých učebnách, zefektivnila by výuku a zvýšila bezpečnost žáků při vyučování.</t>
  </si>
  <si>
    <t>Nové vybavení učeben ZŠ nábytkem - lavice, židle, skříně</t>
  </si>
  <si>
    <t>Projekt ve stadiu přípravy, vytipování vhodného nábytku a jeho výrobce</t>
  </si>
  <si>
    <t>Vybírání vhodného zařízení</t>
  </si>
  <si>
    <t>Projekt ve stadiu přípravy, konzultace s odborníky, výběr vhodného vybavení učebny a pomůcek</t>
  </si>
  <si>
    <t>Projekt ve stadiu přípravy, konzultace s odborníky, výběr vhodného vybavení dílen</t>
  </si>
  <si>
    <t>Město Sedlice</t>
  </si>
  <si>
    <t>Modernizace učebny informatiky</t>
  </si>
  <si>
    <t>Sedlice</t>
  </si>
  <si>
    <t xml:space="preserve">Vybavení učebny nábytkem a technologiemi pro výuku robotiky </t>
  </si>
  <si>
    <t>zpracovává se PD</t>
  </si>
  <si>
    <t>Modernizace učebny hudební výchovy</t>
  </si>
  <si>
    <t>Vybavení učebny nábytkem a technologiemi pro výuku hudební výchovy a digitalizaci hudebních záznamů</t>
  </si>
  <si>
    <t xml:space="preserve">Vybavení učebny nábytkem a technologiemi pro školní kuchyňku </t>
  </si>
  <si>
    <t>Modernizace školní kuchyňky</t>
  </si>
  <si>
    <t>Mateřská škola Blatná, Šilhova</t>
  </si>
  <si>
    <t>Venkovní prostory MŠ Šilhova</t>
  </si>
  <si>
    <t xml:space="preserve">Úprava zahrady školy v přírodním stylu tak, aby se mohla využívat celoročně za každého počasí (venkovní učebny, výukové záhony, ekologické edukační prostředí atd.). Modernizace dopravního hřiště, které slouží školám z celého regionu. </t>
  </si>
  <si>
    <t>PD je vypracována</t>
  </si>
  <si>
    <t>PD se připravuje</t>
  </si>
  <si>
    <t>Rozšíření výukových prostor MŠ Šilhova, detašované pracoviště Holečkova</t>
  </si>
  <si>
    <t>Rozšíření kapacity školy o zázemí a učebny pro děti od 1,5 roku.</t>
  </si>
  <si>
    <t xml:space="preserve">Mateřská škola Blatná, Vrchlického </t>
  </si>
  <si>
    <t>Rekonstrukce kuchyně včetně zázemí</t>
  </si>
  <si>
    <t>Rekonstrukce elektrického vedení, vodovodu, odpadů, nové vybavení nábytkem a kuchyňskými spotřebiči</t>
  </si>
  <si>
    <t>Mateřská škola Blatná, Vrchlického, odloučené pracoviště Husovy sady</t>
  </si>
  <si>
    <t>Obnova zahrady včetně vybudování venkovní učebny</t>
  </si>
  <si>
    <t>Venkovní učebna, revitalizace povrchu, odborné ošetření stávající zeleně, herní prvky</t>
  </si>
  <si>
    <t>Přírodní zahrada s venkovní učebnou, vybavení pro polytechnické vzdělávání, obnova herních prvků a zahradního vybavení</t>
  </si>
  <si>
    <t>Přírodní zahrada s venkovní učebnou</t>
  </si>
  <si>
    <t>Lnáře</t>
  </si>
  <si>
    <t>Rekonstrukce elektroinstalace v předškolním zařízení</t>
  </si>
  <si>
    <t>Základní škola a Mateřská škola Záboří, okres Strakonice</t>
  </si>
  <si>
    <t>Modernizace toalet a umývárny v mateřské škole</t>
  </si>
  <si>
    <t>Záboří</t>
  </si>
  <si>
    <t>Současný stav toalet a umývárny příliš neodpovídá současným standardům, jejich rekonstrukce by zvýšila bezpečnost dětí v MŠ.</t>
  </si>
  <si>
    <t>Projekt ve stadiu přípravy, konzultace s odborníky</t>
  </si>
  <si>
    <t>Modernizace nábytku v Mateřské škole</t>
  </si>
  <si>
    <t>Nábytek ve třídách MŠ je již velmi zastaralý, jeho výměna by vylepšila pracovní prostředí , zefektivnila by výuku a zvýšila bezpečnost dětí.</t>
  </si>
  <si>
    <t>Zahrada Mateřské školy - obova a rozšíření herních prvků, zahradního vybavení</t>
  </si>
  <si>
    <t>Obnova, a rozšíření herních prvků v zahradě MŠ by umožnila zvýšit tělesnou zdatnost dětí, která byla vinou koronavirové pandemie značně snížena, hřiště by sloužilo k aktivnímu odpočinku dětí MŠ.</t>
  </si>
  <si>
    <t>Projekt ve stadiu přípravy, vyhledávání vhodných herních prvků, konzultace s odborníky</t>
  </si>
  <si>
    <t>Kulturní Plantáž Blatná</t>
  </si>
  <si>
    <t>Informační systém</t>
  </si>
  <si>
    <t>Vytvoření terénního a online informačního systému o památkách a kulturních aktivitách ve městě</t>
  </si>
  <si>
    <t>Vybavení knihovních prostor</t>
  </si>
  <si>
    <t>Vybavení prostor využívaných Městskou knihovnou Blatná a knihovnou Městského muzea Blatná vhodným funkčním mobiliářem a knihovními pomůckami nezbytnými pro provoz knihovny i realizaci doprovodných programů.</t>
  </si>
  <si>
    <t>Revitalizace dvorku muzea</t>
  </si>
  <si>
    <t>Revitalizace prostor dvorku Městského muzea Blatná pro pořádání výstav, setkání, koncertů, filmových projekcí, apod.</t>
  </si>
  <si>
    <t>Revitalizace půdních prostor muzea</t>
  </si>
  <si>
    <t>Přestavba podkroví Městského muzea Blatná a výstavba multifunkčních prostor s přednáškovým sálem a zázemím pro přípravu výstav</t>
  </si>
  <si>
    <t>Ochrana movitého kulturního dědictví</t>
  </si>
  <si>
    <t>Zajištění účinné preventivní ochrany movitého kulturního dědictví a uměleckých realizací před následky mimořádných situací, před nepříznivými vlivy prostředí, krádežemi, vloupáním, včetně zajištění vhodné formy osvětlení výstavních prostor.</t>
  </si>
  <si>
    <t>Vybavení divadelního sálu</t>
  </si>
  <si>
    <t>Úpravy a renovace vybavení divadelního sálu</t>
  </si>
  <si>
    <t xml:space="preserve">Technické podmínky pro pořádání tematických trhů </t>
  </si>
  <si>
    <t>Vytvoření technických podmínek pro pořádání tematických trhů ve veřejném prostoru města</t>
  </si>
  <si>
    <t>Vybudování bezbariérového přístupu</t>
  </si>
  <si>
    <t>Vybudování bezbariérového přístupu do prostor městského muzea Blatná</t>
  </si>
  <si>
    <t>Interaktivní a herní expozice v Sýpce a okolí</t>
  </si>
  <si>
    <t>Vybudování interaktivní a herní expozice v trojtématu - Žula - růže - voda ( 1.patro) a Jak se žilo dříve na Blatensku ( 2.patro)  a  tvůrčího zázemí (přízemí, podkroví)</t>
  </si>
  <si>
    <t>částečná PD</t>
  </si>
  <si>
    <t>Základní a mateřská škola, Lnáře</t>
  </si>
  <si>
    <t>Základní a Mateřská škola Lnáře</t>
  </si>
  <si>
    <t>ZŠ a MŠ Bělčice</t>
  </si>
  <si>
    <t>Vybudování venkovní odborné učebny přírodních věd</t>
  </si>
  <si>
    <t>Schváleno v Blatné dne 8. 6. 2022 Řídícím výborem MAP Blatensko II          Podpis</t>
  </si>
  <si>
    <t>PŘEDSEDA ŘV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</si>
</sst>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202124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76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5" fillId="5" borderId="0" xfId="0" applyFont="1" applyFill="1" applyProtection="1"/>
    <xf numFmtId="0" fontId="0" fillId="5" borderId="0" xfId="0" applyFill="1" applyProtection="1"/>
    <xf numFmtId="0" fontId="19" fillId="5" borderId="0" xfId="0" applyFont="1" applyFill="1" applyProtection="1"/>
    <xf numFmtId="0" fontId="14" fillId="5" borderId="0" xfId="0" applyFont="1" applyFill="1" applyProtection="1"/>
    <xf numFmtId="0" fontId="0" fillId="0" borderId="52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2" xfId="0" applyBorder="1" applyProtection="1">
      <protection locked="0"/>
    </xf>
    <xf numFmtId="3" fontId="0" fillId="0" borderId="17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0" xfId="0" applyAlignment="1" applyProtection="1">
      <alignment vertical="top"/>
      <protection locked="0"/>
    </xf>
    <xf numFmtId="0" fontId="21" fillId="0" borderId="0" xfId="0" applyFont="1" applyAlignment="1" applyProtection="1">
      <alignment vertical="top"/>
      <protection locked="0"/>
    </xf>
    <xf numFmtId="0" fontId="28" fillId="0" borderId="0" xfId="0" applyFont="1" applyBorder="1" applyProtection="1">
      <protection locked="0"/>
    </xf>
    <xf numFmtId="0" fontId="0" fillId="2" borderId="0" xfId="0" applyFill="1" applyBorder="1" applyAlignment="1" applyProtection="1">
      <alignment vertical="top"/>
      <protection locked="0"/>
    </xf>
    <xf numFmtId="0" fontId="0" fillId="0" borderId="13" xfId="0" applyFont="1" applyBorder="1" applyAlignment="1" applyProtection="1">
      <alignment vertical="top"/>
      <protection locked="0"/>
    </xf>
    <xf numFmtId="0" fontId="0" fillId="0" borderId="31" xfId="0" applyFont="1" applyBorder="1" applyAlignment="1" applyProtection="1">
      <alignment vertical="top"/>
      <protection locked="0"/>
    </xf>
    <xf numFmtId="0" fontId="0" fillId="0" borderId="52" xfId="0" applyFont="1" applyBorder="1" applyAlignment="1" applyProtection="1">
      <alignment vertical="top" wrapText="1"/>
      <protection locked="0"/>
    </xf>
    <xf numFmtId="0" fontId="0" fillId="0" borderId="31" xfId="0" applyFont="1" applyBorder="1" applyAlignment="1" applyProtection="1">
      <alignment vertical="top" wrapText="1"/>
      <protection locked="0"/>
    </xf>
    <xf numFmtId="0" fontId="29" fillId="0" borderId="13" xfId="0" applyFont="1" applyBorder="1" applyAlignment="1" applyProtection="1">
      <alignment vertical="top" wrapText="1"/>
      <protection locked="0"/>
    </xf>
    <xf numFmtId="0" fontId="29" fillId="0" borderId="31" xfId="0" applyFont="1" applyBorder="1" applyAlignment="1" applyProtection="1">
      <alignment vertical="top" wrapText="1"/>
      <protection locked="0"/>
    </xf>
    <xf numFmtId="0" fontId="29" fillId="0" borderId="52" xfId="0" applyFont="1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4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0" xfId="0" applyFont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34" xfId="0" applyBorder="1" applyAlignment="1" applyProtection="1">
      <alignment wrapText="1"/>
      <protection locked="0"/>
    </xf>
    <xf numFmtId="0" fontId="4" fillId="0" borderId="54" xfId="0" applyFont="1" applyBorder="1" applyProtection="1">
      <protection locked="0"/>
    </xf>
    <xf numFmtId="0" fontId="0" fillId="0" borderId="29" xfId="0" applyBorder="1" applyAlignment="1" applyProtection="1">
      <alignment wrapText="1"/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23" xfId="0" applyNumberFormat="1" applyBorder="1" applyAlignment="1" applyProtection="1">
      <alignment horizontal="center"/>
      <protection locked="0"/>
    </xf>
    <xf numFmtId="0" fontId="30" fillId="0" borderId="53" xfId="0" applyFont="1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3" fontId="0" fillId="0" borderId="52" xfId="0" applyNumberFormat="1" applyBorder="1" applyProtection="1">
      <protection locked="0"/>
    </xf>
    <xf numFmtId="3" fontId="0" fillId="0" borderId="55" xfId="0" applyNumberFormat="1" applyBorder="1" applyProtection="1">
      <protection locked="0"/>
    </xf>
    <xf numFmtId="0" fontId="0" fillId="0" borderId="56" xfId="0" applyBorder="1" applyProtection="1">
      <protection locked="0"/>
    </xf>
    <xf numFmtId="0" fontId="0" fillId="0" borderId="57" xfId="0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0" fillId="2" borderId="5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wrapText="1"/>
      <protection locked="0"/>
    </xf>
    <xf numFmtId="0" fontId="4" fillId="0" borderId="0" xfId="0" applyFont="1" applyBorder="1" applyProtection="1">
      <protection locked="0"/>
    </xf>
    <xf numFmtId="0" fontId="29" fillId="0" borderId="0" xfId="0" applyFont="1" applyBorder="1" applyAlignment="1" applyProtection="1">
      <alignment vertical="top" wrapText="1"/>
      <protection locked="0"/>
    </xf>
    <xf numFmtId="0" fontId="0" fillId="2" borderId="0" xfId="0" applyFill="1" applyBorder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32" xfId="0" applyBorder="1" applyProtection="1">
      <protection locked="0"/>
    </xf>
    <xf numFmtId="0" fontId="0" fillId="0" borderId="33" xfId="0" applyBorder="1" applyProtection="1"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3" fontId="0" fillId="0" borderId="33" xfId="0" applyNumberFormat="1" applyBorder="1" applyProtection="1">
      <protection locked="0"/>
    </xf>
    <xf numFmtId="0" fontId="0" fillId="0" borderId="0" xfId="0" applyFont="1" applyBorder="1" applyAlignment="1" applyProtection="1">
      <alignment vertical="top" wrapText="1"/>
      <protection locked="0"/>
    </xf>
    <xf numFmtId="0" fontId="0" fillId="0" borderId="53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wrapText="1"/>
      <protection locked="0"/>
    </xf>
    <xf numFmtId="0" fontId="0" fillId="0" borderId="43" xfId="0" applyBorder="1" applyAlignment="1" applyProtection="1">
      <alignment wrapText="1"/>
      <protection locked="0"/>
    </xf>
    <xf numFmtId="0" fontId="0" fillId="0" borderId="43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53" xfId="0" applyFont="1" applyBorder="1" applyAlignment="1" applyProtection="1">
      <alignment vertical="top" wrapText="1"/>
      <protection locked="0"/>
    </xf>
    <xf numFmtId="0" fontId="0" fillId="0" borderId="53" xfId="0" applyBorder="1" applyProtection="1">
      <protection locked="0"/>
    </xf>
    <xf numFmtId="0" fontId="0" fillId="2" borderId="53" xfId="0" applyFill="1" applyBorder="1" applyAlignment="1" applyProtection="1">
      <alignment vertical="top" wrapText="1"/>
      <protection locked="0"/>
    </xf>
    <xf numFmtId="3" fontId="0" fillId="0" borderId="35" xfId="0" applyNumberFormat="1" applyBorder="1" applyProtection="1">
      <protection locked="0"/>
    </xf>
    <xf numFmtId="3" fontId="0" fillId="0" borderId="36" xfId="0" applyNumberFormat="1" applyBorder="1" applyProtection="1">
      <protection locked="0"/>
    </xf>
    <xf numFmtId="0" fontId="0" fillId="0" borderId="35" xfId="0" applyBorder="1" applyProtection="1">
      <protection locked="0"/>
    </xf>
    <xf numFmtId="0" fontId="0" fillId="0" borderId="0" xfId="0" applyBorder="1" applyAlignment="1" applyProtection="1">
      <alignment vertical="top"/>
      <protection locked="0"/>
    </xf>
    <xf numFmtId="0" fontId="0" fillId="0" borderId="54" xfId="0" applyBorder="1" applyAlignment="1" applyProtection="1">
      <alignment wrapText="1"/>
      <protection locked="0"/>
    </xf>
    <xf numFmtId="0" fontId="31" fillId="0" borderId="53" xfId="0" applyFont="1" applyBorder="1" applyAlignment="1" applyProtection="1">
      <alignment wrapText="1"/>
      <protection locked="0"/>
    </xf>
    <xf numFmtId="0" fontId="0" fillId="0" borderId="51" xfId="0" applyBorder="1" applyAlignment="1" applyProtection="1">
      <alignment wrapText="1"/>
      <protection locked="0"/>
    </xf>
    <xf numFmtId="0" fontId="0" fillId="0" borderId="58" xfId="0" applyBorder="1" applyAlignment="1" applyProtection="1">
      <alignment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ColWidth="8.88671875" defaultRowHeight="14.4" x14ac:dyDescent="0.3"/>
  <cols>
    <col min="1" max="1" width="17.6640625" style="44" customWidth="1"/>
    <col min="2" max="2" width="14.5546875" style="44" customWidth="1"/>
    <col min="3" max="3" width="14.88671875" style="44" customWidth="1"/>
    <col min="4" max="16384" width="8.88671875" style="44"/>
  </cols>
  <sheetData>
    <row r="1" spans="1:14" ht="21" x14ac:dyDescent="0.4">
      <c r="A1" s="43" t="s">
        <v>0</v>
      </c>
    </row>
    <row r="2" spans="1:14" ht="14.25" customHeight="1" x14ac:dyDescent="0.3"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ht="14.25" customHeight="1" x14ac:dyDescent="0.3">
      <c r="A3" s="86" t="s">
        <v>91</v>
      </c>
      <c r="B3" s="85"/>
      <c r="C3" s="85"/>
      <c r="D3" s="87"/>
      <c r="E3" s="87"/>
      <c r="F3" s="87"/>
      <c r="G3" s="87"/>
      <c r="H3" s="87"/>
      <c r="I3" s="87"/>
      <c r="J3" s="45"/>
      <c r="K3" s="45"/>
      <c r="L3" s="45"/>
      <c r="M3" s="45"/>
      <c r="N3" s="45"/>
    </row>
    <row r="4" spans="1:14" ht="14.25" customHeight="1" x14ac:dyDescent="0.3">
      <c r="A4" s="87" t="s">
        <v>92</v>
      </c>
      <c r="B4" s="85"/>
      <c r="C4" s="85"/>
      <c r="D4" s="87"/>
      <c r="E4" s="87"/>
      <c r="F4" s="87"/>
      <c r="G4" s="87"/>
      <c r="H4" s="87"/>
      <c r="I4" s="87"/>
      <c r="J4" s="45"/>
      <c r="K4" s="45"/>
      <c r="L4" s="45"/>
      <c r="M4" s="45"/>
      <c r="N4" s="45"/>
    </row>
    <row r="5" spans="1:14" ht="14.25" customHeight="1" x14ac:dyDescent="0.3"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spans="1:14" ht="14.25" customHeight="1" x14ac:dyDescent="0.3">
      <c r="A6" s="46" t="s">
        <v>90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ht="14.25" customHeight="1" x14ac:dyDescent="0.3">
      <c r="A7" s="45" t="s">
        <v>82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14" ht="14.25" customHeight="1" x14ac:dyDescent="0.3">
      <c r="A8" s="45" t="s">
        <v>70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</row>
    <row r="9" spans="1:14" ht="14.25" customHeight="1" x14ac:dyDescent="0.3">
      <c r="A9" s="47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</row>
    <row r="10" spans="1:14" ht="14.25" customHeight="1" x14ac:dyDescent="0.3">
      <c r="A10" s="48" t="s">
        <v>60</v>
      </c>
      <c r="B10" s="49" t="s">
        <v>61</v>
      </c>
      <c r="C10" s="50" t="s">
        <v>62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</row>
    <row r="11" spans="1:14" ht="14.25" customHeight="1" x14ac:dyDescent="0.3">
      <c r="A11" s="51" t="s">
        <v>77</v>
      </c>
      <c r="B11" s="52" t="s">
        <v>78</v>
      </c>
      <c r="C11" s="53" t="s">
        <v>81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</row>
    <row r="12" spans="1:14" ht="14.25" customHeight="1" x14ac:dyDescent="0.3">
      <c r="A12" s="54" t="s">
        <v>63</v>
      </c>
      <c r="B12" s="55" t="s">
        <v>75</v>
      </c>
      <c r="C12" s="56" t="s">
        <v>79</v>
      </c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</row>
    <row r="13" spans="1:14" ht="14.25" customHeight="1" x14ac:dyDescent="0.3">
      <c r="A13" s="54" t="s">
        <v>64</v>
      </c>
      <c r="B13" s="55" t="s">
        <v>75</v>
      </c>
      <c r="C13" s="56" t="s">
        <v>79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</row>
    <row r="14" spans="1:14" ht="14.25" customHeight="1" x14ac:dyDescent="0.3">
      <c r="A14" s="54" t="s">
        <v>66</v>
      </c>
      <c r="B14" s="55" t="s">
        <v>75</v>
      </c>
      <c r="C14" s="56" t="s">
        <v>79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</row>
    <row r="15" spans="1:14" ht="14.25" customHeight="1" x14ac:dyDescent="0.3">
      <c r="A15" s="54" t="s">
        <v>67</v>
      </c>
      <c r="B15" s="55" t="s">
        <v>75</v>
      </c>
      <c r="C15" s="56" t="s">
        <v>79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</row>
    <row r="16" spans="1:14" ht="14.25" customHeight="1" x14ac:dyDescent="0.3">
      <c r="A16" s="54" t="s">
        <v>68</v>
      </c>
      <c r="B16" s="55" t="s">
        <v>75</v>
      </c>
      <c r="C16" s="56" t="s">
        <v>79</v>
      </c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</row>
    <row r="17" spans="1:14" ht="14.25" customHeight="1" x14ac:dyDescent="0.3">
      <c r="A17" s="57" t="s">
        <v>65</v>
      </c>
      <c r="B17" s="58" t="s">
        <v>76</v>
      </c>
      <c r="C17" s="59" t="s">
        <v>80</v>
      </c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</row>
    <row r="18" spans="1:14" ht="14.25" customHeight="1" x14ac:dyDescent="0.3">
      <c r="A18" s="57" t="s">
        <v>69</v>
      </c>
      <c r="B18" s="58" t="s">
        <v>76</v>
      </c>
      <c r="C18" s="59" t="s">
        <v>80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</row>
    <row r="19" spans="1:14" ht="14.25" customHeight="1" x14ac:dyDescent="0.3">
      <c r="A19" s="57" t="s">
        <v>71</v>
      </c>
      <c r="B19" s="58" t="s">
        <v>76</v>
      </c>
      <c r="C19" s="59" t="s">
        <v>80</v>
      </c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</row>
    <row r="20" spans="1:14" ht="14.25" customHeight="1" x14ac:dyDescent="0.3">
      <c r="A20" s="57" t="s">
        <v>72</v>
      </c>
      <c r="B20" s="58" t="s">
        <v>76</v>
      </c>
      <c r="C20" s="59" t="s">
        <v>80</v>
      </c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</row>
    <row r="21" spans="1:14" ht="14.25" customHeight="1" x14ac:dyDescent="0.3">
      <c r="A21" s="57" t="s">
        <v>73</v>
      </c>
      <c r="B21" s="58" t="s">
        <v>76</v>
      </c>
      <c r="C21" s="59" t="s">
        <v>80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ht="14.25" customHeight="1" x14ac:dyDescent="0.3">
      <c r="A22" s="57" t="s">
        <v>87</v>
      </c>
      <c r="B22" s="58" t="s">
        <v>76</v>
      </c>
      <c r="C22" s="59" t="s">
        <v>80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14.25" customHeight="1" x14ac:dyDescent="0.3">
      <c r="A23" s="57" t="s">
        <v>88</v>
      </c>
      <c r="B23" s="58" t="s">
        <v>76</v>
      </c>
      <c r="C23" s="59" t="s">
        <v>80</v>
      </c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4" ht="14.25" customHeight="1" x14ac:dyDescent="0.3">
      <c r="A24" s="60" t="s">
        <v>74</v>
      </c>
      <c r="B24" s="61" t="s">
        <v>76</v>
      </c>
      <c r="C24" s="62" t="s">
        <v>80</v>
      </c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4" ht="14.25" customHeight="1" x14ac:dyDescent="0.3">
      <c r="B25" s="45"/>
      <c r="C25" s="63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4" x14ac:dyDescent="0.3">
      <c r="A26" s="45"/>
    </row>
    <row r="27" spans="1:14" x14ac:dyDescent="0.3">
      <c r="A27" s="46" t="s">
        <v>1</v>
      </c>
    </row>
    <row r="28" spans="1:14" x14ac:dyDescent="0.3">
      <c r="A28" s="45" t="s">
        <v>2</v>
      </c>
    </row>
    <row r="29" spans="1:14" x14ac:dyDescent="0.3">
      <c r="A29" s="45" t="s">
        <v>93</v>
      </c>
    </row>
    <row r="30" spans="1:14" x14ac:dyDescent="0.3">
      <c r="A30" s="45"/>
    </row>
    <row r="31" spans="1:14" ht="130.65" customHeight="1" x14ac:dyDescent="0.3">
      <c r="A31" s="45"/>
    </row>
    <row r="32" spans="1:14" ht="38.25" customHeight="1" x14ac:dyDescent="0.3">
      <c r="A32" s="47"/>
    </row>
    <row r="33" spans="1:12" x14ac:dyDescent="0.3">
      <c r="A33" s="47"/>
    </row>
    <row r="34" spans="1:12" x14ac:dyDescent="0.3">
      <c r="A34" s="84" t="s">
        <v>86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</row>
    <row r="35" spans="1:12" x14ac:dyDescent="0.3">
      <c r="A35" s="85" t="s">
        <v>89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</row>
    <row r="37" spans="1:12" x14ac:dyDescent="0.3">
      <c r="A37" s="64" t="s">
        <v>3</v>
      </c>
    </row>
    <row r="38" spans="1:12" x14ac:dyDescent="0.3">
      <c r="A38" s="44" t="s">
        <v>84</v>
      </c>
    </row>
    <row r="40" spans="1:12" x14ac:dyDescent="0.3">
      <c r="A40" s="46" t="s">
        <v>4</v>
      </c>
    </row>
    <row r="41" spans="1:12" x14ac:dyDescent="0.3">
      <c r="A41" s="45" t="s">
        <v>85</v>
      </c>
    </row>
    <row r="42" spans="1:12" x14ac:dyDescent="0.3">
      <c r="A42" s="65" t="s">
        <v>54</v>
      </c>
    </row>
    <row r="43" spans="1:12" x14ac:dyDescent="0.3">
      <c r="B43" s="47"/>
      <c r="C43" s="47"/>
      <c r="D43" s="47"/>
      <c r="E43" s="47"/>
      <c r="F43" s="47"/>
      <c r="G43" s="47"/>
    </row>
    <row r="44" spans="1:12" x14ac:dyDescent="0.3">
      <c r="A44" s="66"/>
      <c r="B44" s="47"/>
      <c r="C44" s="47"/>
      <c r="D44" s="47"/>
      <c r="E44" s="47"/>
      <c r="F44" s="47"/>
      <c r="G44" s="47"/>
    </row>
    <row r="45" spans="1:12" x14ac:dyDescent="0.3">
      <c r="B45" s="47"/>
      <c r="C45" s="47"/>
      <c r="D45" s="47"/>
      <c r="E45" s="47"/>
      <c r="F45" s="47"/>
      <c r="G45" s="47"/>
    </row>
    <row r="46" spans="1:12" x14ac:dyDescent="0.3">
      <c r="A46" s="47"/>
      <c r="B46" s="47"/>
      <c r="C46" s="47"/>
      <c r="D46" s="47"/>
      <c r="E46" s="47"/>
      <c r="F46" s="47"/>
      <c r="G46" s="47"/>
    </row>
    <row r="47" spans="1:12" x14ac:dyDescent="0.3">
      <c r="A47" s="47"/>
      <c r="B47" s="47"/>
      <c r="C47" s="47"/>
      <c r="D47" s="47"/>
      <c r="E47" s="47"/>
      <c r="F47" s="47"/>
      <c r="G47" s="47"/>
    </row>
    <row r="48" spans="1:12" x14ac:dyDescent="0.3">
      <c r="A48" s="47"/>
      <c r="B48" s="47"/>
      <c r="C48" s="47"/>
      <c r="D48" s="47"/>
      <c r="E48" s="47"/>
      <c r="F48" s="47"/>
      <c r="G48" s="47"/>
    </row>
    <row r="49" spans="1:7" x14ac:dyDescent="0.3">
      <c r="A49" s="47"/>
      <c r="B49" s="47"/>
      <c r="C49" s="47"/>
      <c r="D49" s="47"/>
      <c r="E49" s="47"/>
      <c r="F49" s="47"/>
      <c r="G49" s="47"/>
    </row>
    <row r="50" spans="1:7" x14ac:dyDescent="0.3">
      <c r="A50" s="47"/>
      <c r="B50" s="47"/>
      <c r="C50" s="47"/>
      <c r="D50" s="47"/>
      <c r="E50" s="47"/>
      <c r="F50" s="47"/>
      <c r="G50" s="47"/>
    </row>
    <row r="51" spans="1:7" x14ac:dyDescent="0.3">
      <c r="A51" s="47"/>
      <c r="B51" s="47"/>
      <c r="C51" s="47"/>
      <c r="D51" s="47"/>
      <c r="E51" s="47"/>
      <c r="F51" s="47"/>
      <c r="G51" s="47"/>
    </row>
    <row r="52" spans="1:7" x14ac:dyDescent="0.3">
      <c r="A52" s="47"/>
      <c r="B52" s="47"/>
      <c r="C52" s="47"/>
      <c r="D52" s="47"/>
      <c r="E52" s="47"/>
      <c r="F52" s="47"/>
      <c r="G52" s="47"/>
    </row>
    <row r="53" spans="1:7" x14ac:dyDescent="0.3">
      <c r="A53" s="47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9"/>
  <sheetViews>
    <sheetView topLeftCell="C1" zoomScaleNormal="100" workbookViewId="0">
      <selection activeCell="H24" sqref="H24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02" customWidth="1"/>
    <col min="12" max="13" width="13.109375" style="20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176" t="s">
        <v>5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8"/>
    </row>
    <row r="2" spans="1:19" ht="27.15" customHeight="1" x14ac:dyDescent="0.3">
      <c r="A2" s="179" t="s">
        <v>6</v>
      </c>
      <c r="B2" s="181" t="s">
        <v>7</v>
      </c>
      <c r="C2" s="182"/>
      <c r="D2" s="182"/>
      <c r="E2" s="182"/>
      <c r="F2" s="183"/>
      <c r="G2" s="179" t="s">
        <v>8</v>
      </c>
      <c r="H2" s="186" t="s">
        <v>9</v>
      </c>
      <c r="I2" s="188" t="s">
        <v>53</v>
      </c>
      <c r="J2" s="179" t="s">
        <v>10</v>
      </c>
      <c r="K2" s="179" t="s">
        <v>11</v>
      </c>
      <c r="L2" s="184" t="s">
        <v>12</v>
      </c>
      <c r="M2" s="185"/>
      <c r="N2" s="172" t="s">
        <v>13</v>
      </c>
      <c r="O2" s="173"/>
      <c r="P2" s="174" t="s">
        <v>14</v>
      </c>
      <c r="Q2" s="175"/>
      <c r="R2" s="172" t="s">
        <v>15</v>
      </c>
      <c r="S2" s="173"/>
    </row>
    <row r="3" spans="1:19" ht="111" thickBot="1" x14ac:dyDescent="0.35">
      <c r="A3" s="180"/>
      <c r="B3" s="67" t="s">
        <v>16</v>
      </c>
      <c r="C3" s="68" t="s">
        <v>17</v>
      </c>
      <c r="D3" s="68" t="s">
        <v>18</v>
      </c>
      <c r="E3" s="68" t="s">
        <v>19</v>
      </c>
      <c r="F3" s="69" t="s">
        <v>20</v>
      </c>
      <c r="G3" s="180"/>
      <c r="H3" s="187"/>
      <c r="I3" s="189"/>
      <c r="J3" s="180"/>
      <c r="K3" s="180"/>
      <c r="L3" s="70" t="s">
        <v>21</v>
      </c>
      <c r="M3" s="71" t="s">
        <v>58</v>
      </c>
      <c r="N3" s="72" t="s">
        <v>22</v>
      </c>
      <c r="O3" s="73" t="s">
        <v>23</v>
      </c>
      <c r="P3" s="74" t="s">
        <v>24</v>
      </c>
      <c r="Q3" s="75" t="s">
        <v>25</v>
      </c>
      <c r="R3" s="76" t="s">
        <v>26</v>
      </c>
      <c r="S3" s="73" t="s">
        <v>27</v>
      </c>
    </row>
    <row r="4" spans="1:19" ht="115.95" customHeight="1" thickBot="1" x14ac:dyDescent="0.35">
      <c r="A4" s="4">
        <v>1</v>
      </c>
      <c r="B4" s="169" t="s">
        <v>277</v>
      </c>
      <c r="C4" s="168" t="s">
        <v>130</v>
      </c>
      <c r="D4" s="6">
        <v>75000512</v>
      </c>
      <c r="E4" s="6">
        <v>107534690</v>
      </c>
      <c r="F4" s="7">
        <v>650039564</v>
      </c>
      <c r="G4" s="106" t="s">
        <v>95</v>
      </c>
      <c r="H4" s="8" t="s">
        <v>63</v>
      </c>
      <c r="I4" s="8" t="s">
        <v>96</v>
      </c>
      <c r="J4" s="8" t="s">
        <v>94</v>
      </c>
      <c r="K4" s="140" t="s">
        <v>124</v>
      </c>
      <c r="L4" s="9">
        <v>1500000</v>
      </c>
      <c r="M4" s="10">
        <f>L4/100*70</f>
        <v>1050000</v>
      </c>
      <c r="N4" s="5">
        <v>2023</v>
      </c>
      <c r="O4" s="7">
        <v>2025</v>
      </c>
      <c r="P4" s="5"/>
      <c r="Q4" s="7"/>
      <c r="R4" s="8" t="s">
        <v>111</v>
      </c>
      <c r="S4" s="8" t="s">
        <v>107</v>
      </c>
    </row>
    <row r="5" spans="1:19" ht="115.95" customHeight="1" thickBot="1" x14ac:dyDescent="0.35">
      <c r="A5" s="11">
        <v>2</v>
      </c>
      <c r="B5" s="169" t="s">
        <v>277</v>
      </c>
      <c r="C5" s="170" t="s">
        <v>130</v>
      </c>
      <c r="D5" s="6">
        <v>75000512</v>
      </c>
      <c r="E5" s="6">
        <v>107534690</v>
      </c>
      <c r="F5" s="7">
        <v>650039564</v>
      </c>
      <c r="G5" s="107" t="s">
        <v>97</v>
      </c>
      <c r="H5" s="15" t="s">
        <v>63</v>
      </c>
      <c r="I5" s="15" t="s">
        <v>96</v>
      </c>
      <c r="J5" s="15" t="s">
        <v>94</v>
      </c>
      <c r="K5" s="140" t="s">
        <v>113</v>
      </c>
      <c r="L5" s="16">
        <v>1000000</v>
      </c>
      <c r="M5" s="10">
        <f>L5/100*70</f>
        <v>700000</v>
      </c>
      <c r="N5" s="12">
        <v>2021</v>
      </c>
      <c r="O5" s="14">
        <v>2025</v>
      </c>
      <c r="P5" s="12"/>
      <c r="Q5" s="14"/>
      <c r="R5" s="15" t="s">
        <v>156</v>
      </c>
      <c r="S5" s="15" t="s">
        <v>107</v>
      </c>
    </row>
    <row r="6" spans="1:19" ht="115.95" customHeight="1" thickBot="1" x14ac:dyDescent="0.35">
      <c r="A6" s="11">
        <v>3</v>
      </c>
      <c r="B6" s="169" t="s">
        <v>277</v>
      </c>
      <c r="C6" s="170" t="s">
        <v>130</v>
      </c>
      <c r="D6" s="6">
        <v>75000512</v>
      </c>
      <c r="E6" s="6">
        <v>107534690</v>
      </c>
      <c r="F6" s="7">
        <v>650039564</v>
      </c>
      <c r="G6" s="107" t="s">
        <v>98</v>
      </c>
      <c r="H6" s="8" t="s">
        <v>63</v>
      </c>
      <c r="I6" s="8" t="s">
        <v>96</v>
      </c>
      <c r="J6" s="8" t="s">
        <v>94</v>
      </c>
      <c r="K6" s="140" t="s">
        <v>116</v>
      </c>
      <c r="L6" s="16">
        <v>2500000</v>
      </c>
      <c r="M6" s="10">
        <f t="shared" ref="M6" si="0">L6/100*70</f>
        <v>1750000</v>
      </c>
      <c r="N6" s="12">
        <v>2020</v>
      </c>
      <c r="O6" s="14">
        <v>2027</v>
      </c>
      <c r="P6" s="12"/>
      <c r="Q6" s="14"/>
      <c r="R6" s="15" t="s">
        <v>156</v>
      </c>
      <c r="S6" s="15" t="s">
        <v>107</v>
      </c>
    </row>
    <row r="7" spans="1:19" ht="115.95" customHeight="1" thickBot="1" x14ac:dyDescent="0.35">
      <c r="A7" s="4">
        <v>4</v>
      </c>
      <c r="B7" s="169" t="s">
        <v>277</v>
      </c>
      <c r="C7" s="171" t="s">
        <v>130</v>
      </c>
      <c r="D7" s="6">
        <v>75000512</v>
      </c>
      <c r="E7" s="6">
        <v>107534690</v>
      </c>
      <c r="F7" s="7">
        <v>650039564</v>
      </c>
      <c r="G7" s="108" t="s">
        <v>99</v>
      </c>
      <c r="H7" s="15" t="s">
        <v>63</v>
      </c>
      <c r="I7" s="15" t="s">
        <v>96</v>
      </c>
      <c r="J7" s="15" t="s">
        <v>94</v>
      </c>
      <c r="K7" s="140" t="s">
        <v>114</v>
      </c>
      <c r="L7" s="92">
        <v>2000000</v>
      </c>
      <c r="M7" s="10">
        <f>L7/100*70</f>
        <v>1400000</v>
      </c>
      <c r="N7" s="89">
        <v>2023</v>
      </c>
      <c r="O7" s="90">
        <v>2027</v>
      </c>
      <c r="P7" s="89"/>
      <c r="Q7" s="90"/>
      <c r="R7" s="91" t="s">
        <v>156</v>
      </c>
      <c r="S7" s="91" t="s">
        <v>107</v>
      </c>
    </row>
    <row r="8" spans="1:19" ht="115.95" customHeight="1" thickBot="1" x14ac:dyDescent="0.35">
      <c r="A8" s="11">
        <v>5</v>
      </c>
      <c r="B8" s="169" t="s">
        <v>277</v>
      </c>
      <c r="C8" s="171" t="s">
        <v>130</v>
      </c>
      <c r="D8" s="6">
        <v>75000512</v>
      </c>
      <c r="E8" s="6">
        <v>107534690</v>
      </c>
      <c r="F8" s="7">
        <v>650039564</v>
      </c>
      <c r="G8" s="108" t="s">
        <v>100</v>
      </c>
      <c r="H8" s="8" t="s">
        <v>63</v>
      </c>
      <c r="I8" s="8" t="s">
        <v>96</v>
      </c>
      <c r="J8" s="8" t="s">
        <v>94</v>
      </c>
      <c r="K8" s="140" t="s">
        <v>115</v>
      </c>
      <c r="L8" s="92">
        <v>500000</v>
      </c>
      <c r="M8" s="10">
        <f>L8/100*70</f>
        <v>350000</v>
      </c>
      <c r="N8" s="89">
        <v>2023</v>
      </c>
      <c r="O8" s="90">
        <v>2025</v>
      </c>
      <c r="P8" s="89"/>
      <c r="Q8" s="90"/>
      <c r="R8" s="91" t="s">
        <v>111</v>
      </c>
      <c r="S8" s="91" t="s">
        <v>107</v>
      </c>
    </row>
    <row r="9" spans="1:19" ht="115.95" customHeight="1" thickBot="1" x14ac:dyDescent="0.35">
      <c r="A9" s="11">
        <v>6</v>
      </c>
      <c r="B9" s="169" t="s">
        <v>277</v>
      </c>
      <c r="C9" s="117" t="s">
        <v>130</v>
      </c>
      <c r="D9" s="6">
        <v>75000512</v>
      </c>
      <c r="E9" s="6">
        <v>107534690</v>
      </c>
      <c r="F9" s="7">
        <v>650039564</v>
      </c>
      <c r="G9" s="109" t="s">
        <v>101</v>
      </c>
      <c r="H9" s="15" t="s">
        <v>63</v>
      </c>
      <c r="I9" s="15" t="s">
        <v>96</v>
      </c>
      <c r="J9" s="15" t="s">
        <v>94</v>
      </c>
      <c r="K9" s="140" t="s">
        <v>117</v>
      </c>
      <c r="L9" s="16">
        <v>150001</v>
      </c>
      <c r="M9" s="10">
        <f t="shared" ref="M9" si="1">L9/100*70</f>
        <v>105000.7</v>
      </c>
      <c r="N9" s="12">
        <v>2022</v>
      </c>
      <c r="O9" s="14">
        <v>2024</v>
      </c>
      <c r="P9" s="12"/>
      <c r="Q9" s="14"/>
      <c r="R9" s="15" t="s">
        <v>111</v>
      </c>
      <c r="S9" s="15" t="s">
        <v>112</v>
      </c>
    </row>
    <row r="10" spans="1:19" ht="90.6" customHeight="1" thickBot="1" x14ac:dyDescent="0.35">
      <c r="A10" s="11">
        <v>7</v>
      </c>
      <c r="B10" s="115" t="s">
        <v>228</v>
      </c>
      <c r="C10" s="117" t="s">
        <v>133</v>
      </c>
      <c r="D10" s="6">
        <v>70874191</v>
      </c>
      <c r="E10" s="6">
        <v>107534711</v>
      </c>
      <c r="F10" s="7">
        <v>600063372</v>
      </c>
      <c r="G10" s="109" t="s">
        <v>229</v>
      </c>
      <c r="H10" s="15" t="s">
        <v>63</v>
      </c>
      <c r="I10" s="15" t="s">
        <v>96</v>
      </c>
      <c r="J10" s="15" t="s">
        <v>96</v>
      </c>
      <c r="K10" s="140" t="s">
        <v>230</v>
      </c>
      <c r="L10" s="16">
        <v>2500000</v>
      </c>
      <c r="M10" s="10">
        <f t="shared" ref="M10:M19" si="2">L10/100*70</f>
        <v>1750000</v>
      </c>
      <c r="N10" s="12">
        <v>2022</v>
      </c>
      <c r="O10" s="14">
        <v>2025</v>
      </c>
      <c r="P10" s="12"/>
      <c r="Q10" s="14"/>
      <c r="R10" s="133" t="s">
        <v>231</v>
      </c>
      <c r="S10" s="15" t="s">
        <v>107</v>
      </c>
    </row>
    <row r="11" spans="1:19" ht="88.05" customHeight="1" thickBot="1" x14ac:dyDescent="0.35">
      <c r="A11" s="11">
        <v>8</v>
      </c>
      <c r="B11" s="115" t="s">
        <v>228</v>
      </c>
      <c r="C11" s="117" t="s">
        <v>133</v>
      </c>
      <c r="D11" s="6">
        <v>70874191</v>
      </c>
      <c r="E11" s="6">
        <v>107534711</v>
      </c>
      <c r="F11" s="7">
        <v>600063372</v>
      </c>
      <c r="G11" s="109" t="s">
        <v>233</v>
      </c>
      <c r="H11" s="15" t="s">
        <v>63</v>
      </c>
      <c r="I11" s="15" t="s">
        <v>96</v>
      </c>
      <c r="J11" s="15" t="s">
        <v>96</v>
      </c>
      <c r="K11" s="140" t="s">
        <v>234</v>
      </c>
      <c r="L11" s="16">
        <v>3500000</v>
      </c>
      <c r="M11" s="10">
        <f t="shared" si="2"/>
        <v>2450000</v>
      </c>
      <c r="N11" s="12">
        <v>2022</v>
      </c>
      <c r="O11" s="14">
        <v>2025</v>
      </c>
      <c r="P11" s="12"/>
      <c r="Q11" s="14"/>
      <c r="R11" s="133" t="s">
        <v>232</v>
      </c>
      <c r="S11" s="15" t="s">
        <v>107</v>
      </c>
    </row>
    <row r="12" spans="1:19" ht="88.05" customHeight="1" thickBot="1" x14ac:dyDescent="0.35">
      <c r="A12" s="11">
        <v>9</v>
      </c>
      <c r="B12" s="115" t="s">
        <v>235</v>
      </c>
      <c r="C12" s="117" t="s">
        <v>133</v>
      </c>
      <c r="D12" s="6">
        <v>75048523</v>
      </c>
      <c r="E12" s="6">
        <v>163100608</v>
      </c>
      <c r="F12" s="7">
        <v>663100593</v>
      </c>
      <c r="G12" s="109" t="s">
        <v>236</v>
      </c>
      <c r="H12" s="15" t="s">
        <v>63</v>
      </c>
      <c r="I12" s="15" t="s">
        <v>96</v>
      </c>
      <c r="J12" s="15" t="s">
        <v>96</v>
      </c>
      <c r="K12" s="140" t="s">
        <v>237</v>
      </c>
      <c r="L12" s="16">
        <v>5000000</v>
      </c>
      <c r="M12" s="10">
        <f t="shared" si="2"/>
        <v>3500000</v>
      </c>
      <c r="N12" s="12">
        <v>2023</v>
      </c>
      <c r="O12" s="14">
        <v>2027</v>
      </c>
      <c r="P12" s="12"/>
      <c r="Q12" s="14"/>
      <c r="R12" s="15" t="s">
        <v>156</v>
      </c>
      <c r="S12" s="15" t="s">
        <v>107</v>
      </c>
    </row>
    <row r="13" spans="1:19" ht="147" customHeight="1" thickBot="1" x14ac:dyDescent="0.35">
      <c r="A13" s="11">
        <v>10</v>
      </c>
      <c r="B13" s="115" t="s">
        <v>238</v>
      </c>
      <c r="C13" s="117" t="s">
        <v>133</v>
      </c>
      <c r="D13" s="6">
        <v>75048523</v>
      </c>
      <c r="E13" s="6">
        <v>163100608</v>
      </c>
      <c r="F13" s="7">
        <v>663100593</v>
      </c>
      <c r="G13" s="109" t="s">
        <v>236</v>
      </c>
      <c r="H13" s="15" t="s">
        <v>63</v>
      </c>
      <c r="I13" s="15" t="s">
        <v>96</v>
      </c>
      <c r="J13" s="15" t="s">
        <v>96</v>
      </c>
      <c r="K13" s="140" t="s">
        <v>237</v>
      </c>
      <c r="L13" s="16">
        <v>5000000</v>
      </c>
      <c r="M13" s="10">
        <f t="shared" si="2"/>
        <v>3500000</v>
      </c>
      <c r="N13" s="12">
        <v>2023</v>
      </c>
      <c r="O13" s="14">
        <v>2027</v>
      </c>
      <c r="P13" s="12"/>
      <c r="Q13" s="14"/>
      <c r="R13" s="15" t="s">
        <v>156</v>
      </c>
      <c r="S13" s="15" t="s">
        <v>107</v>
      </c>
    </row>
    <row r="14" spans="1:19" ht="144.6" customHeight="1" thickBot="1" x14ac:dyDescent="0.35">
      <c r="A14" s="11">
        <v>11</v>
      </c>
      <c r="B14" s="115" t="s">
        <v>238</v>
      </c>
      <c r="C14" s="117" t="s">
        <v>133</v>
      </c>
      <c r="D14" s="6">
        <v>75048523</v>
      </c>
      <c r="E14" s="6">
        <v>163100608</v>
      </c>
      <c r="F14" s="7">
        <v>663100593</v>
      </c>
      <c r="G14" s="109" t="s">
        <v>239</v>
      </c>
      <c r="H14" s="15" t="s">
        <v>63</v>
      </c>
      <c r="I14" s="15" t="s">
        <v>96</v>
      </c>
      <c r="J14" s="15" t="s">
        <v>96</v>
      </c>
      <c r="K14" s="140" t="s">
        <v>240</v>
      </c>
      <c r="L14" s="16">
        <v>2000000</v>
      </c>
      <c r="M14" s="10">
        <f t="shared" si="2"/>
        <v>1400000</v>
      </c>
      <c r="N14" s="12">
        <v>2023</v>
      </c>
      <c r="O14" s="14">
        <v>2027</v>
      </c>
      <c r="P14" s="12"/>
      <c r="Q14" s="14"/>
      <c r="R14" s="15" t="s">
        <v>156</v>
      </c>
      <c r="S14" s="15" t="s">
        <v>107</v>
      </c>
    </row>
    <row r="15" spans="1:19" ht="75" customHeight="1" thickBot="1" x14ac:dyDescent="0.35">
      <c r="A15" s="11">
        <v>12</v>
      </c>
      <c r="B15" s="115" t="s">
        <v>235</v>
      </c>
      <c r="C15" s="117" t="s">
        <v>133</v>
      </c>
      <c r="D15" s="6">
        <v>75048523</v>
      </c>
      <c r="E15" s="6">
        <v>163100608</v>
      </c>
      <c r="F15" s="7">
        <v>663100593</v>
      </c>
      <c r="G15" s="109" t="s">
        <v>242</v>
      </c>
      <c r="H15" s="15" t="s">
        <v>63</v>
      </c>
      <c r="I15" s="15" t="s">
        <v>96</v>
      </c>
      <c r="J15" s="15" t="s">
        <v>96</v>
      </c>
      <c r="K15" s="140" t="s">
        <v>241</v>
      </c>
      <c r="L15" s="16">
        <v>2000000</v>
      </c>
      <c r="M15" s="10">
        <f t="shared" si="2"/>
        <v>1400000</v>
      </c>
      <c r="N15" s="12">
        <v>2023</v>
      </c>
      <c r="O15" s="14">
        <v>2027</v>
      </c>
      <c r="P15" s="12"/>
      <c r="Q15" s="14"/>
      <c r="R15" s="15" t="s">
        <v>156</v>
      </c>
      <c r="S15" s="15" t="s">
        <v>107</v>
      </c>
    </row>
    <row r="16" spans="1:19" ht="58.2" customHeight="1" thickBot="1" x14ac:dyDescent="0.35">
      <c r="A16" s="11">
        <v>13</v>
      </c>
      <c r="B16" s="115" t="s">
        <v>276</v>
      </c>
      <c r="C16" s="117" t="s">
        <v>191</v>
      </c>
      <c r="D16" s="6">
        <v>71006265</v>
      </c>
      <c r="E16" s="6">
        <v>107535076</v>
      </c>
      <c r="F16" s="7">
        <v>650041836</v>
      </c>
      <c r="G16" s="109" t="s">
        <v>200</v>
      </c>
      <c r="H16" s="15" t="s">
        <v>63</v>
      </c>
      <c r="I16" s="15" t="s">
        <v>96</v>
      </c>
      <c r="J16" s="15" t="s">
        <v>243</v>
      </c>
      <c r="K16" s="140" t="s">
        <v>244</v>
      </c>
      <c r="L16" s="16">
        <v>520000</v>
      </c>
      <c r="M16" s="10">
        <f t="shared" si="2"/>
        <v>364000</v>
      </c>
      <c r="N16" s="12">
        <v>2025</v>
      </c>
      <c r="O16" s="14">
        <v>2027</v>
      </c>
      <c r="P16" s="12"/>
      <c r="Q16" s="14"/>
      <c r="R16" s="15" t="s">
        <v>107</v>
      </c>
      <c r="S16" s="15" t="s">
        <v>107</v>
      </c>
    </row>
    <row r="17" spans="1:19" ht="113.4" customHeight="1" thickBot="1" x14ac:dyDescent="0.35">
      <c r="A17" s="11">
        <v>14</v>
      </c>
      <c r="B17" s="115" t="s">
        <v>245</v>
      </c>
      <c r="C17" s="117" t="s">
        <v>201</v>
      </c>
      <c r="D17" s="6">
        <v>75000971</v>
      </c>
      <c r="E17" s="6">
        <v>102687064</v>
      </c>
      <c r="F17" s="7">
        <v>650050738</v>
      </c>
      <c r="G17" s="109" t="s">
        <v>246</v>
      </c>
      <c r="H17" s="15" t="s">
        <v>63</v>
      </c>
      <c r="I17" s="15" t="s">
        <v>96</v>
      </c>
      <c r="J17" s="15" t="s">
        <v>247</v>
      </c>
      <c r="K17" s="140" t="s">
        <v>248</v>
      </c>
      <c r="L17" s="16">
        <v>1500000</v>
      </c>
      <c r="M17" s="10">
        <f t="shared" si="2"/>
        <v>1050000</v>
      </c>
      <c r="N17" s="12">
        <v>2022</v>
      </c>
      <c r="O17" s="14">
        <v>2027</v>
      </c>
      <c r="P17" s="12"/>
      <c r="Q17" s="14"/>
      <c r="R17" s="133" t="s">
        <v>249</v>
      </c>
      <c r="S17" s="15" t="s">
        <v>107</v>
      </c>
    </row>
    <row r="18" spans="1:19" ht="113.4" customHeight="1" thickBot="1" x14ac:dyDescent="0.35">
      <c r="A18" s="88">
        <v>15</v>
      </c>
      <c r="B18" s="121" t="s">
        <v>245</v>
      </c>
      <c r="C18" s="122" t="s">
        <v>201</v>
      </c>
      <c r="D18" s="151">
        <v>75000971</v>
      </c>
      <c r="E18" s="151">
        <v>102687064</v>
      </c>
      <c r="F18" s="152">
        <v>650050738</v>
      </c>
      <c r="G18" s="108" t="s">
        <v>250</v>
      </c>
      <c r="H18" s="91" t="s">
        <v>63</v>
      </c>
      <c r="I18" s="91" t="s">
        <v>96</v>
      </c>
      <c r="J18" s="91" t="s">
        <v>247</v>
      </c>
      <c r="K18" s="153" t="s">
        <v>251</v>
      </c>
      <c r="L18" s="92">
        <v>200000</v>
      </c>
      <c r="M18" s="154">
        <f t="shared" si="2"/>
        <v>140000</v>
      </c>
      <c r="N18" s="89">
        <v>2022</v>
      </c>
      <c r="O18" s="90">
        <v>2027</v>
      </c>
      <c r="P18" s="89"/>
      <c r="Q18" s="90"/>
      <c r="R18" s="134" t="s">
        <v>215</v>
      </c>
      <c r="S18" s="91" t="s">
        <v>107</v>
      </c>
    </row>
    <row r="19" spans="1:19" ht="156" customHeight="1" thickBot="1" x14ac:dyDescent="0.35">
      <c r="A19" s="156">
        <v>16</v>
      </c>
      <c r="B19" s="157" t="s">
        <v>245</v>
      </c>
      <c r="C19" s="158" t="s">
        <v>201</v>
      </c>
      <c r="D19" s="159">
        <v>75000971</v>
      </c>
      <c r="E19" s="159">
        <v>102687064</v>
      </c>
      <c r="F19" s="160">
        <v>650050738</v>
      </c>
      <c r="G19" s="161" t="s">
        <v>252</v>
      </c>
      <c r="H19" s="162" t="s">
        <v>63</v>
      </c>
      <c r="I19" s="162" t="s">
        <v>96</v>
      </c>
      <c r="J19" s="162" t="s">
        <v>247</v>
      </c>
      <c r="K19" s="163" t="s">
        <v>253</v>
      </c>
      <c r="L19" s="164">
        <v>400000</v>
      </c>
      <c r="M19" s="165">
        <f t="shared" si="2"/>
        <v>280000</v>
      </c>
      <c r="N19" s="166">
        <v>2022</v>
      </c>
      <c r="O19" s="160">
        <v>2027</v>
      </c>
      <c r="P19" s="166"/>
      <c r="Q19" s="160"/>
      <c r="R19" s="127" t="s">
        <v>254</v>
      </c>
      <c r="S19" s="162" t="s">
        <v>107</v>
      </c>
    </row>
    <row r="20" spans="1:19" ht="14.4" customHeight="1" x14ac:dyDescent="0.3">
      <c r="A20" s="40"/>
      <c r="B20" s="146"/>
      <c r="C20" s="146"/>
      <c r="D20" s="33"/>
      <c r="E20" s="33"/>
      <c r="F20" s="33"/>
      <c r="G20" s="155"/>
      <c r="H20" s="33"/>
      <c r="I20" s="33"/>
      <c r="J20" s="33"/>
      <c r="K20" s="149"/>
      <c r="L20" s="41"/>
      <c r="M20" s="41"/>
      <c r="N20" s="33"/>
      <c r="O20" s="33"/>
      <c r="P20" s="33"/>
      <c r="Q20" s="33"/>
      <c r="R20" s="33"/>
      <c r="S20" s="33"/>
    </row>
    <row r="21" spans="1:19" ht="14.4" customHeight="1" x14ac:dyDescent="0.3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167"/>
      <c r="L21" s="41"/>
      <c r="M21" s="41"/>
      <c r="N21" s="33"/>
      <c r="O21" s="33"/>
      <c r="P21" s="33"/>
      <c r="Q21" s="33"/>
      <c r="R21" s="33"/>
      <c r="S21" s="33"/>
    </row>
    <row r="22" spans="1:19" ht="14.4" customHeight="1" x14ac:dyDescent="0.3">
      <c r="A22" s="33" t="s">
        <v>279</v>
      </c>
      <c r="B22" s="33"/>
      <c r="C22" s="33"/>
      <c r="D22" s="33"/>
      <c r="E22" s="33"/>
      <c r="F22" s="33"/>
      <c r="G22" s="33"/>
      <c r="H22" s="33"/>
      <c r="I22" s="33"/>
      <c r="J22" s="33"/>
      <c r="K22" s="167"/>
      <c r="L22" s="41"/>
      <c r="M22" s="41"/>
      <c r="N22" s="33"/>
      <c r="O22" s="33"/>
      <c r="P22" s="33"/>
      <c r="Q22" s="33"/>
      <c r="R22" s="33"/>
      <c r="S22" s="33"/>
    </row>
    <row r="23" spans="1:19" ht="14.4" customHeight="1" x14ac:dyDescent="0.3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167"/>
      <c r="L23" s="41"/>
      <c r="M23" s="41"/>
      <c r="N23" s="33"/>
      <c r="O23" s="33"/>
      <c r="P23" s="33"/>
      <c r="Q23" s="33"/>
      <c r="R23" s="33"/>
      <c r="S23" s="33"/>
    </row>
    <row r="24" spans="1:19" ht="14.4" customHeight="1" x14ac:dyDescent="0.3">
      <c r="A24" s="40"/>
      <c r="B24" s="146"/>
      <c r="C24" s="146"/>
      <c r="D24" s="33"/>
      <c r="E24" s="33"/>
      <c r="F24" s="33"/>
      <c r="G24" s="155"/>
      <c r="H24" s="33" t="s">
        <v>280</v>
      </c>
      <c r="I24" s="33"/>
      <c r="J24" s="33"/>
      <c r="K24" s="149"/>
      <c r="L24" s="41"/>
      <c r="M24" s="41"/>
      <c r="N24" s="33"/>
      <c r="O24" s="33"/>
      <c r="P24" s="33"/>
      <c r="Q24" s="33"/>
      <c r="R24" s="33"/>
      <c r="S24" s="33"/>
    </row>
    <row r="25" spans="1:19" ht="14.4" customHeight="1" x14ac:dyDescent="0.3">
      <c r="A25" s="40"/>
      <c r="B25" s="146"/>
      <c r="C25" s="146"/>
      <c r="D25" s="33"/>
      <c r="E25" s="33"/>
      <c r="F25" s="33"/>
      <c r="G25" s="155"/>
      <c r="H25" s="33"/>
      <c r="I25" s="33"/>
      <c r="J25" s="33"/>
      <c r="K25" s="149"/>
      <c r="L25" s="41"/>
      <c r="M25" s="41"/>
      <c r="N25" s="33"/>
      <c r="O25" s="33"/>
      <c r="P25" s="33"/>
      <c r="Q25" s="33"/>
      <c r="R25" s="33"/>
      <c r="S25" s="33"/>
    </row>
    <row r="26" spans="1:19" ht="14.4" customHeight="1" x14ac:dyDescent="0.3">
      <c r="A26" s="40"/>
      <c r="B26" s="33"/>
      <c r="C26" s="33"/>
      <c r="D26" s="33"/>
      <c r="E26" s="33"/>
      <c r="F26" s="33"/>
      <c r="G26" s="104"/>
      <c r="H26" s="33"/>
      <c r="I26" s="33"/>
      <c r="J26" s="33"/>
      <c r="K26" s="105"/>
      <c r="L26" s="41"/>
      <c r="M26" s="41"/>
      <c r="N26" s="33"/>
      <c r="O26" s="33"/>
      <c r="P26" s="33"/>
      <c r="Q26" s="33"/>
      <c r="R26" s="33"/>
      <c r="S26" s="33"/>
    </row>
    <row r="31" spans="1:19" x14ac:dyDescent="0.3">
      <c r="A31" s="3"/>
      <c r="B31" s="3"/>
      <c r="C31" s="3"/>
    </row>
    <row r="33" spans="1:13" x14ac:dyDescent="0.3">
      <c r="A33" s="21"/>
    </row>
    <row r="34" spans="1:13" x14ac:dyDescent="0.3">
      <c r="B34" s="21"/>
      <c r="C34" s="21"/>
    </row>
    <row r="39" spans="1:13" x14ac:dyDescent="0.3">
      <c r="A39" s="21"/>
      <c r="B39" s="21"/>
      <c r="C39" s="21"/>
    </row>
    <row r="40" spans="1:13" x14ac:dyDescent="0.3">
      <c r="A40" s="21"/>
      <c r="B40" s="21"/>
      <c r="C40" s="21"/>
    </row>
    <row r="41" spans="1:13" x14ac:dyDescent="0.3">
      <c r="A41" s="21"/>
      <c r="B41" s="21"/>
      <c r="C41" s="21"/>
    </row>
    <row r="44" spans="1:13" s="22" customForma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03"/>
      <c r="L44" s="23"/>
      <c r="M44" s="23"/>
    </row>
    <row r="45" spans="1:13" x14ac:dyDescent="0.3">
      <c r="A45" s="2"/>
      <c r="B45" s="2"/>
      <c r="C45" s="2"/>
      <c r="D45" s="22"/>
      <c r="E45" s="22"/>
      <c r="F45" s="22"/>
      <c r="G45" s="22"/>
      <c r="H45" s="22"/>
      <c r="I45" s="22"/>
      <c r="J45" s="22"/>
    </row>
    <row r="47" spans="1:13" x14ac:dyDescent="0.3">
      <c r="A47" s="2"/>
      <c r="B47" s="2"/>
      <c r="C47" s="2"/>
    </row>
    <row r="49" spans="1:1" x14ac:dyDescent="0.3">
      <c r="A49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96"/>
  <sheetViews>
    <sheetView zoomScale="70" zoomScaleNormal="70" workbookViewId="0">
      <selection activeCell="A66" sqref="A66:P91"/>
    </sheetView>
  </sheetViews>
  <sheetFormatPr defaultColWidth="9.33203125" defaultRowHeight="14.4" x14ac:dyDescent="0.3"/>
  <cols>
    <col min="1" max="1" width="6.5546875" style="1" customWidth="1"/>
    <col min="2" max="3" width="9.33203125" style="1"/>
    <col min="4" max="4" width="10" style="1" bestFit="1" customWidth="1"/>
    <col min="5" max="5" width="11" style="1" bestFit="1" customWidth="1"/>
    <col min="6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0" customWidth="1"/>
    <col min="13" max="13" width="15.44140625" style="20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217" t="s">
        <v>28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9"/>
    </row>
    <row r="2" spans="1:26" s="24" customFormat="1" ht="29.1" customHeight="1" thickBot="1" x14ac:dyDescent="0.35">
      <c r="A2" s="220" t="s">
        <v>6</v>
      </c>
      <c r="B2" s="190" t="s">
        <v>7</v>
      </c>
      <c r="C2" s="191"/>
      <c r="D2" s="191"/>
      <c r="E2" s="191"/>
      <c r="F2" s="192"/>
      <c r="G2" s="227" t="s">
        <v>8</v>
      </c>
      <c r="H2" s="209" t="s">
        <v>29</v>
      </c>
      <c r="I2" s="214" t="s">
        <v>53</v>
      </c>
      <c r="J2" s="230" t="s">
        <v>10</v>
      </c>
      <c r="K2" s="242" t="s">
        <v>11</v>
      </c>
      <c r="L2" s="193" t="s">
        <v>30</v>
      </c>
      <c r="M2" s="194"/>
      <c r="N2" s="195" t="s">
        <v>13</v>
      </c>
      <c r="O2" s="196"/>
      <c r="P2" s="237" t="s">
        <v>31</v>
      </c>
      <c r="Q2" s="238"/>
      <c r="R2" s="238"/>
      <c r="S2" s="238"/>
      <c r="T2" s="238"/>
      <c r="U2" s="238"/>
      <c r="V2" s="238"/>
      <c r="W2" s="239"/>
      <c r="X2" s="239"/>
      <c r="Y2" s="172" t="s">
        <v>15</v>
      </c>
      <c r="Z2" s="173"/>
    </row>
    <row r="3" spans="1:26" ht="14.85" customHeight="1" x14ac:dyDescent="0.3">
      <c r="A3" s="221"/>
      <c r="B3" s="227" t="s">
        <v>16</v>
      </c>
      <c r="C3" s="223" t="s">
        <v>17</v>
      </c>
      <c r="D3" s="223" t="s">
        <v>18</v>
      </c>
      <c r="E3" s="223" t="s">
        <v>19</v>
      </c>
      <c r="F3" s="225" t="s">
        <v>20</v>
      </c>
      <c r="G3" s="228"/>
      <c r="H3" s="210"/>
      <c r="I3" s="215"/>
      <c r="J3" s="231"/>
      <c r="K3" s="243"/>
      <c r="L3" s="201" t="s">
        <v>21</v>
      </c>
      <c r="M3" s="203" t="s">
        <v>59</v>
      </c>
      <c r="N3" s="205" t="s">
        <v>22</v>
      </c>
      <c r="O3" s="207" t="s">
        <v>23</v>
      </c>
      <c r="P3" s="240" t="s">
        <v>32</v>
      </c>
      <c r="Q3" s="241"/>
      <c r="R3" s="241"/>
      <c r="S3" s="242"/>
      <c r="T3" s="212" t="s">
        <v>33</v>
      </c>
      <c r="U3" s="233" t="s">
        <v>56</v>
      </c>
      <c r="V3" s="233" t="s">
        <v>57</v>
      </c>
      <c r="W3" s="212" t="s">
        <v>34</v>
      </c>
      <c r="X3" s="235" t="s">
        <v>55</v>
      </c>
      <c r="Y3" s="197" t="s">
        <v>26</v>
      </c>
      <c r="Z3" s="199" t="s">
        <v>27</v>
      </c>
    </row>
    <row r="4" spans="1:26" ht="80.099999999999994" customHeight="1" thickBot="1" x14ac:dyDescent="0.35">
      <c r="A4" s="222"/>
      <c r="B4" s="229"/>
      <c r="C4" s="224"/>
      <c r="D4" s="224"/>
      <c r="E4" s="224"/>
      <c r="F4" s="226"/>
      <c r="G4" s="229"/>
      <c r="H4" s="211"/>
      <c r="I4" s="216"/>
      <c r="J4" s="232"/>
      <c r="K4" s="244"/>
      <c r="L4" s="202"/>
      <c r="M4" s="204"/>
      <c r="N4" s="206"/>
      <c r="O4" s="208"/>
      <c r="P4" s="77" t="s">
        <v>50</v>
      </c>
      <c r="Q4" s="78" t="s">
        <v>35</v>
      </c>
      <c r="R4" s="78" t="s">
        <v>36</v>
      </c>
      <c r="S4" s="79" t="s">
        <v>37</v>
      </c>
      <c r="T4" s="213"/>
      <c r="U4" s="234"/>
      <c r="V4" s="234"/>
      <c r="W4" s="213"/>
      <c r="X4" s="236"/>
      <c r="Y4" s="198"/>
      <c r="Z4" s="200"/>
    </row>
    <row r="5" spans="1:26" ht="121.05" customHeight="1" thickBot="1" x14ac:dyDescent="0.35">
      <c r="A5" s="4">
        <v>1</v>
      </c>
      <c r="B5" s="169" t="s">
        <v>277</v>
      </c>
      <c r="C5" s="116" t="s">
        <v>130</v>
      </c>
      <c r="D5" s="118">
        <v>75000512</v>
      </c>
      <c r="E5" s="118">
        <v>107722267</v>
      </c>
      <c r="F5" s="119">
        <v>650039564</v>
      </c>
      <c r="G5" s="110" t="s">
        <v>131</v>
      </c>
      <c r="H5" s="8" t="s">
        <v>63</v>
      </c>
      <c r="I5" s="8" t="s">
        <v>96</v>
      </c>
      <c r="J5" s="8" t="s">
        <v>94</v>
      </c>
      <c r="K5" s="140" t="s">
        <v>118</v>
      </c>
      <c r="L5" s="9">
        <v>1500000</v>
      </c>
      <c r="M5" s="10">
        <f>L5/100*70</f>
        <v>1050000</v>
      </c>
      <c r="N5" s="93">
        <v>2022</v>
      </c>
      <c r="O5" s="94">
        <v>2025</v>
      </c>
      <c r="P5" s="93"/>
      <c r="Q5" s="95"/>
      <c r="R5" s="95"/>
      <c r="S5" s="94"/>
      <c r="T5" s="4"/>
      <c r="U5" s="4"/>
      <c r="V5" s="4" t="s">
        <v>110</v>
      </c>
      <c r="W5" s="4" t="s">
        <v>110</v>
      </c>
      <c r="X5" s="4"/>
      <c r="Y5" s="5" t="s">
        <v>108</v>
      </c>
      <c r="Z5" s="7" t="s">
        <v>107</v>
      </c>
    </row>
    <row r="6" spans="1:26" ht="121.05" customHeight="1" thickBot="1" x14ac:dyDescent="0.35">
      <c r="A6" s="11">
        <v>2</v>
      </c>
      <c r="B6" s="169" t="s">
        <v>277</v>
      </c>
      <c r="C6" s="117" t="s">
        <v>130</v>
      </c>
      <c r="D6" s="118">
        <v>75000512</v>
      </c>
      <c r="E6" s="118">
        <v>107722267</v>
      </c>
      <c r="F6" s="119">
        <v>650039564</v>
      </c>
      <c r="G6" s="111" t="s">
        <v>98</v>
      </c>
      <c r="H6" s="8" t="s">
        <v>63</v>
      </c>
      <c r="I6" s="8" t="s">
        <v>96</v>
      </c>
      <c r="J6" s="8" t="s">
        <v>94</v>
      </c>
      <c r="K6" s="141" t="s">
        <v>119</v>
      </c>
      <c r="L6" s="16">
        <v>2500000</v>
      </c>
      <c r="M6" s="10">
        <f t="shared" ref="M6:M10" si="0">L6/100*70</f>
        <v>1750000</v>
      </c>
      <c r="N6" s="96">
        <v>2020</v>
      </c>
      <c r="O6" s="94">
        <v>2025</v>
      </c>
      <c r="P6" s="96" t="s">
        <v>110</v>
      </c>
      <c r="Q6" s="98" t="s">
        <v>110</v>
      </c>
      <c r="R6" s="98" t="s">
        <v>110</v>
      </c>
      <c r="S6" s="97" t="s">
        <v>110</v>
      </c>
      <c r="T6" s="11"/>
      <c r="U6" s="11"/>
      <c r="V6" s="11"/>
      <c r="W6" s="11"/>
      <c r="X6" s="11" t="s">
        <v>110</v>
      </c>
      <c r="Y6" s="12"/>
      <c r="Z6" s="14" t="s">
        <v>107</v>
      </c>
    </row>
    <row r="7" spans="1:26" ht="121.05" customHeight="1" thickBot="1" x14ac:dyDescent="0.35">
      <c r="A7" s="11">
        <v>3</v>
      </c>
      <c r="B7" s="169" t="s">
        <v>277</v>
      </c>
      <c r="C7" s="117" t="s">
        <v>130</v>
      </c>
      <c r="D7" s="118">
        <v>75000512</v>
      </c>
      <c r="E7" s="118">
        <v>107722267</v>
      </c>
      <c r="F7" s="119">
        <v>650039564</v>
      </c>
      <c r="G7" s="111" t="s">
        <v>102</v>
      </c>
      <c r="H7" s="8" t="s">
        <v>63</v>
      </c>
      <c r="I7" s="8" t="s">
        <v>96</v>
      </c>
      <c r="J7" s="8" t="s">
        <v>94</v>
      </c>
      <c r="K7" s="140" t="s">
        <v>120</v>
      </c>
      <c r="L7" s="16">
        <v>500000</v>
      </c>
      <c r="M7" s="10">
        <f t="shared" si="0"/>
        <v>350000</v>
      </c>
      <c r="N7" s="96">
        <v>2022</v>
      </c>
      <c r="O7" s="94">
        <v>2024</v>
      </c>
      <c r="P7" s="96"/>
      <c r="Q7" s="98" t="s">
        <v>110</v>
      </c>
      <c r="R7" s="98" t="s">
        <v>110</v>
      </c>
      <c r="S7" s="97" t="s">
        <v>110</v>
      </c>
      <c r="T7" s="11"/>
      <c r="U7" s="11"/>
      <c r="V7" s="11" t="s">
        <v>110</v>
      </c>
      <c r="W7" s="11"/>
      <c r="X7" s="11"/>
      <c r="Y7" s="12" t="s">
        <v>109</v>
      </c>
      <c r="Z7" s="14" t="s">
        <v>107</v>
      </c>
    </row>
    <row r="8" spans="1:26" ht="121.05" customHeight="1" thickBot="1" x14ac:dyDescent="0.35">
      <c r="A8" s="4">
        <v>4</v>
      </c>
      <c r="B8" s="169" t="s">
        <v>277</v>
      </c>
      <c r="C8" s="122" t="s">
        <v>130</v>
      </c>
      <c r="D8" s="118">
        <v>75000512</v>
      </c>
      <c r="E8" s="118">
        <v>107722267</v>
      </c>
      <c r="F8" s="119">
        <v>650039564</v>
      </c>
      <c r="G8" s="112" t="s">
        <v>103</v>
      </c>
      <c r="H8" s="8" t="s">
        <v>63</v>
      </c>
      <c r="I8" s="8" t="s">
        <v>96</v>
      </c>
      <c r="J8" s="8" t="s">
        <v>94</v>
      </c>
      <c r="K8" s="140" t="s">
        <v>121</v>
      </c>
      <c r="L8" s="92">
        <v>5000000</v>
      </c>
      <c r="M8" s="10">
        <f>L8/100*70</f>
        <v>3500000</v>
      </c>
      <c r="N8" s="99">
        <v>2022</v>
      </c>
      <c r="O8" s="94">
        <v>2027</v>
      </c>
      <c r="P8" s="99"/>
      <c r="Q8" s="101"/>
      <c r="R8" s="101"/>
      <c r="S8" s="100"/>
      <c r="T8" s="88"/>
      <c r="U8" s="88"/>
      <c r="V8" s="88"/>
      <c r="W8" s="88"/>
      <c r="X8" s="88"/>
      <c r="Y8" s="89"/>
      <c r="Z8" s="90" t="s">
        <v>107</v>
      </c>
    </row>
    <row r="9" spans="1:26" ht="121.05" customHeight="1" thickBot="1" x14ac:dyDescent="0.35">
      <c r="A9" s="11">
        <v>5</v>
      </c>
      <c r="B9" s="169" t="s">
        <v>277</v>
      </c>
      <c r="C9" s="122" t="s">
        <v>130</v>
      </c>
      <c r="D9" s="118">
        <v>75000512</v>
      </c>
      <c r="E9" s="118">
        <v>107722267</v>
      </c>
      <c r="F9" s="119">
        <v>650039564</v>
      </c>
      <c r="G9" s="112" t="s">
        <v>104</v>
      </c>
      <c r="H9" s="8" t="s">
        <v>63</v>
      </c>
      <c r="I9" s="8" t="s">
        <v>96</v>
      </c>
      <c r="J9" s="8" t="s">
        <v>94</v>
      </c>
      <c r="K9" s="140" t="s">
        <v>122</v>
      </c>
      <c r="L9" s="92">
        <v>1000000</v>
      </c>
      <c r="M9" s="10">
        <f t="shared" si="0"/>
        <v>700000</v>
      </c>
      <c r="N9" s="99">
        <v>2024</v>
      </c>
      <c r="O9" s="94">
        <v>2027</v>
      </c>
      <c r="P9" s="99"/>
      <c r="Q9" s="101"/>
      <c r="R9" s="101"/>
      <c r="S9" s="100"/>
      <c r="T9" s="88"/>
      <c r="U9" s="88"/>
      <c r="V9" s="88"/>
      <c r="W9" s="88"/>
      <c r="X9" s="88"/>
      <c r="Y9" s="89" t="s">
        <v>123</v>
      </c>
      <c r="Z9" s="90" t="s">
        <v>107</v>
      </c>
    </row>
    <row r="10" spans="1:26" ht="121.05" customHeight="1" thickBot="1" x14ac:dyDescent="0.35">
      <c r="A10" s="11">
        <v>6</v>
      </c>
      <c r="B10" s="169" t="s">
        <v>277</v>
      </c>
      <c r="C10" s="122" t="s">
        <v>130</v>
      </c>
      <c r="D10" s="118">
        <v>75000512</v>
      </c>
      <c r="E10" s="118">
        <v>107722267</v>
      </c>
      <c r="F10" s="119">
        <v>650039564</v>
      </c>
      <c r="G10" s="112" t="s">
        <v>105</v>
      </c>
      <c r="H10" s="8" t="s">
        <v>63</v>
      </c>
      <c r="I10" s="8" t="s">
        <v>96</v>
      </c>
      <c r="J10" s="8" t="s">
        <v>94</v>
      </c>
      <c r="K10" s="140" t="s">
        <v>126</v>
      </c>
      <c r="L10" s="92">
        <v>10000000</v>
      </c>
      <c r="M10" s="10">
        <f t="shared" si="0"/>
        <v>7000000</v>
      </c>
      <c r="N10" s="99">
        <v>2025</v>
      </c>
      <c r="O10" s="94">
        <v>2027</v>
      </c>
      <c r="P10" s="99"/>
      <c r="Q10" s="101"/>
      <c r="R10" s="101"/>
      <c r="S10" s="100"/>
      <c r="T10" s="88"/>
      <c r="U10" s="88"/>
      <c r="V10" s="88" t="s">
        <v>110</v>
      </c>
      <c r="W10" s="88" t="s">
        <v>110</v>
      </c>
      <c r="X10" s="88"/>
      <c r="Y10" s="89"/>
      <c r="Z10" s="90" t="s">
        <v>107</v>
      </c>
    </row>
    <row r="11" spans="1:26" ht="121.05" customHeight="1" thickBot="1" x14ac:dyDescent="0.35">
      <c r="A11" s="11">
        <v>8</v>
      </c>
      <c r="B11" s="169" t="s">
        <v>277</v>
      </c>
      <c r="C11" s="123" t="s">
        <v>130</v>
      </c>
      <c r="D11" s="118">
        <v>75000512</v>
      </c>
      <c r="E11" s="118">
        <v>107722267</v>
      </c>
      <c r="F11" s="119">
        <v>650039564</v>
      </c>
      <c r="G11" s="111" t="s">
        <v>106</v>
      </c>
      <c r="H11" s="8" t="s">
        <v>63</v>
      </c>
      <c r="I11" s="8" t="s">
        <v>96</v>
      </c>
      <c r="J11" s="8" t="s">
        <v>94</v>
      </c>
      <c r="K11" s="140" t="s">
        <v>125</v>
      </c>
      <c r="L11" s="16">
        <v>10000000</v>
      </c>
      <c r="M11" s="10">
        <f t="shared" ref="M11:M12" si="1">L11/100*70</f>
        <v>7000000</v>
      </c>
      <c r="N11" s="96">
        <v>2025</v>
      </c>
      <c r="O11" s="94">
        <v>2027</v>
      </c>
      <c r="P11" s="12"/>
      <c r="Q11" s="13"/>
      <c r="R11" s="13"/>
      <c r="S11" s="14"/>
      <c r="T11" s="15"/>
      <c r="U11" s="15"/>
      <c r="V11" s="11" t="s">
        <v>110</v>
      </c>
      <c r="W11" s="11" t="s">
        <v>110</v>
      </c>
      <c r="X11" s="15"/>
      <c r="Y11" s="12"/>
      <c r="Z11" s="14" t="s">
        <v>107</v>
      </c>
    </row>
    <row r="12" spans="1:26" ht="121.05" customHeight="1" thickBot="1" x14ac:dyDescent="0.35">
      <c r="A12" s="11">
        <v>8</v>
      </c>
      <c r="B12" s="169" t="s">
        <v>277</v>
      </c>
      <c r="C12" s="124" t="s">
        <v>130</v>
      </c>
      <c r="D12" s="118">
        <v>75000512</v>
      </c>
      <c r="E12" s="118">
        <v>107722267</v>
      </c>
      <c r="F12" s="119">
        <v>650039564</v>
      </c>
      <c r="G12" s="112" t="s">
        <v>278</v>
      </c>
      <c r="H12" s="8" t="s">
        <v>63</v>
      </c>
      <c r="I12" s="8" t="s">
        <v>96</v>
      </c>
      <c r="J12" s="8" t="s">
        <v>94</v>
      </c>
      <c r="K12" s="140" t="s">
        <v>129</v>
      </c>
      <c r="L12" s="92">
        <v>2000000</v>
      </c>
      <c r="M12" s="10">
        <f t="shared" si="1"/>
        <v>1400000</v>
      </c>
      <c r="N12" s="99">
        <v>2022</v>
      </c>
      <c r="O12" s="94">
        <v>2024</v>
      </c>
      <c r="P12" s="99"/>
      <c r="Q12" s="101" t="s">
        <v>110</v>
      </c>
      <c r="R12" s="101"/>
      <c r="S12" s="100"/>
      <c r="T12" s="88"/>
      <c r="U12" s="88"/>
      <c r="V12" s="88"/>
      <c r="W12" s="88"/>
      <c r="X12" s="88"/>
      <c r="Y12" s="89"/>
      <c r="Z12" s="90" t="s">
        <v>107</v>
      </c>
    </row>
    <row r="13" spans="1:26" ht="121.05" customHeight="1" thickBot="1" x14ac:dyDescent="0.35">
      <c r="A13" s="128">
        <v>9</v>
      </c>
      <c r="B13" s="169" t="s">
        <v>277</v>
      </c>
      <c r="C13" s="126" t="s">
        <v>130</v>
      </c>
      <c r="D13" s="125">
        <v>75000512</v>
      </c>
      <c r="E13" s="118">
        <v>107722267</v>
      </c>
      <c r="F13" s="119">
        <v>650039564</v>
      </c>
      <c r="G13" s="111" t="s">
        <v>128</v>
      </c>
      <c r="H13" s="8" t="s">
        <v>63</v>
      </c>
      <c r="I13" s="8" t="s">
        <v>96</v>
      </c>
      <c r="J13" s="8" t="s">
        <v>94</v>
      </c>
      <c r="K13" s="140" t="s">
        <v>128</v>
      </c>
      <c r="L13" s="16">
        <v>1000000</v>
      </c>
      <c r="M13" s="10">
        <f>L13/100*70</f>
        <v>700000</v>
      </c>
      <c r="N13" s="96">
        <v>2022</v>
      </c>
      <c r="O13" s="94">
        <v>2023</v>
      </c>
      <c r="P13" s="96" t="s">
        <v>110</v>
      </c>
      <c r="Q13" s="13"/>
      <c r="R13" s="13"/>
      <c r="S13" s="97" t="s">
        <v>110</v>
      </c>
      <c r="T13" s="15"/>
      <c r="U13" s="15"/>
      <c r="V13" s="11"/>
      <c r="W13" s="11"/>
      <c r="X13" s="15"/>
      <c r="Y13" s="113" t="s">
        <v>127</v>
      </c>
      <c r="Z13" s="14" t="s">
        <v>107</v>
      </c>
    </row>
    <row r="14" spans="1:26" ht="182.4" customHeight="1" thickBot="1" x14ac:dyDescent="0.35">
      <c r="A14" s="128">
        <v>10</v>
      </c>
      <c r="B14" s="127" t="s">
        <v>132</v>
      </c>
      <c r="C14" s="127" t="s">
        <v>133</v>
      </c>
      <c r="D14" s="125">
        <v>70872490</v>
      </c>
      <c r="E14" s="118">
        <v>107722275</v>
      </c>
      <c r="F14" s="119">
        <v>600063798</v>
      </c>
      <c r="G14" s="111" t="s">
        <v>134</v>
      </c>
      <c r="H14" s="8" t="s">
        <v>63</v>
      </c>
      <c r="I14" s="8" t="s">
        <v>96</v>
      </c>
      <c r="J14" s="8" t="s">
        <v>96</v>
      </c>
      <c r="K14" s="140" t="s">
        <v>135</v>
      </c>
      <c r="L14" s="16">
        <v>15000000</v>
      </c>
      <c r="M14" s="10">
        <f t="shared" ref="M14:M20" si="2">L14/100*70</f>
        <v>10500000</v>
      </c>
      <c r="N14" s="96">
        <v>2024</v>
      </c>
      <c r="O14" s="94">
        <v>2027</v>
      </c>
      <c r="P14" s="96"/>
      <c r="Q14" s="13" t="s">
        <v>110</v>
      </c>
      <c r="R14" s="13" t="s">
        <v>110</v>
      </c>
      <c r="S14" s="97" t="s">
        <v>110</v>
      </c>
      <c r="T14" s="15"/>
      <c r="U14" s="15"/>
      <c r="V14" s="11"/>
      <c r="W14" s="11"/>
      <c r="X14" s="15" t="s">
        <v>110</v>
      </c>
      <c r="Y14" s="113" t="s">
        <v>136</v>
      </c>
      <c r="Z14" s="14" t="s">
        <v>107</v>
      </c>
    </row>
    <row r="15" spans="1:26" ht="142.80000000000001" customHeight="1" thickBot="1" x14ac:dyDescent="0.35">
      <c r="A15" s="128">
        <v>11</v>
      </c>
      <c r="B15" s="127" t="s">
        <v>132</v>
      </c>
      <c r="C15" s="127" t="s">
        <v>133</v>
      </c>
      <c r="D15" s="125">
        <v>70872490</v>
      </c>
      <c r="E15" s="118">
        <v>107722275</v>
      </c>
      <c r="F15" s="119">
        <v>600063798</v>
      </c>
      <c r="G15" s="111" t="s">
        <v>137</v>
      </c>
      <c r="H15" s="8" t="s">
        <v>63</v>
      </c>
      <c r="I15" s="8" t="s">
        <v>96</v>
      </c>
      <c r="J15" s="8" t="s">
        <v>96</v>
      </c>
      <c r="K15" s="140" t="s">
        <v>138</v>
      </c>
      <c r="L15" s="16">
        <v>6000000</v>
      </c>
      <c r="M15" s="10">
        <f t="shared" si="2"/>
        <v>4200000</v>
      </c>
      <c r="N15" s="96">
        <v>2023</v>
      </c>
      <c r="O15" s="94">
        <v>2025</v>
      </c>
      <c r="P15" s="96"/>
      <c r="Q15" s="13"/>
      <c r="R15" s="13"/>
      <c r="S15" s="97"/>
      <c r="T15" s="15"/>
      <c r="U15" s="15"/>
      <c r="V15" s="11" t="s">
        <v>110</v>
      </c>
      <c r="W15" s="11" t="s">
        <v>110</v>
      </c>
      <c r="X15" s="15"/>
      <c r="Y15" s="113" t="s">
        <v>136</v>
      </c>
      <c r="Z15" s="14" t="s">
        <v>107</v>
      </c>
    </row>
    <row r="16" spans="1:26" ht="146.4" customHeight="1" thickBot="1" x14ac:dyDescent="0.35">
      <c r="A16" s="128">
        <v>12</v>
      </c>
      <c r="B16" s="127" t="s">
        <v>132</v>
      </c>
      <c r="C16" s="127" t="s">
        <v>133</v>
      </c>
      <c r="D16" s="125">
        <v>70872490</v>
      </c>
      <c r="E16" s="118">
        <v>107722275</v>
      </c>
      <c r="F16" s="119">
        <v>600063798</v>
      </c>
      <c r="G16" s="111" t="s">
        <v>139</v>
      </c>
      <c r="H16" s="8" t="s">
        <v>63</v>
      </c>
      <c r="I16" s="8" t="s">
        <v>96</v>
      </c>
      <c r="J16" s="8" t="s">
        <v>96</v>
      </c>
      <c r="K16" s="140" t="s">
        <v>140</v>
      </c>
      <c r="L16" s="16">
        <v>1500000</v>
      </c>
      <c r="M16" s="10">
        <f t="shared" si="2"/>
        <v>1050000</v>
      </c>
      <c r="N16" s="96">
        <v>2024</v>
      </c>
      <c r="O16" s="94">
        <v>2027</v>
      </c>
      <c r="P16" s="96" t="s">
        <v>110</v>
      </c>
      <c r="Q16" s="13"/>
      <c r="R16" s="13" t="s">
        <v>110</v>
      </c>
      <c r="S16" s="97" t="s">
        <v>110</v>
      </c>
      <c r="T16" s="15"/>
      <c r="U16" s="15"/>
      <c r="V16" s="11"/>
      <c r="W16" s="11"/>
      <c r="X16" s="15" t="s">
        <v>110</v>
      </c>
      <c r="Y16" s="113" t="s">
        <v>146</v>
      </c>
      <c r="Z16" s="14" t="s">
        <v>107</v>
      </c>
    </row>
    <row r="17" spans="1:26" ht="143.4" customHeight="1" thickBot="1" x14ac:dyDescent="0.35">
      <c r="A17" s="128">
        <v>13</v>
      </c>
      <c r="B17" s="127" t="s">
        <v>132</v>
      </c>
      <c r="C17" s="127" t="s">
        <v>133</v>
      </c>
      <c r="D17" s="125">
        <v>70872490</v>
      </c>
      <c r="E17" s="118">
        <v>107722275</v>
      </c>
      <c r="F17" s="119">
        <v>600063798</v>
      </c>
      <c r="G17" s="111" t="s">
        <v>141</v>
      </c>
      <c r="H17" s="8" t="s">
        <v>63</v>
      </c>
      <c r="I17" s="8" t="s">
        <v>96</v>
      </c>
      <c r="J17" s="8" t="s">
        <v>96</v>
      </c>
      <c r="K17" s="140" t="s">
        <v>142</v>
      </c>
      <c r="L17" s="16">
        <v>15000000</v>
      </c>
      <c r="M17" s="10">
        <f t="shared" si="2"/>
        <v>10500000</v>
      </c>
      <c r="N17" s="96">
        <v>2024</v>
      </c>
      <c r="O17" s="94">
        <v>2027</v>
      </c>
      <c r="P17" s="96"/>
      <c r="Q17" s="13"/>
      <c r="R17" s="13" t="s">
        <v>110</v>
      </c>
      <c r="S17" s="97"/>
      <c r="T17" s="15"/>
      <c r="U17" s="15"/>
      <c r="V17" s="11"/>
      <c r="W17" s="11"/>
      <c r="X17" s="15" t="s">
        <v>110</v>
      </c>
      <c r="Y17" s="113" t="s">
        <v>145</v>
      </c>
      <c r="Z17" s="14" t="s">
        <v>107</v>
      </c>
    </row>
    <row r="18" spans="1:26" ht="148.80000000000001" customHeight="1" thickBot="1" x14ac:dyDescent="0.35">
      <c r="A18" s="128">
        <v>14</v>
      </c>
      <c r="B18" s="127" t="s">
        <v>132</v>
      </c>
      <c r="C18" s="127" t="s">
        <v>133</v>
      </c>
      <c r="D18" s="125">
        <v>70872490</v>
      </c>
      <c r="E18" s="118">
        <v>107722275</v>
      </c>
      <c r="F18" s="119">
        <v>600063798</v>
      </c>
      <c r="G18" s="111" t="s">
        <v>143</v>
      </c>
      <c r="H18" s="8" t="s">
        <v>63</v>
      </c>
      <c r="I18" s="8" t="s">
        <v>96</v>
      </c>
      <c r="J18" s="8" t="s">
        <v>96</v>
      </c>
      <c r="K18" s="140" t="s">
        <v>144</v>
      </c>
      <c r="L18" s="16">
        <v>20000000</v>
      </c>
      <c r="M18" s="10">
        <f t="shared" si="2"/>
        <v>14000000</v>
      </c>
      <c r="N18" s="96">
        <v>2025</v>
      </c>
      <c r="O18" s="94">
        <v>2027</v>
      </c>
      <c r="P18" s="96"/>
      <c r="Q18" s="13"/>
      <c r="R18" s="13"/>
      <c r="S18" s="97"/>
      <c r="T18" s="15"/>
      <c r="U18" s="15"/>
      <c r="V18" s="11"/>
      <c r="W18" s="11"/>
      <c r="X18" s="15"/>
      <c r="Y18" s="113" t="s">
        <v>145</v>
      </c>
      <c r="Z18" s="14" t="s">
        <v>107</v>
      </c>
    </row>
    <row r="19" spans="1:26" ht="146.4" customHeight="1" thickBot="1" x14ac:dyDescent="0.35">
      <c r="A19" s="128">
        <v>15</v>
      </c>
      <c r="B19" s="127" t="s">
        <v>132</v>
      </c>
      <c r="C19" s="127" t="s">
        <v>133</v>
      </c>
      <c r="D19" s="125">
        <v>70872490</v>
      </c>
      <c r="E19" s="118">
        <v>107722275</v>
      </c>
      <c r="F19" s="119">
        <v>600063798</v>
      </c>
      <c r="G19" s="111" t="s">
        <v>147</v>
      </c>
      <c r="H19" s="8" t="s">
        <v>63</v>
      </c>
      <c r="I19" s="8" t="s">
        <v>96</v>
      </c>
      <c r="J19" s="8" t="s">
        <v>96</v>
      </c>
      <c r="K19" s="140" t="s">
        <v>148</v>
      </c>
      <c r="L19" s="16">
        <v>800000</v>
      </c>
      <c r="M19" s="10">
        <f t="shared" si="2"/>
        <v>560000</v>
      </c>
      <c r="N19" s="96">
        <v>2023</v>
      </c>
      <c r="O19" s="94">
        <v>2027</v>
      </c>
      <c r="P19" s="96"/>
      <c r="Q19" s="13"/>
      <c r="R19" s="13" t="s">
        <v>110</v>
      </c>
      <c r="S19" s="97" t="s">
        <v>110</v>
      </c>
      <c r="T19" s="15"/>
      <c r="U19" s="15"/>
      <c r="V19" s="11" t="s">
        <v>110</v>
      </c>
      <c r="W19" s="11" t="s">
        <v>110</v>
      </c>
      <c r="X19" s="15"/>
      <c r="Y19" s="113" t="s">
        <v>149</v>
      </c>
      <c r="Z19" s="14" t="s">
        <v>107</v>
      </c>
    </row>
    <row r="20" spans="1:26" ht="120" customHeight="1" thickBot="1" x14ac:dyDescent="0.35">
      <c r="A20" s="128">
        <v>16</v>
      </c>
      <c r="B20" s="127" t="s">
        <v>132</v>
      </c>
      <c r="C20" s="127" t="s">
        <v>133</v>
      </c>
      <c r="D20" s="125">
        <v>70872490</v>
      </c>
      <c r="E20" s="118">
        <v>107722275</v>
      </c>
      <c r="F20" s="119">
        <v>600063798</v>
      </c>
      <c r="G20" s="111" t="s">
        <v>150</v>
      </c>
      <c r="H20" s="8" t="s">
        <v>63</v>
      </c>
      <c r="I20" s="8" t="s">
        <v>96</v>
      </c>
      <c r="J20" s="8" t="s">
        <v>96</v>
      </c>
      <c r="K20" s="140" t="s">
        <v>151</v>
      </c>
      <c r="L20" s="16">
        <v>100000</v>
      </c>
      <c r="M20" s="10">
        <f t="shared" si="2"/>
        <v>70000</v>
      </c>
      <c r="N20" s="96">
        <v>2023</v>
      </c>
      <c r="O20" s="94">
        <v>2027</v>
      </c>
      <c r="P20" s="96"/>
      <c r="Q20" s="13" t="s">
        <v>110</v>
      </c>
      <c r="R20" s="13" t="s">
        <v>110</v>
      </c>
      <c r="S20" s="97" t="s">
        <v>110</v>
      </c>
      <c r="T20" s="15"/>
      <c r="U20" s="15"/>
      <c r="V20" s="11"/>
      <c r="W20" s="11"/>
      <c r="X20" s="15"/>
      <c r="Y20" s="113" t="s">
        <v>152</v>
      </c>
      <c r="Z20" s="14" t="s">
        <v>107</v>
      </c>
    </row>
    <row r="21" spans="1:26" ht="214.2" customHeight="1" thickBot="1" x14ac:dyDescent="0.35">
      <c r="A21" s="128">
        <v>17</v>
      </c>
      <c r="B21" s="127" t="s">
        <v>153</v>
      </c>
      <c r="C21" s="127" t="s">
        <v>133</v>
      </c>
      <c r="D21" s="125">
        <v>70872481</v>
      </c>
      <c r="E21" s="118">
        <v>10772283</v>
      </c>
      <c r="F21" s="119">
        <v>600063801</v>
      </c>
      <c r="G21" s="111" t="s">
        <v>154</v>
      </c>
      <c r="H21" s="8" t="s">
        <v>63</v>
      </c>
      <c r="I21" s="8" t="s">
        <v>96</v>
      </c>
      <c r="J21" s="8" t="s">
        <v>96</v>
      </c>
      <c r="K21" s="140" t="s">
        <v>155</v>
      </c>
      <c r="L21" s="16">
        <v>5000000</v>
      </c>
      <c r="M21" s="10">
        <f t="shared" ref="M21:M30" si="3">L21/100*70</f>
        <v>3500000</v>
      </c>
      <c r="N21" s="96">
        <v>2023</v>
      </c>
      <c r="O21" s="94">
        <v>2026</v>
      </c>
      <c r="P21" s="96"/>
      <c r="Q21" s="13"/>
      <c r="R21" s="13"/>
      <c r="S21" s="97"/>
      <c r="T21" s="15"/>
      <c r="U21" s="15"/>
      <c r="V21" s="11"/>
      <c r="W21" s="11"/>
      <c r="X21" s="15"/>
      <c r="Y21" s="113" t="s">
        <v>156</v>
      </c>
      <c r="Z21" s="14" t="s">
        <v>107</v>
      </c>
    </row>
    <row r="22" spans="1:26" ht="85.8" customHeight="1" thickBot="1" x14ac:dyDescent="0.35">
      <c r="A22" s="128">
        <v>18</v>
      </c>
      <c r="B22" s="127" t="s">
        <v>153</v>
      </c>
      <c r="C22" s="127" t="s">
        <v>133</v>
      </c>
      <c r="D22" s="125">
        <v>708724481</v>
      </c>
      <c r="E22" s="118">
        <v>10772283</v>
      </c>
      <c r="F22" s="119">
        <v>600063801</v>
      </c>
      <c r="G22" s="111" t="s">
        <v>143</v>
      </c>
      <c r="H22" s="8" t="s">
        <v>63</v>
      </c>
      <c r="I22" s="8" t="s">
        <v>96</v>
      </c>
      <c r="J22" s="8" t="s">
        <v>96</v>
      </c>
      <c r="K22" s="140" t="s">
        <v>157</v>
      </c>
      <c r="L22" s="16">
        <v>2000000</v>
      </c>
      <c r="M22" s="10">
        <f t="shared" si="3"/>
        <v>1400000</v>
      </c>
      <c r="N22" s="96">
        <v>2024</v>
      </c>
      <c r="O22" s="94">
        <v>2025</v>
      </c>
      <c r="P22" s="96"/>
      <c r="Q22" s="13"/>
      <c r="R22" s="13"/>
      <c r="S22" s="97"/>
      <c r="T22" s="15"/>
      <c r="U22" s="15"/>
      <c r="V22" s="11"/>
      <c r="W22" s="11"/>
      <c r="X22" s="15"/>
      <c r="Y22" s="113" t="s">
        <v>156</v>
      </c>
      <c r="Z22" s="14" t="s">
        <v>158</v>
      </c>
    </row>
    <row r="23" spans="1:26" ht="100.2" customHeight="1" thickBot="1" x14ac:dyDescent="0.35">
      <c r="A23" s="128">
        <v>19</v>
      </c>
      <c r="B23" s="127" t="s">
        <v>153</v>
      </c>
      <c r="C23" s="127" t="s">
        <v>133</v>
      </c>
      <c r="D23" s="125">
        <v>708724481</v>
      </c>
      <c r="E23" s="118">
        <v>10772283</v>
      </c>
      <c r="F23" s="119">
        <v>600063801</v>
      </c>
      <c r="G23" s="111" t="s">
        <v>159</v>
      </c>
      <c r="H23" s="8" t="s">
        <v>63</v>
      </c>
      <c r="I23" s="8" t="s">
        <v>96</v>
      </c>
      <c r="J23" s="8" t="s">
        <v>96</v>
      </c>
      <c r="K23" s="140" t="s">
        <v>160</v>
      </c>
      <c r="L23" s="16">
        <v>25000000</v>
      </c>
      <c r="M23" s="10">
        <f t="shared" si="3"/>
        <v>17500000</v>
      </c>
      <c r="N23" s="96">
        <v>2023</v>
      </c>
      <c r="O23" s="94">
        <v>2027</v>
      </c>
      <c r="P23" s="96"/>
      <c r="Q23" s="13"/>
      <c r="R23" s="13"/>
      <c r="S23" s="97"/>
      <c r="T23" s="15"/>
      <c r="U23" s="15"/>
      <c r="V23" s="11" t="s">
        <v>110</v>
      </c>
      <c r="W23" s="11"/>
      <c r="X23" s="15"/>
      <c r="Y23" s="113" t="s">
        <v>161</v>
      </c>
      <c r="Z23" s="129" t="s">
        <v>162</v>
      </c>
    </row>
    <row r="24" spans="1:26" ht="100.2" customHeight="1" thickBot="1" x14ac:dyDescent="0.35">
      <c r="A24" s="128">
        <v>20</v>
      </c>
      <c r="B24" s="127" t="s">
        <v>153</v>
      </c>
      <c r="C24" s="127" t="s">
        <v>133</v>
      </c>
      <c r="D24" s="125">
        <v>708724481</v>
      </c>
      <c r="E24" s="118">
        <v>10772283</v>
      </c>
      <c r="F24" s="119">
        <v>600063801</v>
      </c>
      <c r="G24" s="111" t="s">
        <v>163</v>
      </c>
      <c r="H24" s="8" t="s">
        <v>63</v>
      </c>
      <c r="I24" s="8" t="s">
        <v>96</v>
      </c>
      <c r="J24" s="8" t="s">
        <v>96</v>
      </c>
      <c r="K24" s="140" t="s">
        <v>164</v>
      </c>
      <c r="L24" s="16">
        <v>3000000</v>
      </c>
      <c r="M24" s="10">
        <f t="shared" si="3"/>
        <v>2100000</v>
      </c>
      <c r="N24" s="96">
        <v>2022</v>
      </c>
      <c r="O24" s="94">
        <v>2024</v>
      </c>
      <c r="P24" s="96"/>
      <c r="Q24" s="13"/>
      <c r="R24" s="13"/>
      <c r="S24" s="97"/>
      <c r="T24" s="15"/>
      <c r="U24" s="15"/>
      <c r="V24" s="11" t="s">
        <v>110</v>
      </c>
      <c r="W24" s="11" t="s">
        <v>110</v>
      </c>
      <c r="X24" s="15"/>
      <c r="Y24" s="113" t="s">
        <v>156</v>
      </c>
      <c r="Z24" s="14" t="s">
        <v>107</v>
      </c>
    </row>
    <row r="25" spans="1:26" ht="115.2" customHeight="1" thickBot="1" x14ac:dyDescent="0.35">
      <c r="A25" s="128">
        <v>21</v>
      </c>
      <c r="B25" s="127" t="s">
        <v>153</v>
      </c>
      <c r="C25" s="127" t="s">
        <v>133</v>
      </c>
      <c r="D25" s="125">
        <v>708724481</v>
      </c>
      <c r="E25" s="118">
        <v>10772283</v>
      </c>
      <c r="F25" s="119">
        <v>600063801</v>
      </c>
      <c r="G25" s="111" t="s">
        <v>165</v>
      </c>
      <c r="H25" s="8" t="s">
        <v>63</v>
      </c>
      <c r="I25" s="8" t="s">
        <v>96</v>
      </c>
      <c r="J25" s="8" t="s">
        <v>96</v>
      </c>
      <c r="K25" s="140" t="s">
        <v>166</v>
      </c>
      <c r="L25" s="16">
        <v>1500000</v>
      </c>
      <c r="M25" s="10">
        <f t="shared" si="3"/>
        <v>1050000</v>
      </c>
      <c r="N25" s="96">
        <v>2025</v>
      </c>
      <c r="O25" s="94">
        <v>2027</v>
      </c>
      <c r="P25" s="96" t="s">
        <v>110</v>
      </c>
      <c r="Q25" s="13"/>
      <c r="R25" s="13"/>
      <c r="S25" s="97" t="s">
        <v>110</v>
      </c>
      <c r="T25" s="15"/>
      <c r="U25" s="15"/>
      <c r="V25" s="11"/>
      <c r="W25" s="11"/>
      <c r="X25" s="15"/>
      <c r="Y25" s="113" t="s">
        <v>156</v>
      </c>
      <c r="Z25" s="14" t="s">
        <v>158</v>
      </c>
    </row>
    <row r="26" spans="1:26" ht="106.8" customHeight="1" thickBot="1" x14ac:dyDescent="0.35">
      <c r="A26" s="128">
        <v>22</v>
      </c>
      <c r="B26" s="127" t="s">
        <v>153</v>
      </c>
      <c r="C26" s="127" t="s">
        <v>133</v>
      </c>
      <c r="D26" s="125">
        <v>708724481</v>
      </c>
      <c r="E26" s="118">
        <v>10772283</v>
      </c>
      <c r="F26" s="119">
        <v>600063801</v>
      </c>
      <c r="G26" s="111" t="s">
        <v>167</v>
      </c>
      <c r="H26" s="8" t="s">
        <v>63</v>
      </c>
      <c r="I26" s="8" t="s">
        <v>96</v>
      </c>
      <c r="J26" s="8" t="s">
        <v>96</v>
      </c>
      <c r="K26" s="140" t="s">
        <v>168</v>
      </c>
      <c r="L26" s="16">
        <v>1000000</v>
      </c>
      <c r="M26" s="10">
        <f t="shared" si="3"/>
        <v>700000</v>
      </c>
      <c r="N26" s="96">
        <v>2024</v>
      </c>
      <c r="O26" s="94">
        <v>2026</v>
      </c>
      <c r="P26" s="96"/>
      <c r="Q26" s="13"/>
      <c r="R26" s="13"/>
      <c r="S26" s="97"/>
      <c r="T26" s="15"/>
      <c r="U26" s="15"/>
      <c r="V26" s="11" t="s">
        <v>110</v>
      </c>
      <c r="W26" s="11" t="s">
        <v>110</v>
      </c>
      <c r="X26" s="15"/>
      <c r="Y26" s="113" t="s">
        <v>156</v>
      </c>
      <c r="Z26" s="14" t="s">
        <v>107</v>
      </c>
    </row>
    <row r="27" spans="1:26" ht="99" customHeight="1" thickBot="1" x14ac:dyDescent="0.35">
      <c r="A27" s="128">
        <v>23</v>
      </c>
      <c r="B27" s="127" t="s">
        <v>153</v>
      </c>
      <c r="C27" s="127" t="s">
        <v>133</v>
      </c>
      <c r="D27" s="125">
        <v>708724481</v>
      </c>
      <c r="E27" s="118">
        <v>10772283</v>
      </c>
      <c r="F27" s="119">
        <v>600063801</v>
      </c>
      <c r="G27" s="111" t="s">
        <v>169</v>
      </c>
      <c r="H27" s="8" t="s">
        <v>63</v>
      </c>
      <c r="I27" s="8" t="s">
        <v>96</v>
      </c>
      <c r="J27" s="8" t="s">
        <v>96</v>
      </c>
      <c r="K27" s="140" t="s">
        <v>170</v>
      </c>
      <c r="L27" s="16">
        <v>80000000</v>
      </c>
      <c r="M27" s="10">
        <f t="shared" si="3"/>
        <v>56000000</v>
      </c>
      <c r="N27" s="96">
        <v>2023</v>
      </c>
      <c r="O27" s="94">
        <v>2027</v>
      </c>
      <c r="P27" s="96"/>
      <c r="Q27" s="13"/>
      <c r="R27" s="13"/>
      <c r="S27" s="97"/>
      <c r="T27" s="15"/>
      <c r="U27" s="15"/>
      <c r="V27" s="11" t="s">
        <v>110</v>
      </c>
      <c r="W27" s="11"/>
      <c r="X27" s="15"/>
      <c r="Y27" s="113" t="s">
        <v>156</v>
      </c>
      <c r="Z27" s="14" t="s">
        <v>107</v>
      </c>
    </row>
    <row r="28" spans="1:26" ht="142.19999999999999" customHeight="1" thickBot="1" x14ac:dyDescent="0.35">
      <c r="A28" s="128">
        <v>24</v>
      </c>
      <c r="B28" s="132" t="s">
        <v>190</v>
      </c>
      <c r="C28" s="127" t="s">
        <v>219</v>
      </c>
      <c r="D28" s="125">
        <v>75001128</v>
      </c>
      <c r="E28" s="118">
        <v>107722330</v>
      </c>
      <c r="F28" s="119">
        <v>650055551</v>
      </c>
      <c r="G28" s="111" t="s">
        <v>220</v>
      </c>
      <c r="H28" s="8" t="s">
        <v>63</v>
      </c>
      <c r="I28" s="8" t="s">
        <v>96</v>
      </c>
      <c r="J28" s="8" t="s">
        <v>221</v>
      </c>
      <c r="K28" s="140" t="s">
        <v>222</v>
      </c>
      <c r="L28" s="16">
        <v>3000000</v>
      </c>
      <c r="M28" s="10">
        <f t="shared" si="3"/>
        <v>2100000</v>
      </c>
      <c r="N28" s="96">
        <v>2023</v>
      </c>
      <c r="O28" s="94">
        <v>2024</v>
      </c>
      <c r="P28" s="96"/>
      <c r="Q28" s="13"/>
      <c r="R28" s="13"/>
      <c r="S28" s="97" t="s">
        <v>110</v>
      </c>
      <c r="T28" s="15"/>
      <c r="U28" s="15"/>
      <c r="V28" s="11"/>
      <c r="W28" s="11"/>
      <c r="X28" s="15"/>
      <c r="Y28" s="113" t="s">
        <v>223</v>
      </c>
      <c r="Z28" s="14" t="s">
        <v>107</v>
      </c>
    </row>
    <row r="29" spans="1:26" ht="142.19999999999999" customHeight="1" thickBot="1" x14ac:dyDescent="0.35">
      <c r="A29" s="128">
        <v>25</v>
      </c>
      <c r="B29" s="132" t="s">
        <v>190</v>
      </c>
      <c r="C29" s="127" t="s">
        <v>219</v>
      </c>
      <c r="D29" s="125">
        <v>75001128</v>
      </c>
      <c r="E29" s="118">
        <v>107722330</v>
      </c>
      <c r="F29" s="119">
        <v>65005551</v>
      </c>
      <c r="G29" s="111" t="s">
        <v>224</v>
      </c>
      <c r="H29" s="8" t="s">
        <v>63</v>
      </c>
      <c r="I29" s="8" t="s">
        <v>96</v>
      </c>
      <c r="J29" s="8" t="s">
        <v>221</v>
      </c>
      <c r="K29" s="140" t="s">
        <v>225</v>
      </c>
      <c r="L29" s="16">
        <v>2000000</v>
      </c>
      <c r="M29" s="10">
        <f t="shared" si="3"/>
        <v>1400000</v>
      </c>
      <c r="N29" s="96">
        <v>2023</v>
      </c>
      <c r="O29" s="94">
        <v>2024</v>
      </c>
      <c r="P29" s="96"/>
      <c r="Q29" s="13"/>
      <c r="R29" s="13"/>
      <c r="S29" s="97" t="s">
        <v>110</v>
      </c>
      <c r="T29" s="15"/>
      <c r="U29" s="15"/>
      <c r="V29" s="11"/>
      <c r="W29" s="11"/>
      <c r="X29" s="15"/>
      <c r="Y29" s="113" t="s">
        <v>223</v>
      </c>
      <c r="Z29" s="14" t="s">
        <v>107</v>
      </c>
    </row>
    <row r="30" spans="1:26" ht="142.19999999999999" customHeight="1" thickBot="1" x14ac:dyDescent="0.35">
      <c r="A30" s="128">
        <v>26</v>
      </c>
      <c r="B30" s="127" t="s">
        <v>190</v>
      </c>
      <c r="C30" s="127" t="s">
        <v>219</v>
      </c>
      <c r="D30" s="125">
        <v>75001128</v>
      </c>
      <c r="E30" s="118">
        <v>107722330</v>
      </c>
      <c r="F30" s="119">
        <v>65005551</v>
      </c>
      <c r="G30" s="111" t="s">
        <v>227</v>
      </c>
      <c r="H30" s="8" t="s">
        <v>63</v>
      </c>
      <c r="I30" s="8" t="s">
        <v>96</v>
      </c>
      <c r="J30" s="8" t="s">
        <v>221</v>
      </c>
      <c r="K30" s="140" t="s">
        <v>226</v>
      </c>
      <c r="L30" s="16">
        <v>2500000</v>
      </c>
      <c r="M30" s="10">
        <f t="shared" si="3"/>
        <v>1750000</v>
      </c>
      <c r="N30" s="96">
        <v>2023</v>
      </c>
      <c r="O30" s="94">
        <v>2024</v>
      </c>
      <c r="P30" s="96"/>
      <c r="Q30" s="13"/>
      <c r="R30" s="13" t="s">
        <v>110</v>
      </c>
      <c r="S30" s="97"/>
      <c r="T30" s="15"/>
      <c r="U30" s="15"/>
      <c r="V30" s="11"/>
      <c r="W30" s="11"/>
      <c r="X30" s="15"/>
      <c r="Y30" s="113" t="s">
        <v>223</v>
      </c>
      <c r="Z30" s="14" t="s">
        <v>107</v>
      </c>
    </row>
    <row r="31" spans="1:26" ht="85.05" customHeight="1" thickBot="1" x14ac:dyDescent="0.35">
      <c r="A31" s="128">
        <v>27</v>
      </c>
      <c r="B31" s="127" t="s">
        <v>171</v>
      </c>
      <c r="C31" s="127" t="s">
        <v>172</v>
      </c>
      <c r="D31" s="125">
        <v>70659265</v>
      </c>
      <c r="E31" s="118">
        <v>107722321</v>
      </c>
      <c r="F31" s="119">
        <v>650022882</v>
      </c>
      <c r="G31" s="111" t="s">
        <v>173</v>
      </c>
      <c r="H31" s="8" t="s">
        <v>63</v>
      </c>
      <c r="I31" s="8" t="s">
        <v>174</v>
      </c>
      <c r="J31" s="130" t="s">
        <v>172</v>
      </c>
      <c r="K31" s="140" t="s">
        <v>175</v>
      </c>
      <c r="L31" s="16">
        <v>10000000</v>
      </c>
      <c r="M31" s="10">
        <f t="shared" ref="M31:M37" si="4">L31/100*70</f>
        <v>7000000</v>
      </c>
      <c r="N31" s="131">
        <v>4.2023999999999999</v>
      </c>
      <c r="O31" s="94">
        <v>11.202500000000001</v>
      </c>
      <c r="P31" s="96"/>
      <c r="Q31" s="13"/>
      <c r="R31" s="13" t="s">
        <v>110</v>
      </c>
      <c r="S31" s="97"/>
      <c r="T31" s="15"/>
      <c r="U31" s="15"/>
      <c r="V31" s="11"/>
      <c r="W31" s="11"/>
      <c r="X31" s="15"/>
      <c r="Y31" s="113" t="s">
        <v>188</v>
      </c>
      <c r="Z31" s="14" t="s">
        <v>107</v>
      </c>
    </row>
    <row r="32" spans="1:26" ht="85.05" customHeight="1" thickBot="1" x14ac:dyDescent="0.35">
      <c r="A32" s="128">
        <v>28</v>
      </c>
      <c r="B32" s="127" t="s">
        <v>171</v>
      </c>
      <c r="C32" s="127" t="s">
        <v>172</v>
      </c>
      <c r="D32" s="125">
        <v>70659265</v>
      </c>
      <c r="E32" s="118">
        <v>107722321</v>
      </c>
      <c r="F32" s="119">
        <v>650022882</v>
      </c>
      <c r="G32" s="111" t="s">
        <v>182</v>
      </c>
      <c r="H32" s="8" t="s">
        <v>63</v>
      </c>
      <c r="I32" s="8" t="s">
        <v>174</v>
      </c>
      <c r="J32" s="130" t="s">
        <v>172</v>
      </c>
      <c r="K32" s="140" t="s">
        <v>176</v>
      </c>
      <c r="L32" s="16">
        <v>5000000</v>
      </c>
      <c r="M32" s="10">
        <f t="shared" si="4"/>
        <v>3500000</v>
      </c>
      <c r="N32" s="96">
        <v>4.2023000000000001</v>
      </c>
      <c r="O32" s="94">
        <v>11.202299999999999</v>
      </c>
      <c r="P32" s="96" t="s">
        <v>110</v>
      </c>
      <c r="Q32" s="13"/>
      <c r="R32" s="13" t="s">
        <v>110</v>
      </c>
      <c r="S32" s="97" t="s">
        <v>110</v>
      </c>
      <c r="T32" s="15"/>
      <c r="U32" s="15"/>
      <c r="V32" s="11"/>
      <c r="W32" s="11"/>
      <c r="X32" s="15"/>
      <c r="Y32" s="113" t="s">
        <v>189</v>
      </c>
      <c r="Z32" s="14" t="s">
        <v>107</v>
      </c>
    </row>
    <row r="33" spans="1:26" ht="85.05" customHeight="1" thickBot="1" x14ac:dyDescent="0.35">
      <c r="A33" s="128">
        <v>29</v>
      </c>
      <c r="B33" s="127" t="s">
        <v>171</v>
      </c>
      <c r="C33" s="127" t="s">
        <v>172</v>
      </c>
      <c r="D33" s="125">
        <v>70659265</v>
      </c>
      <c r="E33" s="118">
        <v>107722321</v>
      </c>
      <c r="F33" s="119">
        <v>650022882</v>
      </c>
      <c r="G33" s="111" t="s">
        <v>183</v>
      </c>
      <c r="H33" s="8" t="s">
        <v>63</v>
      </c>
      <c r="I33" s="8" t="s">
        <v>174</v>
      </c>
      <c r="J33" s="130" t="s">
        <v>172</v>
      </c>
      <c r="K33" s="140" t="s">
        <v>177</v>
      </c>
      <c r="L33" s="16">
        <v>3500000</v>
      </c>
      <c r="M33" s="10">
        <f t="shared" si="4"/>
        <v>2450000</v>
      </c>
      <c r="N33" s="96">
        <v>4.2023000000000001</v>
      </c>
      <c r="O33" s="94">
        <v>11.202299999999999</v>
      </c>
      <c r="P33" s="96"/>
      <c r="Q33" s="13"/>
      <c r="R33" s="13" t="s">
        <v>110</v>
      </c>
      <c r="S33" s="97"/>
      <c r="T33" s="15"/>
      <c r="U33" s="15"/>
      <c r="V33" s="11"/>
      <c r="W33" s="11"/>
      <c r="X33" s="15"/>
      <c r="Y33" s="113" t="s">
        <v>189</v>
      </c>
      <c r="Z33" s="14" t="s">
        <v>107</v>
      </c>
    </row>
    <row r="34" spans="1:26" ht="85.05" customHeight="1" thickBot="1" x14ac:dyDescent="0.35">
      <c r="A34" s="128">
        <v>30</v>
      </c>
      <c r="B34" s="127" t="s">
        <v>171</v>
      </c>
      <c r="C34" s="127" t="s">
        <v>172</v>
      </c>
      <c r="D34" s="125">
        <v>70659265</v>
      </c>
      <c r="E34" s="118">
        <v>107722321</v>
      </c>
      <c r="F34" s="119">
        <v>650022882</v>
      </c>
      <c r="G34" s="111" t="s">
        <v>184</v>
      </c>
      <c r="H34" s="8" t="s">
        <v>63</v>
      </c>
      <c r="I34" s="8" t="s">
        <v>174</v>
      </c>
      <c r="J34" s="130" t="s">
        <v>172</v>
      </c>
      <c r="K34" s="140" t="s">
        <v>178</v>
      </c>
      <c r="L34" s="16">
        <v>3000000</v>
      </c>
      <c r="M34" s="10">
        <f t="shared" si="4"/>
        <v>2100000</v>
      </c>
      <c r="N34" s="96">
        <v>4.2024999999999997</v>
      </c>
      <c r="O34" s="94">
        <v>11.202500000000001</v>
      </c>
      <c r="P34" s="96"/>
      <c r="Q34" s="13"/>
      <c r="R34" s="13"/>
      <c r="S34" s="97" t="s">
        <v>110</v>
      </c>
      <c r="T34" s="15"/>
      <c r="U34" s="15"/>
      <c r="V34" s="11"/>
      <c r="W34" s="11"/>
      <c r="X34" s="15"/>
      <c r="Y34" s="113" t="s">
        <v>188</v>
      </c>
      <c r="Z34" s="14" t="s">
        <v>107</v>
      </c>
    </row>
    <row r="35" spans="1:26" ht="85.05" customHeight="1" thickBot="1" x14ac:dyDescent="0.35">
      <c r="A35" s="128">
        <v>31</v>
      </c>
      <c r="B35" s="127" t="s">
        <v>171</v>
      </c>
      <c r="C35" s="127" t="s">
        <v>172</v>
      </c>
      <c r="D35" s="125">
        <v>70659265</v>
      </c>
      <c r="E35" s="118">
        <v>107722321</v>
      </c>
      <c r="F35" s="119">
        <v>650022882</v>
      </c>
      <c r="G35" s="111" t="s">
        <v>185</v>
      </c>
      <c r="H35" s="8" t="s">
        <v>63</v>
      </c>
      <c r="I35" s="8" t="s">
        <v>174</v>
      </c>
      <c r="J35" s="130" t="s">
        <v>172</v>
      </c>
      <c r="K35" s="140" t="s">
        <v>179</v>
      </c>
      <c r="L35" s="16">
        <v>4000000</v>
      </c>
      <c r="M35" s="10">
        <f t="shared" si="4"/>
        <v>2800000</v>
      </c>
      <c r="N35" s="96">
        <v>4.2024999999999997</v>
      </c>
      <c r="O35" s="94">
        <v>11.202500000000001</v>
      </c>
      <c r="P35" s="96"/>
      <c r="Q35" s="13"/>
      <c r="R35" s="13"/>
      <c r="S35" s="97"/>
      <c r="T35" s="15"/>
      <c r="U35" s="15"/>
      <c r="V35" s="11"/>
      <c r="W35" s="11"/>
      <c r="X35" s="15"/>
      <c r="Y35" s="113" t="s">
        <v>188</v>
      </c>
      <c r="Z35" s="14" t="s">
        <v>107</v>
      </c>
    </row>
    <row r="36" spans="1:26" ht="85.05" customHeight="1" thickBot="1" x14ac:dyDescent="0.35">
      <c r="A36" s="128">
        <v>32</v>
      </c>
      <c r="B36" s="127" t="s">
        <v>171</v>
      </c>
      <c r="C36" s="127" t="s">
        <v>172</v>
      </c>
      <c r="D36" s="125">
        <v>70659265</v>
      </c>
      <c r="E36" s="118">
        <v>107722321</v>
      </c>
      <c r="F36" s="119">
        <v>650022882</v>
      </c>
      <c r="G36" s="111" t="s">
        <v>186</v>
      </c>
      <c r="H36" s="8" t="s">
        <v>63</v>
      </c>
      <c r="I36" s="8" t="s">
        <v>174</v>
      </c>
      <c r="J36" s="130" t="s">
        <v>172</v>
      </c>
      <c r="K36" s="140" t="s">
        <v>180</v>
      </c>
      <c r="L36" s="16">
        <v>5000000</v>
      </c>
      <c r="M36" s="10">
        <f t="shared" si="4"/>
        <v>3500000</v>
      </c>
      <c r="N36" s="96">
        <v>4.2023999999999999</v>
      </c>
      <c r="O36" s="94">
        <v>11.202400000000001</v>
      </c>
      <c r="P36" s="96"/>
      <c r="Q36" s="13"/>
      <c r="R36" s="13"/>
      <c r="S36" s="97"/>
      <c r="T36" s="15"/>
      <c r="U36" s="15"/>
      <c r="V36" s="11"/>
      <c r="W36" s="11"/>
      <c r="X36" s="15"/>
      <c r="Y36" s="113" t="s">
        <v>188</v>
      </c>
      <c r="Z36" s="14" t="s">
        <v>107</v>
      </c>
    </row>
    <row r="37" spans="1:26" ht="85.05" customHeight="1" thickBot="1" x14ac:dyDescent="0.35">
      <c r="A37" s="128">
        <v>33</v>
      </c>
      <c r="B37" s="127" t="s">
        <v>171</v>
      </c>
      <c r="C37" s="127" t="s">
        <v>172</v>
      </c>
      <c r="D37" s="125">
        <v>70659265</v>
      </c>
      <c r="E37" s="118">
        <v>107722321</v>
      </c>
      <c r="F37" s="119">
        <v>650022882</v>
      </c>
      <c r="G37" s="111" t="s">
        <v>187</v>
      </c>
      <c r="H37" s="8" t="s">
        <v>63</v>
      </c>
      <c r="I37" s="8" t="s">
        <v>174</v>
      </c>
      <c r="J37" s="130" t="s">
        <v>172</v>
      </c>
      <c r="K37" s="140" t="s">
        <v>181</v>
      </c>
      <c r="L37" s="16">
        <v>4000000</v>
      </c>
      <c r="M37" s="10">
        <f t="shared" si="4"/>
        <v>2800000</v>
      </c>
      <c r="N37" s="96">
        <v>4.2023999999999999</v>
      </c>
      <c r="O37" s="94">
        <v>11.202400000000001</v>
      </c>
      <c r="P37" s="96"/>
      <c r="Q37" s="13"/>
      <c r="R37" s="13"/>
      <c r="S37" s="97"/>
      <c r="T37" s="15"/>
      <c r="U37" s="15"/>
      <c r="V37" s="11"/>
      <c r="W37" s="11"/>
      <c r="X37" s="15"/>
      <c r="Y37" s="113" t="s">
        <v>188</v>
      </c>
      <c r="Z37" s="14" t="s">
        <v>107</v>
      </c>
    </row>
    <row r="38" spans="1:26" ht="76.95" customHeight="1" thickBot="1" x14ac:dyDescent="0.35">
      <c r="A38" s="128">
        <v>34</v>
      </c>
      <c r="B38" s="127" t="s">
        <v>275</v>
      </c>
      <c r="C38" s="127" t="s">
        <v>191</v>
      </c>
      <c r="D38" s="125">
        <v>71006265</v>
      </c>
      <c r="E38" s="118">
        <v>107722216</v>
      </c>
      <c r="F38" s="119">
        <v>650041836</v>
      </c>
      <c r="G38" s="111" t="s">
        <v>192</v>
      </c>
      <c r="H38" s="8" t="s">
        <v>63</v>
      </c>
      <c r="I38" s="8" t="s">
        <v>96</v>
      </c>
      <c r="J38" s="8" t="s">
        <v>191</v>
      </c>
      <c r="K38" s="140" t="s">
        <v>193</v>
      </c>
      <c r="L38" s="16">
        <v>1650000</v>
      </c>
      <c r="M38" s="10">
        <f t="shared" ref="M38:M43" si="5">L38/100*70</f>
        <v>1155000</v>
      </c>
      <c r="N38" s="96">
        <v>2025</v>
      </c>
      <c r="O38" s="94">
        <v>2027</v>
      </c>
      <c r="P38" s="96"/>
      <c r="Q38" s="13"/>
      <c r="R38" s="13"/>
      <c r="S38" s="97"/>
      <c r="T38" s="15"/>
      <c r="U38" s="15"/>
      <c r="V38" s="11"/>
      <c r="W38" s="11"/>
      <c r="X38" s="15"/>
      <c r="Y38" s="113" t="s">
        <v>195</v>
      </c>
      <c r="Z38" s="14" t="s">
        <v>107</v>
      </c>
    </row>
    <row r="39" spans="1:26" ht="76.95" customHeight="1" thickBot="1" x14ac:dyDescent="0.35">
      <c r="A39" s="128">
        <v>35</v>
      </c>
      <c r="B39" s="127" t="s">
        <v>275</v>
      </c>
      <c r="C39" s="127" t="s">
        <v>191</v>
      </c>
      <c r="D39" s="125">
        <v>71006265</v>
      </c>
      <c r="E39" s="118">
        <v>107722216</v>
      </c>
      <c r="F39" s="119">
        <v>650041836</v>
      </c>
      <c r="G39" s="111" t="s">
        <v>192</v>
      </c>
      <c r="H39" s="8" t="s">
        <v>63</v>
      </c>
      <c r="I39" s="8" t="s">
        <v>96</v>
      </c>
      <c r="J39" s="8" t="s">
        <v>191</v>
      </c>
      <c r="K39" s="140" t="s">
        <v>194</v>
      </c>
      <c r="L39" s="16">
        <v>2555000</v>
      </c>
      <c r="M39" s="10">
        <f t="shared" si="5"/>
        <v>1788500</v>
      </c>
      <c r="N39" s="96">
        <v>2025</v>
      </c>
      <c r="O39" s="94">
        <v>2027</v>
      </c>
      <c r="P39" s="96"/>
      <c r="Q39" s="13"/>
      <c r="R39" s="13"/>
      <c r="S39" s="97"/>
      <c r="T39" s="15"/>
      <c r="U39" s="15"/>
      <c r="V39" s="11"/>
      <c r="W39" s="11"/>
      <c r="X39" s="15"/>
      <c r="Y39" s="113" t="s">
        <v>195</v>
      </c>
      <c r="Z39" s="14" t="s">
        <v>107</v>
      </c>
    </row>
    <row r="40" spans="1:26" ht="76.95" customHeight="1" thickBot="1" x14ac:dyDescent="0.35">
      <c r="A40" s="128">
        <v>36</v>
      </c>
      <c r="B40" s="127" t="s">
        <v>275</v>
      </c>
      <c r="C40" s="127" t="s">
        <v>191</v>
      </c>
      <c r="D40" s="125">
        <v>71006265</v>
      </c>
      <c r="E40" s="118">
        <v>107722216</v>
      </c>
      <c r="F40" s="119">
        <v>650041836</v>
      </c>
      <c r="G40" s="111" t="s">
        <v>192</v>
      </c>
      <c r="H40" s="8" t="s">
        <v>63</v>
      </c>
      <c r="I40" s="8" t="s">
        <v>96</v>
      </c>
      <c r="J40" s="8" t="s">
        <v>191</v>
      </c>
      <c r="K40" s="140" t="s">
        <v>196</v>
      </c>
      <c r="L40" s="16">
        <v>980000</v>
      </c>
      <c r="M40" s="10">
        <f t="shared" si="5"/>
        <v>686000</v>
      </c>
      <c r="N40" s="96">
        <v>2025</v>
      </c>
      <c r="O40" s="94">
        <v>2027</v>
      </c>
      <c r="P40" s="96" t="s">
        <v>110</v>
      </c>
      <c r="Q40" s="13"/>
      <c r="R40" s="13"/>
      <c r="S40" s="97"/>
      <c r="T40" s="15"/>
      <c r="U40" s="15"/>
      <c r="V40" s="11"/>
      <c r="W40" s="11"/>
      <c r="X40" s="15"/>
      <c r="Y40" s="113" t="s">
        <v>195</v>
      </c>
      <c r="Z40" s="14" t="s">
        <v>107</v>
      </c>
    </row>
    <row r="41" spans="1:26" ht="76.95" customHeight="1" thickBot="1" x14ac:dyDescent="0.35">
      <c r="A41" s="128">
        <v>37</v>
      </c>
      <c r="B41" s="127" t="s">
        <v>275</v>
      </c>
      <c r="C41" s="127" t="s">
        <v>191</v>
      </c>
      <c r="D41" s="125">
        <v>71006265</v>
      </c>
      <c r="E41" s="118">
        <v>107722216</v>
      </c>
      <c r="F41" s="119">
        <v>650041836</v>
      </c>
      <c r="G41" s="111" t="s">
        <v>192</v>
      </c>
      <c r="H41" s="8" t="s">
        <v>63</v>
      </c>
      <c r="I41" s="8" t="s">
        <v>96</v>
      </c>
      <c r="J41" s="8" t="s">
        <v>191</v>
      </c>
      <c r="K41" s="140" t="s">
        <v>197</v>
      </c>
      <c r="L41" s="16">
        <v>715000</v>
      </c>
      <c r="M41" s="10">
        <f t="shared" si="5"/>
        <v>500500</v>
      </c>
      <c r="N41" s="96">
        <v>2025</v>
      </c>
      <c r="O41" s="94">
        <v>2027</v>
      </c>
      <c r="P41" s="96"/>
      <c r="Q41" s="13"/>
      <c r="R41" s="13"/>
      <c r="S41" s="97"/>
      <c r="T41" s="15"/>
      <c r="U41" s="15"/>
      <c r="V41" s="11"/>
      <c r="W41" s="11" t="s">
        <v>110</v>
      </c>
      <c r="X41" s="15"/>
      <c r="Y41" s="113" t="s">
        <v>195</v>
      </c>
      <c r="Z41" s="14" t="s">
        <v>107</v>
      </c>
    </row>
    <row r="42" spans="1:26" ht="76.95" customHeight="1" thickBot="1" x14ac:dyDescent="0.35">
      <c r="A42" s="128">
        <v>38</v>
      </c>
      <c r="B42" s="127" t="s">
        <v>275</v>
      </c>
      <c r="C42" s="127" t="s">
        <v>191</v>
      </c>
      <c r="D42" s="125">
        <v>71006265</v>
      </c>
      <c r="E42" s="118">
        <v>107722216</v>
      </c>
      <c r="F42" s="119">
        <v>650041836</v>
      </c>
      <c r="G42" s="111" t="s">
        <v>198</v>
      </c>
      <c r="H42" s="8" t="s">
        <v>63</v>
      </c>
      <c r="I42" s="8" t="s">
        <v>96</v>
      </c>
      <c r="J42" s="8" t="s">
        <v>191</v>
      </c>
      <c r="K42" s="140" t="s">
        <v>199</v>
      </c>
      <c r="L42" s="16">
        <v>1150000</v>
      </c>
      <c r="M42" s="10">
        <f t="shared" si="5"/>
        <v>805000</v>
      </c>
      <c r="N42" s="96">
        <v>2025</v>
      </c>
      <c r="O42" s="94">
        <v>2027</v>
      </c>
      <c r="P42" s="96"/>
      <c r="Q42" s="13"/>
      <c r="R42" s="13"/>
      <c r="S42" s="97"/>
      <c r="T42" s="15"/>
      <c r="U42" s="15"/>
      <c r="V42" s="11"/>
      <c r="W42" s="11"/>
      <c r="X42" s="15"/>
      <c r="Y42" s="113" t="s">
        <v>195</v>
      </c>
      <c r="Z42" s="14" t="s">
        <v>107</v>
      </c>
    </row>
    <row r="43" spans="1:26" ht="76.95" customHeight="1" thickBot="1" x14ac:dyDescent="0.35">
      <c r="A43" s="128">
        <v>39</v>
      </c>
      <c r="B43" s="127" t="s">
        <v>275</v>
      </c>
      <c r="C43" s="127" t="s">
        <v>191</v>
      </c>
      <c r="D43" s="125">
        <v>71006265</v>
      </c>
      <c r="E43" s="118">
        <v>107722216</v>
      </c>
      <c r="F43" s="119">
        <v>650041836</v>
      </c>
      <c r="G43" s="111" t="s">
        <v>200</v>
      </c>
      <c r="H43" s="8" t="s">
        <v>63</v>
      </c>
      <c r="I43" s="8" t="s">
        <v>96</v>
      </c>
      <c r="J43" s="8" t="s">
        <v>191</v>
      </c>
      <c r="K43" s="140" t="s">
        <v>200</v>
      </c>
      <c r="L43" s="16">
        <v>1040000</v>
      </c>
      <c r="M43" s="10">
        <f t="shared" si="5"/>
        <v>728000</v>
      </c>
      <c r="N43" s="96">
        <v>2025</v>
      </c>
      <c r="O43" s="94">
        <v>2027</v>
      </c>
      <c r="P43" s="96"/>
      <c r="Q43" s="13"/>
      <c r="R43" s="13"/>
      <c r="S43" s="97"/>
      <c r="T43" s="15"/>
      <c r="U43" s="15"/>
      <c r="V43" s="11"/>
      <c r="W43" s="11"/>
      <c r="X43" s="15"/>
      <c r="Y43" s="113" t="s">
        <v>107</v>
      </c>
      <c r="Z43" s="14" t="s">
        <v>107</v>
      </c>
    </row>
    <row r="44" spans="1:26" ht="144.6" customHeight="1" thickBot="1" x14ac:dyDescent="0.35">
      <c r="A44" s="128">
        <v>40</v>
      </c>
      <c r="B44" s="127" t="s">
        <v>245</v>
      </c>
      <c r="C44" s="127" t="s">
        <v>201</v>
      </c>
      <c r="D44" s="125">
        <v>75000971</v>
      </c>
      <c r="E44" s="118">
        <v>107722437</v>
      </c>
      <c r="F44" s="119">
        <v>650050738</v>
      </c>
      <c r="G44" s="111" t="s">
        <v>202</v>
      </c>
      <c r="H44" s="8" t="s">
        <v>63</v>
      </c>
      <c r="I44" s="8" t="s">
        <v>96</v>
      </c>
      <c r="J44" s="8" t="s">
        <v>201</v>
      </c>
      <c r="K44" s="140" t="s">
        <v>203</v>
      </c>
      <c r="L44" s="16">
        <v>5000000</v>
      </c>
      <c r="M44" s="10">
        <f t="shared" ref="M44:M49" si="6">L44/100*70</f>
        <v>3500000</v>
      </c>
      <c r="N44" s="96">
        <v>2022</v>
      </c>
      <c r="O44" s="94">
        <v>2027</v>
      </c>
      <c r="P44" s="96"/>
      <c r="Q44" s="13" t="s">
        <v>110</v>
      </c>
      <c r="R44" s="13"/>
      <c r="S44" s="97"/>
      <c r="T44" s="15"/>
      <c r="U44" s="15"/>
      <c r="V44" s="11"/>
      <c r="W44" s="11"/>
      <c r="X44" s="15"/>
      <c r="Y44" s="113" t="s">
        <v>204</v>
      </c>
      <c r="Z44" s="14" t="s">
        <v>107</v>
      </c>
    </row>
    <row r="45" spans="1:26" ht="143.4" customHeight="1" thickBot="1" x14ac:dyDescent="0.35">
      <c r="A45" s="128">
        <v>41</v>
      </c>
      <c r="B45" s="127" t="s">
        <v>245</v>
      </c>
      <c r="C45" s="127" t="s">
        <v>201</v>
      </c>
      <c r="D45" s="125">
        <v>75000971</v>
      </c>
      <c r="E45" s="118">
        <v>107722437</v>
      </c>
      <c r="F45" s="119">
        <v>650050738</v>
      </c>
      <c r="G45" s="111" t="s">
        <v>205</v>
      </c>
      <c r="H45" s="8" t="s">
        <v>63</v>
      </c>
      <c r="I45" s="8" t="s">
        <v>96</v>
      </c>
      <c r="J45" s="8" t="s">
        <v>201</v>
      </c>
      <c r="K45" s="140" t="s">
        <v>206</v>
      </c>
      <c r="L45" s="16">
        <v>2000000</v>
      </c>
      <c r="M45" s="10">
        <f t="shared" si="6"/>
        <v>1400000</v>
      </c>
      <c r="N45" s="96">
        <v>2022</v>
      </c>
      <c r="O45" s="94">
        <v>2027</v>
      </c>
      <c r="P45" s="96"/>
      <c r="Q45" s="13"/>
      <c r="R45" s="13" t="s">
        <v>110</v>
      </c>
      <c r="S45" s="97"/>
      <c r="T45" s="15"/>
      <c r="U45" s="15"/>
      <c r="V45" s="11"/>
      <c r="W45" s="11"/>
      <c r="X45" s="15"/>
      <c r="Y45" s="113" t="s">
        <v>218</v>
      </c>
      <c r="Z45" s="14" t="s">
        <v>107</v>
      </c>
    </row>
    <row r="46" spans="1:26" ht="157.19999999999999" customHeight="1" thickBot="1" x14ac:dyDescent="0.35">
      <c r="A46" s="128">
        <v>42</v>
      </c>
      <c r="B46" s="127" t="s">
        <v>245</v>
      </c>
      <c r="C46" s="127" t="s">
        <v>201</v>
      </c>
      <c r="D46" s="125">
        <v>75000971</v>
      </c>
      <c r="E46" s="118">
        <v>107722437</v>
      </c>
      <c r="F46" s="119">
        <v>650050738</v>
      </c>
      <c r="G46" s="111" t="s">
        <v>207</v>
      </c>
      <c r="H46" s="8" t="s">
        <v>63</v>
      </c>
      <c r="I46" s="8" t="s">
        <v>96</v>
      </c>
      <c r="J46" s="8" t="s">
        <v>201</v>
      </c>
      <c r="K46" s="140" t="s">
        <v>208</v>
      </c>
      <c r="L46" s="16">
        <v>2000000</v>
      </c>
      <c r="M46" s="10">
        <f t="shared" si="6"/>
        <v>1400000</v>
      </c>
      <c r="N46" s="96">
        <v>2022</v>
      </c>
      <c r="O46" s="94">
        <v>2027</v>
      </c>
      <c r="P46" s="96"/>
      <c r="Q46" s="13" t="s">
        <v>110</v>
      </c>
      <c r="R46" s="13"/>
      <c r="S46" s="97"/>
      <c r="T46" s="15"/>
      <c r="U46" s="15"/>
      <c r="V46" s="11"/>
      <c r="W46" s="11"/>
      <c r="X46" s="15"/>
      <c r="Y46" s="113" t="s">
        <v>217</v>
      </c>
      <c r="Z46" s="14" t="s">
        <v>107</v>
      </c>
    </row>
    <row r="47" spans="1:26" ht="119.4" customHeight="1" thickBot="1" x14ac:dyDescent="0.35">
      <c r="A47" s="128">
        <v>43</v>
      </c>
      <c r="B47" s="127" t="s">
        <v>245</v>
      </c>
      <c r="C47" s="127" t="s">
        <v>201</v>
      </c>
      <c r="D47" s="125">
        <v>75000971</v>
      </c>
      <c r="E47" s="118">
        <v>107722437</v>
      </c>
      <c r="F47" s="119">
        <v>650050738</v>
      </c>
      <c r="G47" s="111" t="s">
        <v>209</v>
      </c>
      <c r="H47" s="8" t="s">
        <v>63</v>
      </c>
      <c r="I47" s="8" t="s">
        <v>96</v>
      </c>
      <c r="J47" s="8" t="s">
        <v>201</v>
      </c>
      <c r="K47" s="140" t="s">
        <v>210</v>
      </c>
      <c r="L47" s="16">
        <v>100000</v>
      </c>
      <c r="M47" s="10">
        <f t="shared" si="6"/>
        <v>70000</v>
      </c>
      <c r="N47" s="96">
        <v>2022</v>
      </c>
      <c r="O47" s="94">
        <v>2027</v>
      </c>
      <c r="P47" s="96"/>
      <c r="Q47" s="13"/>
      <c r="R47" s="13" t="s">
        <v>110</v>
      </c>
      <c r="S47" s="97"/>
      <c r="T47" s="15"/>
      <c r="U47" s="15"/>
      <c r="V47" s="11"/>
      <c r="W47" s="11"/>
      <c r="X47" s="15"/>
      <c r="Y47" s="113" t="s">
        <v>216</v>
      </c>
      <c r="Z47" s="14" t="s">
        <v>107</v>
      </c>
    </row>
    <row r="48" spans="1:26" ht="119.4" customHeight="1" thickBot="1" x14ac:dyDescent="0.35">
      <c r="A48" s="128">
        <v>44</v>
      </c>
      <c r="B48" s="127" t="s">
        <v>245</v>
      </c>
      <c r="C48" s="127" t="s">
        <v>201</v>
      </c>
      <c r="D48" s="125">
        <v>75000971</v>
      </c>
      <c r="E48" s="118">
        <v>107722437</v>
      </c>
      <c r="F48" s="119">
        <v>650050738</v>
      </c>
      <c r="G48" s="111" t="s">
        <v>211</v>
      </c>
      <c r="H48" s="8" t="s">
        <v>63</v>
      </c>
      <c r="I48" s="8" t="s">
        <v>96</v>
      </c>
      <c r="J48" s="8" t="s">
        <v>201</v>
      </c>
      <c r="K48" s="140" t="s">
        <v>212</v>
      </c>
      <c r="L48" s="16">
        <v>150000</v>
      </c>
      <c r="M48" s="10">
        <f t="shared" si="6"/>
        <v>105000</v>
      </c>
      <c r="N48" s="96">
        <v>2022</v>
      </c>
      <c r="O48" s="94">
        <v>2027</v>
      </c>
      <c r="P48" s="96"/>
      <c r="Q48" s="13"/>
      <c r="R48" s="13"/>
      <c r="S48" s="97"/>
      <c r="T48" s="15"/>
      <c r="U48" s="15"/>
      <c r="V48" s="11"/>
      <c r="W48" s="11"/>
      <c r="X48" s="15"/>
      <c r="Y48" s="113" t="s">
        <v>215</v>
      </c>
      <c r="Z48" s="14" t="s">
        <v>107</v>
      </c>
    </row>
    <row r="49" spans="1:27" ht="114.6" customHeight="1" thickBot="1" x14ac:dyDescent="0.35">
      <c r="A49" s="128">
        <v>45</v>
      </c>
      <c r="B49" s="127" t="s">
        <v>245</v>
      </c>
      <c r="C49" s="127" t="s">
        <v>201</v>
      </c>
      <c r="D49" s="125">
        <v>75000971</v>
      </c>
      <c r="E49" s="118">
        <v>107722437</v>
      </c>
      <c r="F49" s="119">
        <v>650050738</v>
      </c>
      <c r="G49" s="111" t="s">
        <v>214</v>
      </c>
      <c r="H49" s="8" t="s">
        <v>63</v>
      </c>
      <c r="I49" s="8" t="s">
        <v>96</v>
      </c>
      <c r="J49" s="8" t="s">
        <v>201</v>
      </c>
      <c r="K49" s="140" t="s">
        <v>213</v>
      </c>
      <c r="L49" s="16">
        <v>300000</v>
      </c>
      <c r="M49" s="10">
        <f t="shared" si="6"/>
        <v>210000</v>
      </c>
      <c r="N49" s="96">
        <v>2022</v>
      </c>
      <c r="O49" s="94">
        <v>2027</v>
      </c>
      <c r="P49" s="96"/>
      <c r="Q49" s="13"/>
      <c r="R49" s="13"/>
      <c r="S49" s="97"/>
      <c r="T49" s="15"/>
      <c r="U49" s="15"/>
      <c r="V49" s="11"/>
      <c r="W49" s="11"/>
      <c r="X49" s="15"/>
      <c r="Y49" s="113" t="s">
        <v>215</v>
      </c>
      <c r="Z49" s="14" t="s">
        <v>107</v>
      </c>
    </row>
    <row r="50" spans="1:27" ht="14.4" customHeight="1" x14ac:dyDescent="0.3"/>
    <row r="51" spans="1:27" ht="14.4" customHeight="1" x14ac:dyDescent="0.3">
      <c r="A51" s="33" t="s">
        <v>279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41"/>
      <c r="M51" s="41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</row>
    <row r="52" spans="1:27" ht="14.4" customHeight="1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41"/>
      <c r="M52" s="41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</row>
    <row r="53" spans="1:27" ht="14.4" customHeight="1" x14ac:dyDescent="0.3">
      <c r="A53" s="33"/>
      <c r="B53" s="33"/>
      <c r="C53" s="33"/>
      <c r="D53" s="33"/>
      <c r="E53" s="33"/>
      <c r="F53" s="33"/>
      <c r="G53" s="33"/>
      <c r="H53" s="33" t="s">
        <v>280</v>
      </c>
      <c r="I53" s="33"/>
      <c r="J53" s="33"/>
      <c r="K53" s="33"/>
      <c r="L53" s="41"/>
      <c r="M53" s="41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</row>
    <row r="54" spans="1:27" ht="14.4" customHeight="1" x14ac:dyDescent="0.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41"/>
      <c r="M54" s="41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</row>
    <row r="55" spans="1:27" ht="14.4" customHeight="1" x14ac:dyDescent="0.3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41"/>
      <c r="M55" s="41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</row>
    <row r="56" spans="1:27" ht="14.4" customHeight="1" x14ac:dyDescent="0.3">
      <c r="A56" s="145"/>
      <c r="B56" s="146"/>
      <c r="C56" s="146"/>
      <c r="D56" s="147"/>
      <c r="E56" s="147"/>
      <c r="F56" s="147"/>
      <c r="G56" s="148"/>
      <c r="H56" s="33"/>
      <c r="I56" s="33"/>
      <c r="J56" s="33"/>
      <c r="K56" s="149"/>
      <c r="L56" s="41"/>
      <c r="M56" s="41"/>
      <c r="N56" s="40"/>
      <c r="O56" s="40"/>
      <c r="P56" s="40"/>
      <c r="Q56" s="33"/>
      <c r="R56" s="33"/>
      <c r="S56" s="40"/>
      <c r="T56" s="33"/>
      <c r="U56" s="33"/>
      <c r="V56" s="40"/>
      <c r="W56" s="40"/>
      <c r="X56" s="33"/>
      <c r="Y56" s="150"/>
      <c r="Z56" s="33"/>
      <c r="AA56" s="33"/>
    </row>
    <row r="57" spans="1:27" ht="14.4" customHeight="1" x14ac:dyDescent="0.3">
      <c r="A57" s="145"/>
      <c r="B57" s="146"/>
      <c r="C57" s="146"/>
      <c r="D57" s="147"/>
      <c r="E57" s="147"/>
      <c r="F57" s="147"/>
      <c r="G57" s="148"/>
      <c r="H57" s="33"/>
      <c r="I57" s="33"/>
      <c r="J57" s="33"/>
      <c r="K57" s="149"/>
      <c r="L57" s="41"/>
      <c r="M57" s="41"/>
      <c r="N57" s="40"/>
      <c r="O57" s="40"/>
      <c r="P57" s="40"/>
      <c r="Q57" s="33"/>
      <c r="R57" s="33"/>
      <c r="S57" s="40"/>
      <c r="T57" s="33"/>
      <c r="U57" s="33"/>
      <c r="V57" s="40"/>
      <c r="W57" s="40"/>
      <c r="X57" s="33"/>
      <c r="Y57" s="150"/>
      <c r="Z57" s="33"/>
      <c r="AA57" s="33"/>
    </row>
    <row r="58" spans="1:27" ht="14.4" customHeight="1" x14ac:dyDescent="0.3">
      <c r="A58" s="33"/>
      <c r="B58" s="33"/>
      <c r="C58" s="33"/>
      <c r="D58" s="147"/>
      <c r="E58" s="147"/>
      <c r="F58" s="147"/>
      <c r="G58" s="33"/>
      <c r="H58" s="33"/>
      <c r="I58" s="33"/>
      <c r="J58" s="33"/>
      <c r="K58" s="33"/>
      <c r="L58" s="41"/>
      <c r="M58" s="41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</row>
    <row r="59" spans="1:27" ht="14.4" customHeight="1" x14ac:dyDescent="0.3">
      <c r="C59" s="21"/>
      <c r="D59" s="120"/>
      <c r="E59" s="120"/>
      <c r="F59" s="120"/>
    </row>
    <row r="60" spans="1:27" x14ac:dyDescent="0.3">
      <c r="C60" s="21"/>
      <c r="D60" s="120"/>
      <c r="E60" s="120"/>
      <c r="F60" s="120"/>
    </row>
    <row r="61" spans="1:27" x14ac:dyDescent="0.3">
      <c r="C61" s="21"/>
      <c r="D61" s="21"/>
      <c r="E61" s="21"/>
      <c r="F61" s="21"/>
    </row>
    <row r="62" spans="1:27" x14ac:dyDescent="0.3">
      <c r="A62" s="21"/>
      <c r="C62" s="21"/>
      <c r="D62" s="21"/>
      <c r="E62" s="21"/>
      <c r="F62" s="21"/>
    </row>
    <row r="63" spans="1:27" x14ac:dyDescent="0.3">
      <c r="C63" s="21"/>
      <c r="D63" s="21"/>
      <c r="E63" s="21"/>
      <c r="F63" s="21"/>
    </row>
    <row r="64" spans="1:27" x14ac:dyDescent="0.3">
      <c r="C64" s="21"/>
      <c r="D64" s="21"/>
      <c r="E64" s="21"/>
      <c r="F64" s="21"/>
    </row>
    <row r="65" spans="1:8" x14ac:dyDescent="0.3">
      <c r="C65" s="21"/>
      <c r="D65" s="21"/>
      <c r="E65" s="21"/>
      <c r="F65" s="21"/>
    </row>
    <row r="66" spans="1:8" x14ac:dyDescent="0.3">
      <c r="C66" s="21"/>
      <c r="D66" s="21"/>
      <c r="E66" s="21"/>
      <c r="F66" s="21"/>
    </row>
    <row r="67" spans="1:8" x14ac:dyDescent="0.3">
      <c r="A67" s="21"/>
      <c r="B67" s="21"/>
    </row>
    <row r="68" spans="1:8" x14ac:dyDescent="0.3">
      <c r="A68" s="25"/>
      <c r="B68" s="21"/>
    </row>
    <row r="69" spans="1:8" x14ac:dyDescent="0.3">
      <c r="A69" s="21"/>
      <c r="B69" s="21"/>
    </row>
    <row r="70" spans="1:8" x14ac:dyDescent="0.3">
      <c r="A70" s="21"/>
      <c r="B70" s="21"/>
    </row>
    <row r="72" spans="1:8" x14ac:dyDescent="0.3">
      <c r="B72" s="21"/>
    </row>
    <row r="73" spans="1:8" x14ac:dyDescent="0.3">
      <c r="B73" s="21"/>
    </row>
    <row r="74" spans="1:8" x14ac:dyDescent="0.3">
      <c r="A74" s="26"/>
      <c r="B74" s="26"/>
      <c r="C74" s="26"/>
      <c r="D74" s="26"/>
      <c r="E74" s="26"/>
      <c r="F74" s="26"/>
      <c r="G74" s="26"/>
      <c r="H74" s="26"/>
    </row>
    <row r="75" spans="1:8" x14ac:dyDescent="0.3">
      <c r="A75" s="26"/>
      <c r="B75" s="26"/>
      <c r="C75" s="26"/>
      <c r="D75" s="26"/>
      <c r="E75" s="26"/>
      <c r="F75" s="26"/>
      <c r="G75" s="26"/>
      <c r="H75" s="26"/>
    </row>
    <row r="76" spans="1:8" x14ac:dyDescent="0.3">
      <c r="A76" s="26"/>
      <c r="B76" s="26"/>
      <c r="C76" s="26"/>
      <c r="D76" s="26"/>
      <c r="E76" s="26"/>
      <c r="F76" s="26"/>
      <c r="G76" s="26"/>
      <c r="H76" s="26"/>
    </row>
    <row r="77" spans="1:8" x14ac:dyDescent="0.3">
      <c r="A77" s="26"/>
      <c r="B77" s="26"/>
      <c r="C77" s="26"/>
      <c r="D77" s="26"/>
      <c r="E77" s="26"/>
      <c r="F77" s="26"/>
      <c r="G77" s="26"/>
      <c r="H77" s="26"/>
    </row>
    <row r="78" spans="1:8" x14ac:dyDescent="0.3">
      <c r="A78" s="26"/>
      <c r="B78" s="26"/>
      <c r="C78" s="26"/>
      <c r="D78" s="26"/>
      <c r="E78" s="26"/>
      <c r="F78" s="26"/>
      <c r="G78" s="26"/>
      <c r="H78" s="26"/>
    </row>
    <row r="79" spans="1:8" x14ac:dyDescent="0.3">
      <c r="A79" s="26"/>
      <c r="B79" s="26"/>
      <c r="C79" s="26"/>
      <c r="D79" s="26"/>
      <c r="E79" s="26"/>
      <c r="F79" s="26"/>
      <c r="G79" s="26"/>
      <c r="H79" s="26"/>
    </row>
    <row r="80" spans="1:8" x14ac:dyDescent="0.3">
      <c r="A80" s="26"/>
      <c r="B80" s="26"/>
      <c r="C80" s="26"/>
      <c r="D80" s="26"/>
      <c r="E80" s="26"/>
      <c r="F80" s="26"/>
      <c r="G80" s="26"/>
      <c r="H80" s="26"/>
    </row>
    <row r="81" spans="1:17" x14ac:dyDescent="0.3">
      <c r="A81" s="3"/>
      <c r="B81" s="3"/>
      <c r="C81" s="3"/>
      <c r="D81" s="3"/>
      <c r="E81" s="3"/>
    </row>
    <row r="82" spans="1:17" x14ac:dyDescent="0.3">
      <c r="A82" s="26"/>
      <c r="B82" s="26"/>
      <c r="C82" s="26"/>
      <c r="D82" s="26"/>
      <c r="E82" s="26"/>
      <c r="F82" s="26"/>
      <c r="G82" s="24"/>
      <c r="H82" s="24"/>
      <c r="I82" s="24"/>
      <c r="J82" s="24"/>
      <c r="K82" s="24"/>
      <c r="L82" s="27"/>
      <c r="M82" s="27"/>
      <c r="N82" s="24"/>
      <c r="O82" s="24"/>
      <c r="P82" s="24"/>
      <c r="Q82" s="24"/>
    </row>
    <row r="83" spans="1:17" x14ac:dyDescent="0.3">
      <c r="A83" s="26"/>
      <c r="B83" s="26"/>
      <c r="C83" s="26"/>
      <c r="D83" s="26"/>
      <c r="E83" s="26"/>
      <c r="F83" s="26"/>
      <c r="G83" s="24"/>
      <c r="H83" s="24"/>
      <c r="I83" s="24"/>
      <c r="J83" s="24"/>
      <c r="K83" s="24"/>
      <c r="L83" s="27"/>
      <c r="M83" s="27"/>
      <c r="N83" s="24"/>
      <c r="O83" s="24"/>
      <c r="P83" s="24"/>
      <c r="Q83" s="24"/>
    </row>
    <row r="84" spans="1:17" x14ac:dyDescent="0.3">
      <c r="A84" s="26"/>
      <c r="B84" s="26"/>
      <c r="C84" s="26"/>
      <c r="D84" s="26"/>
      <c r="E84" s="26"/>
      <c r="F84" s="26"/>
      <c r="G84" s="24"/>
      <c r="H84" s="24"/>
      <c r="I84" s="24"/>
      <c r="J84" s="24"/>
      <c r="K84" s="24"/>
      <c r="L84" s="27"/>
      <c r="M84" s="27"/>
      <c r="N84" s="24"/>
      <c r="O84" s="24"/>
      <c r="P84" s="24"/>
      <c r="Q84" s="24"/>
    </row>
    <row r="85" spans="1:17" x14ac:dyDescent="0.3">
      <c r="A85" s="26"/>
      <c r="B85" s="26"/>
      <c r="C85" s="26"/>
      <c r="D85" s="26"/>
      <c r="E85" s="26"/>
      <c r="F85" s="26"/>
      <c r="G85" s="24"/>
      <c r="H85" s="24"/>
      <c r="I85" s="24"/>
      <c r="J85" s="24"/>
      <c r="K85" s="24"/>
      <c r="L85" s="27"/>
      <c r="M85" s="27"/>
      <c r="N85" s="24"/>
      <c r="O85" s="24"/>
      <c r="P85" s="24"/>
      <c r="Q85" s="24"/>
    </row>
    <row r="86" spans="1:17" x14ac:dyDescent="0.3">
      <c r="A86" s="26"/>
      <c r="B86" s="26"/>
      <c r="C86" s="26"/>
      <c r="D86" s="26"/>
      <c r="E86" s="26"/>
      <c r="F86" s="26"/>
      <c r="G86" s="24"/>
      <c r="H86" s="24"/>
      <c r="I86" s="24"/>
      <c r="J86" s="24"/>
      <c r="K86" s="24"/>
      <c r="L86" s="27"/>
      <c r="M86" s="27"/>
      <c r="N86" s="24"/>
      <c r="O86" s="24"/>
      <c r="P86" s="24"/>
      <c r="Q86" s="24"/>
    </row>
    <row r="89" spans="1:17" x14ac:dyDescent="0.3">
      <c r="A89" s="2"/>
    </row>
    <row r="92" spans="1:17" s="26" customFormat="1" x14ac:dyDescent="0.3">
      <c r="L92" s="28"/>
      <c r="M92" s="28"/>
    </row>
    <row r="93" spans="1:17" s="26" customFormat="1" x14ac:dyDescent="0.3">
      <c r="L93" s="28"/>
      <c r="M93" s="28"/>
    </row>
    <row r="94" spans="1:17" x14ac:dyDescent="0.3">
      <c r="A94" s="29"/>
      <c r="B94" s="30"/>
      <c r="C94" s="24"/>
      <c r="D94" s="24"/>
      <c r="E94" s="24"/>
      <c r="F94" s="24"/>
      <c r="G94" s="24"/>
      <c r="H94" s="24"/>
      <c r="I94" s="24"/>
    </row>
    <row r="95" spans="1:17" s="24" customFormat="1" x14ac:dyDescent="0.3">
      <c r="L95" s="27"/>
      <c r="M95" s="27"/>
    </row>
    <row r="96" spans="1:17" s="31" customFormat="1" x14ac:dyDescent="0.3">
      <c r="A96" s="26"/>
      <c r="B96" s="26"/>
      <c r="C96" s="26"/>
      <c r="D96" s="26"/>
      <c r="E96" s="26"/>
      <c r="F96" s="26"/>
      <c r="G96" s="26"/>
      <c r="H96" s="26"/>
      <c r="I96" s="24"/>
      <c r="L96" s="32"/>
      <c r="M96" s="3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abSelected="1" topLeftCell="B1" zoomScale="70" zoomScaleNormal="70" workbookViewId="0">
      <selection activeCell="G17" sqref="G17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0" customWidth="1"/>
    <col min="12" max="12" width="13" style="20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45" t="s">
        <v>40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7"/>
    </row>
    <row r="2" spans="1:20" ht="30" customHeight="1" thickBot="1" x14ac:dyDescent="0.35">
      <c r="A2" s="181" t="s">
        <v>41</v>
      </c>
      <c r="B2" s="179" t="s">
        <v>6</v>
      </c>
      <c r="C2" s="227" t="s">
        <v>42</v>
      </c>
      <c r="D2" s="223"/>
      <c r="E2" s="223"/>
      <c r="F2" s="250" t="s">
        <v>8</v>
      </c>
      <c r="G2" s="272" t="s">
        <v>29</v>
      </c>
      <c r="H2" s="188" t="s">
        <v>53</v>
      </c>
      <c r="I2" s="186" t="s">
        <v>10</v>
      </c>
      <c r="J2" s="254" t="s">
        <v>11</v>
      </c>
      <c r="K2" s="184" t="s">
        <v>43</v>
      </c>
      <c r="L2" s="185"/>
      <c r="M2" s="257" t="s">
        <v>13</v>
      </c>
      <c r="N2" s="258"/>
      <c r="O2" s="266" t="s">
        <v>44</v>
      </c>
      <c r="P2" s="267"/>
      <c r="Q2" s="267"/>
      <c r="R2" s="267"/>
      <c r="S2" s="257" t="s">
        <v>15</v>
      </c>
      <c r="T2" s="258"/>
    </row>
    <row r="3" spans="1:20" ht="22.35" customHeight="1" thickBot="1" x14ac:dyDescent="0.35">
      <c r="A3" s="248"/>
      <c r="B3" s="261"/>
      <c r="C3" s="262" t="s">
        <v>45</v>
      </c>
      <c r="D3" s="264" t="s">
        <v>46</v>
      </c>
      <c r="E3" s="264" t="s">
        <v>47</v>
      </c>
      <c r="F3" s="251"/>
      <c r="G3" s="273"/>
      <c r="H3" s="275"/>
      <c r="I3" s="253"/>
      <c r="J3" s="255"/>
      <c r="K3" s="270" t="s">
        <v>48</v>
      </c>
      <c r="L3" s="270" t="s">
        <v>83</v>
      </c>
      <c r="M3" s="197" t="s">
        <v>22</v>
      </c>
      <c r="N3" s="199" t="s">
        <v>23</v>
      </c>
      <c r="O3" s="268" t="s">
        <v>32</v>
      </c>
      <c r="P3" s="269"/>
      <c r="Q3" s="269"/>
      <c r="R3" s="269"/>
      <c r="S3" s="259" t="s">
        <v>49</v>
      </c>
      <c r="T3" s="260" t="s">
        <v>27</v>
      </c>
    </row>
    <row r="4" spans="1:20" ht="68.25" customHeight="1" thickBot="1" x14ac:dyDescent="0.35">
      <c r="A4" s="249"/>
      <c r="B4" s="180"/>
      <c r="C4" s="263"/>
      <c r="D4" s="265"/>
      <c r="E4" s="265"/>
      <c r="F4" s="252"/>
      <c r="G4" s="274"/>
      <c r="H4" s="189"/>
      <c r="I4" s="187"/>
      <c r="J4" s="256"/>
      <c r="K4" s="271"/>
      <c r="L4" s="271"/>
      <c r="M4" s="198"/>
      <c r="N4" s="200"/>
      <c r="O4" s="80" t="s">
        <v>50</v>
      </c>
      <c r="P4" s="81" t="s">
        <v>35</v>
      </c>
      <c r="Q4" s="82" t="s">
        <v>36</v>
      </c>
      <c r="R4" s="83" t="s">
        <v>51</v>
      </c>
      <c r="S4" s="206"/>
      <c r="T4" s="208"/>
    </row>
    <row r="5" spans="1:20" ht="43.8" thickBot="1" x14ac:dyDescent="0.35">
      <c r="A5" s="33">
        <v>1</v>
      </c>
      <c r="B5" s="4">
        <v>1</v>
      </c>
      <c r="C5" s="114" t="s">
        <v>255</v>
      </c>
      <c r="D5" s="6" t="s">
        <v>133</v>
      </c>
      <c r="E5" s="7">
        <v>375951</v>
      </c>
      <c r="F5" s="8" t="s">
        <v>256</v>
      </c>
      <c r="G5" s="8" t="s">
        <v>63</v>
      </c>
      <c r="H5" s="8" t="s">
        <v>96</v>
      </c>
      <c r="I5" s="8" t="s">
        <v>96</v>
      </c>
      <c r="J5" s="141" t="s">
        <v>257</v>
      </c>
      <c r="K5" s="34">
        <v>1500000</v>
      </c>
      <c r="L5" s="35">
        <v>1050000</v>
      </c>
      <c r="M5" s="5">
        <v>2022</v>
      </c>
      <c r="N5" s="7">
        <v>2027</v>
      </c>
      <c r="O5" s="13" t="s">
        <v>110</v>
      </c>
      <c r="P5" s="13" t="s">
        <v>110</v>
      </c>
      <c r="Q5" s="13"/>
      <c r="R5" s="13" t="s">
        <v>110</v>
      </c>
      <c r="S5" s="5" t="s">
        <v>156</v>
      </c>
      <c r="T5" s="7" t="s">
        <v>158</v>
      </c>
    </row>
    <row r="6" spans="1:20" ht="87" thickBot="1" x14ac:dyDescent="0.35">
      <c r="A6" s="33">
        <v>2</v>
      </c>
      <c r="B6" s="11">
        <v>2</v>
      </c>
      <c r="C6" s="114" t="s">
        <v>255</v>
      </c>
      <c r="D6" s="6" t="s">
        <v>133</v>
      </c>
      <c r="E6" s="7">
        <v>375951</v>
      </c>
      <c r="F6" s="133" t="s">
        <v>258</v>
      </c>
      <c r="G6" s="8" t="s">
        <v>63</v>
      </c>
      <c r="H6" s="8" t="s">
        <v>96</v>
      </c>
      <c r="I6" s="15" t="s">
        <v>96</v>
      </c>
      <c r="J6" s="142" t="s">
        <v>259</v>
      </c>
      <c r="K6" s="36">
        <v>3000000</v>
      </c>
      <c r="L6" s="37">
        <v>2100000</v>
      </c>
      <c r="M6" s="5">
        <v>2022</v>
      </c>
      <c r="N6" s="7">
        <v>2027</v>
      </c>
      <c r="O6" s="13" t="s">
        <v>110</v>
      </c>
      <c r="P6" s="13" t="s">
        <v>110</v>
      </c>
      <c r="Q6" s="13" t="s">
        <v>110</v>
      </c>
      <c r="R6" s="13" t="s">
        <v>110</v>
      </c>
      <c r="S6" s="12" t="s">
        <v>274</v>
      </c>
      <c r="T6" s="14" t="s">
        <v>158</v>
      </c>
    </row>
    <row r="7" spans="1:20" ht="43.8" thickBot="1" x14ac:dyDescent="0.35">
      <c r="A7" s="33">
        <v>3</v>
      </c>
      <c r="B7" s="11">
        <v>3</v>
      </c>
      <c r="C7" s="114" t="s">
        <v>255</v>
      </c>
      <c r="D7" s="6" t="s">
        <v>133</v>
      </c>
      <c r="E7" s="7">
        <v>375951</v>
      </c>
      <c r="F7" s="133" t="s">
        <v>260</v>
      </c>
      <c r="G7" s="8" t="s">
        <v>63</v>
      </c>
      <c r="H7" s="8" t="s">
        <v>96</v>
      </c>
      <c r="I7" s="15" t="s">
        <v>96</v>
      </c>
      <c r="J7" s="142" t="s">
        <v>261</v>
      </c>
      <c r="K7" s="36">
        <v>2000000</v>
      </c>
      <c r="L7" s="37">
        <v>1400000</v>
      </c>
      <c r="M7" s="5">
        <v>2022</v>
      </c>
      <c r="N7" s="7">
        <v>2027</v>
      </c>
      <c r="O7" s="13" t="s">
        <v>110</v>
      </c>
      <c r="P7" s="13"/>
      <c r="Q7" s="13"/>
      <c r="R7" s="13" t="s">
        <v>110</v>
      </c>
      <c r="S7" s="12" t="s">
        <v>156</v>
      </c>
      <c r="T7" s="14" t="s">
        <v>107</v>
      </c>
    </row>
    <row r="8" spans="1:20" ht="58.2" thickBot="1" x14ac:dyDescent="0.35">
      <c r="A8" s="33"/>
      <c r="B8" s="88">
        <v>4</v>
      </c>
      <c r="C8" s="114" t="s">
        <v>255</v>
      </c>
      <c r="D8" s="6" t="s">
        <v>133</v>
      </c>
      <c r="E8" s="7">
        <v>375951</v>
      </c>
      <c r="F8" s="134" t="s">
        <v>262</v>
      </c>
      <c r="G8" s="8" t="s">
        <v>63</v>
      </c>
      <c r="H8" s="8" t="s">
        <v>96</v>
      </c>
      <c r="I8" s="91" t="s">
        <v>96</v>
      </c>
      <c r="J8" s="143" t="s">
        <v>263</v>
      </c>
      <c r="K8" s="135">
        <v>6000000</v>
      </c>
      <c r="L8" s="136">
        <v>4200000</v>
      </c>
      <c r="M8" s="137">
        <v>2022</v>
      </c>
      <c r="N8" s="138">
        <v>2027</v>
      </c>
      <c r="O8" s="13" t="s">
        <v>110</v>
      </c>
      <c r="P8" s="13"/>
      <c r="Q8" s="13"/>
      <c r="R8" s="13" t="s">
        <v>110</v>
      </c>
      <c r="S8" s="89" t="s">
        <v>156</v>
      </c>
      <c r="T8" s="90" t="s">
        <v>107</v>
      </c>
    </row>
    <row r="9" spans="1:20" ht="87" thickBot="1" x14ac:dyDescent="0.35">
      <c r="A9" s="33"/>
      <c r="B9" s="88">
        <v>5</v>
      </c>
      <c r="C9" s="114" t="s">
        <v>255</v>
      </c>
      <c r="D9" s="6" t="s">
        <v>133</v>
      </c>
      <c r="E9" s="7">
        <v>375951</v>
      </c>
      <c r="F9" s="139" t="s">
        <v>264</v>
      </c>
      <c r="G9" s="8" t="s">
        <v>63</v>
      </c>
      <c r="H9" s="8" t="s">
        <v>96</v>
      </c>
      <c r="I9" s="19" t="s">
        <v>96</v>
      </c>
      <c r="J9" s="144" t="s">
        <v>265</v>
      </c>
      <c r="K9" s="38">
        <v>2000000</v>
      </c>
      <c r="L9" s="37">
        <v>1400000</v>
      </c>
      <c r="M9" s="5">
        <v>2022</v>
      </c>
      <c r="N9" s="7">
        <v>2027</v>
      </c>
      <c r="O9" s="13" t="s">
        <v>110</v>
      </c>
      <c r="P9" s="13"/>
      <c r="Q9" s="13"/>
      <c r="R9" s="13" t="s">
        <v>110</v>
      </c>
      <c r="S9" s="89" t="s">
        <v>156</v>
      </c>
      <c r="T9" s="90" t="s">
        <v>158</v>
      </c>
    </row>
    <row r="10" spans="1:20" ht="29.4" thickBot="1" x14ac:dyDescent="0.35">
      <c r="A10" s="33"/>
      <c r="B10" s="88">
        <v>6</v>
      </c>
      <c r="C10" s="114" t="s">
        <v>255</v>
      </c>
      <c r="D10" s="6" t="s">
        <v>133</v>
      </c>
      <c r="E10" s="7">
        <v>375951</v>
      </c>
      <c r="F10" s="139" t="s">
        <v>266</v>
      </c>
      <c r="G10" s="8" t="s">
        <v>63</v>
      </c>
      <c r="H10" s="8" t="s">
        <v>96</v>
      </c>
      <c r="I10" s="19" t="s">
        <v>96</v>
      </c>
      <c r="J10" s="144" t="s">
        <v>267</v>
      </c>
      <c r="K10" s="38">
        <v>1000000</v>
      </c>
      <c r="L10" s="37">
        <v>700000</v>
      </c>
      <c r="M10" s="5">
        <v>2022</v>
      </c>
      <c r="N10" s="7">
        <v>2027</v>
      </c>
      <c r="O10" s="13" t="s">
        <v>110</v>
      </c>
      <c r="P10" s="13"/>
      <c r="Q10" s="13"/>
      <c r="R10" s="13" t="s">
        <v>110</v>
      </c>
      <c r="S10" s="89" t="s">
        <v>156</v>
      </c>
      <c r="T10" s="90" t="s">
        <v>158</v>
      </c>
    </row>
    <row r="11" spans="1:20" ht="43.8" thickBot="1" x14ac:dyDescent="0.35">
      <c r="A11" s="33"/>
      <c r="B11" s="88">
        <v>7</v>
      </c>
      <c r="C11" s="114" t="s">
        <v>255</v>
      </c>
      <c r="D11" s="6" t="s">
        <v>133</v>
      </c>
      <c r="E11" s="7">
        <v>375951</v>
      </c>
      <c r="F11" s="139" t="s">
        <v>268</v>
      </c>
      <c r="G11" s="8" t="s">
        <v>63</v>
      </c>
      <c r="H11" s="8" t="s">
        <v>96</v>
      </c>
      <c r="I11" s="19" t="s">
        <v>96</v>
      </c>
      <c r="J11" s="144" t="s">
        <v>269</v>
      </c>
      <c r="K11" s="38">
        <v>600000</v>
      </c>
      <c r="L11" s="39">
        <v>420000</v>
      </c>
      <c r="M11" s="5">
        <v>2022</v>
      </c>
      <c r="N11" s="7">
        <v>2027</v>
      </c>
      <c r="O11" s="13" t="s">
        <v>110</v>
      </c>
      <c r="P11" s="13"/>
      <c r="Q11" s="13"/>
      <c r="R11" s="13"/>
      <c r="S11" s="89" t="s">
        <v>156</v>
      </c>
      <c r="T11" s="90" t="s">
        <v>107</v>
      </c>
    </row>
    <row r="12" spans="1:20" ht="29.4" thickBot="1" x14ac:dyDescent="0.35">
      <c r="B12" s="88">
        <v>8</v>
      </c>
      <c r="C12" s="114" t="s">
        <v>255</v>
      </c>
      <c r="D12" s="6" t="s">
        <v>133</v>
      </c>
      <c r="E12" s="7">
        <v>375951</v>
      </c>
      <c r="F12" s="139" t="s">
        <v>270</v>
      </c>
      <c r="G12" s="8" t="s">
        <v>63</v>
      </c>
      <c r="H12" s="8" t="s">
        <v>96</v>
      </c>
      <c r="I12" s="19" t="s">
        <v>96</v>
      </c>
      <c r="J12" s="144" t="s">
        <v>271</v>
      </c>
      <c r="K12" s="38">
        <v>4000000</v>
      </c>
      <c r="L12" s="39">
        <v>2800000</v>
      </c>
      <c r="M12" s="5">
        <v>2022</v>
      </c>
      <c r="N12" s="7">
        <v>2027</v>
      </c>
      <c r="O12" s="13"/>
      <c r="P12" s="13"/>
      <c r="Q12" s="13"/>
      <c r="R12" s="13"/>
      <c r="S12" s="89" t="s">
        <v>156</v>
      </c>
      <c r="T12" s="90" t="s">
        <v>107</v>
      </c>
    </row>
    <row r="13" spans="1:20" ht="58.2" thickBot="1" x14ac:dyDescent="0.35">
      <c r="B13" s="88">
        <v>9</v>
      </c>
      <c r="C13" s="114" t="s">
        <v>255</v>
      </c>
      <c r="D13" s="6" t="s">
        <v>133</v>
      </c>
      <c r="E13" s="7">
        <v>375951</v>
      </c>
      <c r="F13" s="139" t="s">
        <v>272</v>
      </c>
      <c r="G13" s="8" t="s">
        <v>63</v>
      </c>
      <c r="H13" s="8" t="s">
        <v>96</v>
      </c>
      <c r="I13" s="19" t="s">
        <v>96</v>
      </c>
      <c r="J13" s="144" t="s">
        <v>273</v>
      </c>
      <c r="K13" s="38">
        <v>10000000</v>
      </c>
      <c r="L13" s="39">
        <v>7000000</v>
      </c>
      <c r="M13" s="5">
        <v>2022</v>
      </c>
      <c r="N13" s="7">
        <v>2027</v>
      </c>
      <c r="O13" s="13"/>
      <c r="P13" s="13"/>
      <c r="Q13" s="13"/>
      <c r="R13" s="13"/>
      <c r="S13" s="17" t="s">
        <v>274</v>
      </c>
      <c r="T13" s="18" t="s">
        <v>107</v>
      </c>
    </row>
    <row r="15" spans="1:20" x14ac:dyDescent="0.3">
      <c r="B15" s="1" t="s">
        <v>279</v>
      </c>
    </row>
    <row r="16" spans="1:20" x14ac:dyDescent="0.3">
      <c r="A16" s="33" t="s">
        <v>52</v>
      </c>
      <c r="B16" s="33"/>
    </row>
    <row r="17" spans="1:12" x14ac:dyDescent="0.3">
      <c r="A17" s="33"/>
      <c r="B17" s="42"/>
      <c r="G17" s="33" t="s">
        <v>280</v>
      </c>
    </row>
    <row r="18" spans="1:12" ht="16.2" customHeight="1" x14ac:dyDescent="0.3"/>
    <row r="19" spans="1:12" x14ac:dyDescent="0.3">
      <c r="B19" s="21"/>
    </row>
    <row r="20" spans="1:12" x14ac:dyDescent="0.3">
      <c r="B20" s="21"/>
    </row>
    <row r="24" spans="1:12" x14ac:dyDescent="0.3">
      <c r="A24" s="3" t="s">
        <v>38</v>
      </c>
      <c r="B24" s="26"/>
      <c r="C24" s="26"/>
      <c r="D24" s="26"/>
      <c r="E24" s="26"/>
      <c r="F24" s="26"/>
      <c r="G24" s="26"/>
      <c r="H24" s="26"/>
      <c r="I24" s="26"/>
      <c r="J24" s="26"/>
      <c r="K24" s="28"/>
      <c r="L24" s="28"/>
    </row>
    <row r="25" spans="1:12" x14ac:dyDescent="0.3">
      <c r="A25" s="3" t="s">
        <v>39</v>
      </c>
      <c r="B25" s="26"/>
      <c r="C25" s="26"/>
      <c r="D25" s="26"/>
      <c r="E25" s="26"/>
      <c r="F25" s="26"/>
      <c r="G25" s="26"/>
      <c r="H25" s="26"/>
      <c r="I25" s="26"/>
      <c r="J25" s="26"/>
      <c r="K25" s="28"/>
      <c r="L25" s="28"/>
    </row>
    <row r="26" spans="1:12" x14ac:dyDescent="0.3">
      <c r="A26" s="3"/>
      <c r="B26" s="26"/>
      <c r="C26" s="26"/>
      <c r="D26" s="26"/>
      <c r="E26" s="26"/>
      <c r="F26" s="26"/>
      <c r="G26" s="26"/>
      <c r="H26" s="26"/>
      <c r="I26" s="26"/>
      <c r="J26" s="26"/>
      <c r="K26" s="28"/>
      <c r="L26" s="28"/>
    </row>
    <row r="27" spans="1:12" x14ac:dyDescent="0.3">
      <c r="A27" s="3"/>
      <c r="B27" s="26"/>
      <c r="C27" s="26"/>
      <c r="D27" s="26"/>
      <c r="E27" s="26"/>
      <c r="F27" s="26"/>
      <c r="G27" s="26"/>
      <c r="H27" s="26"/>
      <c r="I27" s="26"/>
      <c r="J27" s="26"/>
      <c r="K27" s="28"/>
      <c r="L27" s="28"/>
    </row>
    <row r="28" spans="1:12" x14ac:dyDescent="0.3">
      <c r="A28" s="3"/>
      <c r="B28" s="26"/>
      <c r="C28" s="26"/>
      <c r="D28" s="26"/>
      <c r="E28" s="26"/>
      <c r="F28" s="26"/>
      <c r="G28" s="26"/>
      <c r="H28" s="26"/>
      <c r="I28" s="26"/>
      <c r="J28" s="26"/>
      <c r="K28" s="28"/>
      <c r="L28" s="28"/>
    </row>
    <row r="29" spans="1:12" x14ac:dyDescent="0.3">
      <c r="A29" s="3"/>
      <c r="B29" s="26"/>
      <c r="C29" s="26"/>
      <c r="D29" s="26"/>
      <c r="E29" s="26"/>
      <c r="F29" s="26"/>
      <c r="G29" s="26"/>
      <c r="H29" s="26"/>
      <c r="I29" s="26"/>
      <c r="J29" s="26"/>
      <c r="K29" s="28"/>
      <c r="L29" s="28"/>
    </row>
    <row r="30" spans="1:12" x14ac:dyDescent="0.3">
      <c r="A30" s="3"/>
      <c r="B30" s="26"/>
      <c r="C30" s="26"/>
      <c r="D30" s="26"/>
      <c r="E30" s="26"/>
      <c r="F30" s="26"/>
      <c r="G30" s="26"/>
      <c r="H30" s="26"/>
      <c r="I30" s="26"/>
      <c r="J30" s="26"/>
      <c r="K30" s="28"/>
      <c r="L30" s="28"/>
    </row>
    <row r="31" spans="1:12" x14ac:dyDescent="0.3">
      <c r="A31" s="3"/>
      <c r="B31" s="26"/>
      <c r="C31" s="26"/>
      <c r="D31" s="26"/>
      <c r="E31" s="26"/>
      <c r="F31" s="26"/>
      <c r="G31" s="26"/>
      <c r="H31" s="26"/>
      <c r="I31" s="26"/>
      <c r="J31" s="26"/>
      <c r="K31" s="28"/>
      <c r="L31" s="28"/>
    </row>
    <row r="32" spans="1:12" x14ac:dyDescent="0.3">
      <c r="A32" s="3"/>
      <c r="B32" s="26"/>
      <c r="C32" s="26"/>
      <c r="D32" s="26"/>
      <c r="E32" s="26"/>
      <c r="F32" s="26"/>
      <c r="G32" s="26"/>
      <c r="H32" s="26"/>
      <c r="I32" s="26"/>
      <c r="J32" s="26"/>
      <c r="K32" s="28"/>
      <c r="L32" s="28"/>
    </row>
    <row r="33" spans="1:12" x14ac:dyDescent="0.3">
      <c r="A33" s="3"/>
      <c r="B33" s="26"/>
      <c r="C33" s="26"/>
      <c r="D33" s="26"/>
      <c r="E33" s="26"/>
      <c r="F33" s="26"/>
      <c r="G33" s="26"/>
      <c r="H33" s="26"/>
      <c r="I33" s="26"/>
      <c r="J33" s="26"/>
      <c r="K33" s="28"/>
      <c r="L33" s="28"/>
    </row>
    <row r="34" spans="1:12" x14ac:dyDescent="0.3">
      <c r="B34" s="26"/>
      <c r="C34" s="26"/>
      <c r="D34" s="26"/>
      <c r="E34" s="26"/>
      <c r="F34" s="26"/>
      <c r="G34" s="26"/>
      <c r="H34" s="26"/>
      <c r="I34" s="26"/>
      <c r="J34" s="26"/>
      <c r="K34" s="28"/>
      <c r="L34" s="28"/>
    </row>
    <row r="35" spans="1:12" x14ac:dyDescent="0.3">
      <c r="B35" s="26"/>
      <c r="C35" s="26"/>
      <c r="D35" s="26"/>
      <c r="E35" s="26"/>
      <c r="F35" s="26"/>
      <c r="G35" s="26"/>
      <c r="H35" s="26"/>
      <c r="I35" s="26"/>
      <c r="J35" s="26"/>
      <c r="K35" s="28"/>
      <c r="L35" s="28"/>
    </row>
    <row r="36" spans="1:12" x14ac:dyDescent="0.3">
      <c r="B36" s="26"/>
      <c r="C36" s="26"/>
      <c r="D36" s="26"/>
      <c r="E36" s="26"/>
      <c r="F36" s="26"/>
      <c r="G36" s="26"/>
      <c r="H36" s="26"/>
      <c r="I36" s="26"/>
      <c r="J36" s="26"/>
      <c r="K36" s="28"/>
      <c r="L36" s="28"/>
    </row>
    <row r="37" spans="1:12" ht="16.2" customHeight="1" x14ac:dyDescent="0.3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0104a4cd-1400-468e-be1b-c7aad71d7d5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Tereza Ptáčníková</cp:lastModifiedBy>
  <cp:revision/>
  <cp:lastPrinted>2022-07-27T08:21:30Z</cp:lastPrinted>
  <dcterms:created xsi:type="dcterms:W3CDTF">2020-07-22T07:46:04Z</dcterms:created>
  <dcterms:modified xsi:type="dcterms:W3CDTF">2022-07-27T08:24:40Z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