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M:\09_data\Hypotecni_uvery\Výstupy\WEB\2024-09-30\"/>
    </mc:Choice>
  </mc:AlternateContent>
  <xr:revisionPtr revIDLastSave="0" documentId="13_ncr:1_{F8147AFB-21A0-44CC-B337-3C7B028134E8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30.09.2024" sheetId="64" r:id="rId1"/>
  </sheets>
  <definedNames>
    <definedName name="_xlnm.Print_Area" localSheetId="0">'30.09.2024'!$A$1:$K$187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6" i="64" l="1"/>
  <c r="E196" i="64"/>
  <c r="F196" i="64"/>
  <c r="G196" i="64"/>
  <c r="H196" i="64"/>
  <c r="I196" i="64"/>
  <c r="J196" i="64"/>
  <c r="C196" i="64"/>
  <c r="J194" i="64" l="1"/>
  <c r="I194" i="64"/>
  <c r="H194" i="64"/>
  <c r="G194" i="64"/>
  <c r="F194" i="64"/>
  <c r="E194" i="64"/>
  <c r="D194" i="64"/>
  <c r="C194" i="64"/>
  <c r="D192" i="64"/>
  <c r="E192" i="64"/>
  <c r="F192" i="64"/>
  <c r="G192" i="64"/>
  <c r="H192" i="64"/>
  <c r="I192" i="64"/>
  <c r="J192" i="64"/>
  <c r="C192" i="64"/>
  <c r="D190" i="64"/>
  <c r="E190" i="64"/>
  <c r="F190" i="64"/>
  <c r="G190" i="64"/>
  <c r="H190" i="64"/>
  <c r="I190" i="64"/>
  <c r="J190" i="64"/>
  <c r="C190" i="64"/>
  <c r="D188" i="64" l="1"/>
  <c r="E188" i="64"/>
  <c r="F188" i="64"/>
  <c r="G188" i="64"/>
  <c r="H188" i="64"/>
  <c r="I188" i="64"/>
  <c r="J188" i="64"/>
  <c r="C188" i="64"/>
  <c r="J54" i="64"/>
  <c r="J62" i="64" s="1"/>
  <c r="I54" i="64"/>
  <c r="I62" i="64" s="1"/>
  <c r="H54" i="64"/>
  <c r="H62" i="64" s="1"/>
  <c r="G54" i="64"/>
  <c r="G62" i="64" s="1"/>
  <c r="F54" i="64"/>
  <c r="F62" i="64" s="1"/>
  <c r="E54" i="64"/>
  <c r="E62" i="64" s="1"/>
  <c r="D54" i="64"/>
  <c r="D62" i="64" s="1"/>
  <c r="C54" i="64"/>
  <c r="C58" i="64" s="1"/>
  <c r="H70" i="64" l="1"/>
  <c r="H68" i="64"/>
  <c r="H66" i="64"/>
  <c r="H64" i="64"/>
  <c r="D70" i="64"/>
  <c r="D68" i="64"/>
  <c r="D66" i="64"/>
  <c r="D64" i="64"/>
  <c r="E70" i="64"/>
  <c r="E68" i="64"/>
  <c r="E66" i="64"/>
  <c r="E64" i="64"/>
  <c r="F70" i="64"/>
  <c r="F68" i="64"/>
  <c r="F66" i="64"/>
  <c r="F64" i="64"/>
  <c r="G70" i="64"/>
  <c r="G68" i="64"/>
  <c r="G66" i="64"/>
  <c r="G64" i="64"/>
  <c r="I70" i="64"/>
  <c r="I68" i="64"/>
  <c r="I66" i="64"/>
  <c r="I64" i="64"/>
  <c r="J70" i="64"/>
  <c r="J68" i="64"/>
  <c r="J66" i="64"/>
  <c r="J64" i="64"/>
  <c r="C56" i="64"/>
  <c r="D56" i="64"/>
  <c r="D58" i="64"/>
  <c r="D60" i="64"/>
  <c r="C62" i="64"/>
  <c r="E56" i="64"/>
  <c r="E58" i="64"/>
  <c r="E60" i="64"/>
  <c r="F56" i="64"/>
  <c r="F58" i="64"/>
  <c r="F60" i="64"/>
  <c r="G56" i="64"/>
  <c r="G58" i="64"/>
  <c r="G60" i="64"/>
  <c r="C60" i="64"/>
  <c r="H56" i="64"/>
  <c r="H58" i="64"/>
  <c r="H60" i="64"/>
  <c r="I56" i="64"/>
  <c r="I58" i="64"/>
  <c r="I60" i="64"/>
  <c r="J56" i="64"/>
  <c r="J58" i="64"/>
  <c r="J60" i="64"/>
  <c r="I78" i="64" l="1"/>
  <c r="I76" i="64"/>
  <c r="I74" i="64"/>
  <c r="I72" i="64"/>
  <c r="F78" i="64"/>
  <c r="F76" i="64"/>
  <c r="F74" i="64"/>
  <c r="F72" i="64"/>
  <c r="D78" i="64"/>
  <c r="D76" i="64"/>
  <c r="D74" i="64"/>
  <c r="D72" i="64"/>
  <c r="C64" i="64"/>
  <c r="C68" i="64"/>
  <c r="C66" i="64"/>
  <c r="C70" i="64"/>
  <c r="J78" i="64"/>
  <c r="J76" i="64"/>
  <c r="J74" i="64"/>
  <c r="J72" i="64"/>
  <c r="G78" i="64"/>
  <c r="G76" i="64"/>
  <c r="G74" i="64"/>
  <c r="G72" i="64"/>
  <c r="E78" i="64"/>
  <c r="E76" i="64"/>
  <c r="E74" i="64"/>
  <c r="E72" i="64"/>
  <c r="H78" i="64"/>
  <c r="H76" i="64"/>
  <c r="H74" i="64"/>
  <c r="H72" i="64"/>
  <c r="F86" i="64" l="1"/>
  <c r="F92" i="64" s="1"/>
  <c r="F84" i="64"/>
  <c r="F82" i="64"/>
  <c r="F80" i="64"/>
  <c r="C74" i="64"/>
  <c r="C72" i="64"/>
  <c r="C76" i="64"/>
  <c r="C78" i="64"/>
  <c r="H86" i="64"/>
  <c r="H92" i="64" s="1"/>
  <c r="H84" i="64"/>
  <c r="H82" i="64"/>
  <c r="H80" i="64"/>
  <c r="G86" i="64"/>
  <c r="G92" i="64" s="1"/>
  <c r="G84" i="64"/>
  <c r="G82" i="64"/>
  <c r="G80" i="64"/>
  <c r="E86" i="64"/>
  <c r="E92" i="64" s="1"/>
  <c r="E84" i="64"/>
  <c r="E82" i="64"/>
  <c r="E80" i="64"/>
  <c r="J86" i="64"/>
  <c r="J84" i="64"/>
  <c r="J82" i="64"/>
  <c r="J80" i="64"/>
  <c r="D86" i="64"/>
  <c r="D92" i="64" s="1"/>
  <c r="D84" i="64"/>
  <c r="D82" i="64"/>
  <c r="D80" i="64"/>
  <c r="I86" i="64"/>
  <c r="I84" i="64"/>
  <c r="I82" i="64"/>
  <c r="I80" i="64"/>
  <c r="I92" i="64" l="1"/>
  <c r="I94" i="64"/>
  <c r="I96" i="64" s="1"/>
  <c r="J90" i="64"/>
  <c r="J92" i="64"/>
  <c r="C82" i="64"/>
  <c r="C86" i="64"/>
  <c r="C92" i="64" s="1"/>
  <c r="C80" i="64"/>
  <c r="C84" i="64"/>
  <c r="G94" i="64"/>
  <c r="G90" i="64"/>
  <c r="G88" i="64"/>
  <c r="J94" i="64"/>
  <c r="J96" i="64" s="1"/>
  <c r="J88" i="64"/>
  <c r="I90" i="64"/>
  <c r="I88" i="64"/>
  <c r="D94" i="64"/>
  <c r="D90" i="64"/>
  <c r="D88" i="64"/>
  <c r="E94" i="64"/>
  <c r="E90" i="64"/>
  <c r="E88" i="64"/>
  <c r="H94" i="64"/>
  <c r="H90" i="64"/>
  <c r="H88" i="64"/>
  <c r="F94" i="64"/>
  <c r="F90" i="64"/>
  <c r="F88" i="64"/>
  <c r="I102" i="64" l="1"/>
  <c r="I100" i="64"/>
  <c r="I98" i="64"/>
  <c r="F102" i="64"/>
  <c r="F100" i="64"/>
  <c r="F98" i="64"/>
  <c r="F96" i="64"/>
  <c r="E102" i="64"/>
  <c r="E100" i="64"/>
  <c r="E98" i="64"/>
  <c r="E96" i="64"/>
  <c r="C88" i="64"/>
  <c r="C94" i="64"/>
  <c r="C90" i="64"/>
  <c r="G102" i="64"/>
  <c r="G100" i="64"/>
  <c r="G98" i="64"/>
  <c r="G96" i="64"/>
  <c r="H102" i="64"/>
  <c r="H100" i="64"/>
  <c r="H98" i="64"/>
  <c r="H96" i="64"/>
  <c r="D102" i="64"/>
  <c r="D100" i="64"/>
  <c r="D98" i="64"/>
  <c r="D96" i="64"/>
  <c r="J102" i="64"/>
  <c r="J100" i="64"/>
  <c r="J98" i="64"/>
  <c r="H110" i="64" l="1"/>
  <c r="H108" i="64"/>
  <c r="H106" i="64"/>
  <c r="H104" i="64"/>
  <c r="F110" i="64"/>
  <c r="F108" i="64"/>
  <c r="F106" i="64"/>
  <c r="F104" i="64"/>
  <c r="C96" i="64"/>
  <c r="C102" i="64"/>
  <c r="C100" i="64"/>
  <c r="C98" i="64"/>
  <c r="J110" i="64"/>
  <c r="J108" i="64"/>
  <c r="J106" i="64"/>
  <c r="J104" i="64"/>
  <c r="D110" i="64"/>
  <c r="D108" i="64"/>
  <c r="D106" i="64"/>
  <c r="D104" i="64"/>
  <c r="G110" i="64"/>
  <c r="G108" i="64"/>
  <c r="G106" i="64"/>
  <c r="G104" i="64"/>
  <c r="E110" i="64"/>
  <c r="E108" i="64"/>
  <c r="E106" i="64"/>
  <c r="E104" i="64"/>
  <c r="I110" i="64"/>
  <c r="I108" i="64"/>
  <c r="I106" i="64"/>
  <c r="I104" i="64"/>
  <c r="F118" i="64" l="1"/>
  <c r="F116" i="64"/>
  <c r="F114" i="64"/>
  <c r="F112" i="64"/>
  <c r="I118" i="64"/>
  <c r="I116" i="64"/>
  <c r="I114" i="64"/>
  <c r="I112" i="64"/>
  <c r="G118" i="64"/>
  <c r="G116" i="64"/>
  <c r="G114" i="64"/>
  <c r="G112" i="64"/>
  <c r="C108" i="64"/>
  <c r="C106" i="64"/>
  <c r="C104" i="64"/>
  <c r="C110" i="64"/>
  <c r="J118" i="64"/>
  <c r="J116" i="64"/>
  <c r="J114" i="64"/>
  <c r="J112" i="64"/>
  <c r="E118" i="64"/>
  <c r="E116" i="64"/>
  <c r="E114" i="64"/>
  <c r="E112" i="64"/>
  <c r="D118" i="64"/>
  <c r="D116" i="64"/>
  <c r="D114" i="64"/>
  <c r="D112" i="64"/>
  <c r="H118" i="64"/>
  <c r="H116" i="64"/>
  <c r="H114" i="64"/>
  <c r="H112" i="64"/>
  <c r="I126" i="64" l="1"/>
  <c r="I124" i="64"/>
  <c r="I122" i="64"/>
  <c r="I120" i="64"/>
  <c r="E126" i="64"/>
  <c r="E124" i="64"/>
  <c r="E122" i="64"/>
  <c r="E120" i="64"/>
  <c r="C118" i="64"/>
  <c r="C116" i="64"/>
  <c r="C112" i="64"/>
  <c r="C114" i="64"/>
  <c r="H126" i="64"/>
  <c r="H124" i="64"/>
  <c r="H122" i="64"/>
  <c r="H120" i="64"/>
  <c r="D126" i="64"/>
  <c r="D124" i="64"/>
  <c r="D122" i="64"/>
  <c r="D120" i="64"/>
  <c r="J126" i="64"/>
  <c r="J124" i="64"/>
  <c r="J122" i="64"/>
  <c r="J120" i="64"/>
  <c r="G126" i="64"/>
  <c r="G124" i="64"/>
  <c r="G122" i="64"/>
  <c r="G120" i="64"/>
  <c r="F126" i="64"/>
  <c r="F124" i="64"/>
  <c r="F122" i="64"/>
  <c r="F120" i="64"/>
  <c r="E134" i="64" l="1"/>
  <c r="E132" i="64"/>
  <c r="E130" i="64"/>
  <c r="E128" i="64"/>
  <c r="J134" i="64"/>
  <c r="J132" i="64"/>
  <c r="J130" i="64"/>
  <c r="J128" i="64"/>
  <c r="F134" i="64"/>
  <c r="F132" i="64"/>
  <c r="F130" i="64"/>
  <c r="F128" i="64"/>
  <c r="H134" i="64"/>
  <c r="H132" i="64"/>
  <c r="H130" i="64"/>
  <c r="H128" i="64"/>
  <c r="G134" i="64"/>
  <c r="G132" i="64"/>
  <c r="G130" i="64"/>
  <c r="G128" i="64"/>
  <c r="D134" i="64"/>
  <c r="D132" i="64"/>
  <c r="D130" i="64"/>
  <c r="D128" i="64"/>
  <c r="C120" i="64"/>
  <c r="C124" i="64"/>
  <c r="C122" i="64"/>
  <c r="C126" i="64"/>
  <c r="I134" i="64"/>
  <c r="I132" i="64"/>
  <c r="I130" i="64"/>
  <c r="I128" i="64"/>
  <c r="J142" i="64" l="1"/>
  <c r="J140" i="64"/>
  <c r="J138" i="64"/>
  <c r="J136" i="64"/>
  <c r="I142" i="64"/>
  <c r="I140" i="64"/>
  <c r="I138" i="64"/>
  <c r="I136" i="64"/>
  <c r="H142" i="64"/>
  <c r="H140" i="64"/>
  <c r="H138" i="64"/>
  <c r="H136" i="64"/>
  <c r="D142" i="64"/>
  <c r="D140" i="64"/>
  <c r="D138" i="64"/>
  <c r="D136" i="64"/>
  <c r="C130" i="64"/>
  <c r="C132" i="64"/>
  <c r="C134" i="64"/>
  <c r="C128" i="64"/>
  <c r="G142" i="64"/>
  <c r="G140" i="64"/>
  <c r="G138" i="64"/>
  <c r="G136" i="64"/>
  <c r="F142" i="64"/>
  <c r="F140" i="64"/>
  <c r="F138" i="64"/>
  <c r="F136" i="64"/>
  <c r="E142" i="64"/>
  <c r="E140" i="64"/>
  <c r="E138" i="64"/>
  <c r="E136" i="64"/>
  <c r="I150" i="64" l="1"/>
  <c r="I148" i="64"/>
  <c r="I146" i="64"/>
  <c r="I144" i="64"/>
  <c r="E150" i="64"/>
  <c r="E148" i="64"/>
  <c r="E146" i="64"/>
  <c r="E144" i="64"/>
  <c r="C136" i="64"/>
  <c r="C138" i="64"/>
  <c r="C140" i="64"/>
  <c r="C142" i="64"/>
  <c r="G150" i="64"/>
  <c r="G148" i="64"/>
  <c r="G146" i="64"/>
  <c r="G144" i="64"/>
  <c r="D150" i="64"/>
  <c r="D148" i="64"/>
  <c r="D146" i="64"/>
  <c r="D144" i="64"/>
  <c r="F150" i="64"/>
  <c r="F148" i="64"/>
  <c r="F146" i="64"/>
  <c r="F144" i="64"/>
  <c r="H150" i="64"/>
  <c r="H148" i="64"/>
  <c r="H146" i="64"/>
  <c r="H144" i="64"/>
  <c r="J150" i="64"/>
  <c r="J148" i="64"/>
  <c r="J146" i="64"/>
  <c r="J144" i="64"/>
  <c r="G158" i="64" l="1"/>
  <c r="G156" i="64"/>
  <c r="G154" i="64"/>
  <c r="G152" i="64"/>
  <c r="E158" i="64"/>
  <c r="E156" i="64"/>
  <c r="E154" i="64"/>
  <c r="E152" i="64"/>
  <c r="C144" i="64"/>
  <c r="C148" i="64"/>
  <c r="C146" i="64"/>
  <c r="C150" i="64"/>
  <c r="J158" i="64"/>
  <c r="J156" i="64"/>
  <c r="J154" i="64"/>
  <c r="J152" i="64"/>
  <c r="F158" i="64"/>
  <c r="F156" i="64"/>
  <c r="F154" i="64"/>
  <c r="F152" i="64"/>
  <c r="H158" i="64"/>
  <c r="H156" i="64"/>
  <c r="H154" i="64"/>
  <c r="H152" i="64"/>
  <c r="D158" i="64"/>
  <c r="D156" i="64"/>
  <c r="D154" i="64"/>
  <c r="D152" i="64"/>
  <c r="I158" i="64"/>
  <c r="I156" i="64"/>
  <c r="I154" i="64"/>
  <c r="I152" i="64"/>
  <c r="H166" i="64" l="1"/>
  <c r="H164" i="64"/>
  <c r="H162" i="64"/>
  <c r="H160" i="64"/>
  <c r="E166" i="64"/>
  <c r="E164" i="64"/>
  <c r="E162" i="64"/>
  <c r="E160" i="64"/>
  <c r="C158" i="64"/>
  <c r="C152" i="64"/>
  <c r="C156" i="64"/>
  <c r="C154" i="64"/>
  <c r="I166" i="64"/>
  <c r="I164" i="64"/>
  <c r="I162" i="64"/>
  <c r="I160" i="64"/>
  <c r="J166" i="64"/>
  <c r="J164" i="64"/>
  <c r="J162" i="64"/>
  <c r="J160" i="64"/>
  <c r="D166" i="64"/>
  <c r="D164" i="64"/>
  <c r="D162" i="64"/>
  <c r="D160" i="64"/>
  <c r="F166" i="64"/>
  <c r="F164" i="64"/>
  <c r="F162" i="64"/>
  <c r="F160" i="64"/>
  <c r="G166" i="64"/>
  <c r="G164" i="64"/>
  <c r="G162" i="64"/>
  <c r="G160" i="64"/>
  <c r="I174" i="64" l="1"/>
  <c r="I172" i="64"/>
  <c r="I170" i="64"/>
  <c r="I168" i="64"/>
  <c r="G174" i="64"/>
  <c r="G172" i="64"/>
  <c r="G170" i="64"/>
  <c r="G168" i="64"/>
  <c r="E174" i="64"/>
  <c r="E172" i="64"/>
  <c r="E170" i="64"/>
  <c r="E168" i="64"/>
  <c r="D174" i="64"/>
  <c r="D172" i="64"/>
  <c r="D170" i="64"/>
  <c r="D168" i="64"/>
  <c r="F174" i="64"/>
  <c r="F172" i="64"/>
  <c r="F170" i="64"/>
  <c r="F168" i="64"/>
  <c r="J174" i="64"/>
  <c r="J182" i="64" s="1"/>
  <c r="J186" i="64" s="1"/>
  <c r="J172" i="64"/>
  <c r="J170" i="64"/>
  <c r="J168" i="64"/>
  <c r="C166" i="64"/>
  <c r="C162" i="64"/>
  <c r="C164" i="64"/>
  <c r="C160" i="64"/>
  <c r="H174" i="64"/>
  <c r="H172" i="64"/>
  <c r="H170" i="64"/>
  <c r="H168" i="64"/>
  <c r="G182" i="64" l="1"/>
  <c r="G180" i="64"/>
  <c r="G178" i="64"/>
  <c r="G176" i="64"/>
  <c r="J184" i="64"/>
  <c r="J180" i="64"/>
  <c r="J178" i="64"/>
  <c r="J176" i="64"/>
  <c r="H182" i="64"/>
  <c r="H180" i="64"/>
  <c r="H176" i="64"/>
  <c r="H178" i="64" s="1"/>
  <c r="D182" i="64"/>
  <c r="D180" i="64"/>
  <c r="D178" i="64"/>
  <c r="D176" i="64"/>
  <c r="C174" i="64"/>
  <c r="C172" i="64"/>
  <c r="C170" i="64"/>
  <c r="C168" i="64"/>
  <c r="F182" i="64"/>
  <c r="F180" i="64"/>
  <c r="F178" i="64"/>
  <c r="F176" i="64"/>
  <c r="E182" i="64"/>
  <c r="E180" i="64"/>
  <c r="E178" i="64"/>
  <c r="E176" i="64"/>
  <c r="I182" i="64"/>
  <c r="I180" i="64"/>
  <c r="I178" i="64"/>
  <c r="I176" i="64"/>
  <c r="E184" i="64" l="1"/>
  <c r="E186" i="64"/>
  <c r="D184" i="64"/>
  <c r="D186" i="64"/>
  <c r="F184" i="64"/>
  <c r="F186" i="64"/>
  <c r="I184" i="64"/>
  <c r="I186" i="64"/>
  <c r="H184" i="64"/>
  <c r="H186" i="64"/>
  <c r="G184" i="64"/>
  <c r="G186" i="64"/>
  <c r="C176" i="64"/>
  <c r="C180" i="64"/>
  <c r="C178" i="64"/>
  <c r="C182" i="64"/>
  <c r="C184" i="64" l="1"/>
  <c r="C186" i="64"/>
</calcChain>
</file>

<file path=xl/sharedStrings.xml><?xml version="1.0" encoding="utf-8"?>
<sst xmlns="http://schemas.openxmlformats.org/spreadsheetml/2006/main" count="205" uniqueCount="199">
  <si>
    <t>Úvěry pro:</t>
  </si>
  <si>
    <t>Občany</t>
  </si>
  <si>
    <t>Podnikatelské subjekty</t>
  </si>
  <si>
    <t>Municipality</t>
  </si>
  <si>
    <t>Celkem</t>
  </si>
  <si>
    <t>Počet HÚ celkem (ks)</t>
  </si>
  <si>
    <t>Smluvní jistina celkem (tis. Kč)</t>
  </si>
  <si>
    <t>k 31.12.2000</t>
  </si>
  <si>
    <t>leden až březen 2001</t>
  </si>
  <si>
    <t>k 31.3.2001</t>
  </si>
  <si>
    <t>leden až červen 2001</t>
  </si>
  <si>
    <t>k 30.6.2001</t>
  </si>
  <si>
    <t>leden až září 2001</t>
  </si>
  <si>
    <t>k 30.9.2001</t>
  </si>
  <si>
    <t>leden až prosinec 2001</t>
  </si>
  <si>
    <t>k 31.12.2001</t>
  </si>
  <si>
    <t>leden až březen 2002</t>
  </si>
  <si>
    <t>k 31.3.2002</t>
  </si>
  <si>
    <t>leden až červen 2002</t>
  </si>
  <si>
    <t>k 30.6.2002</t>
  </si>
  <si>
    <t>leden až září 2002</t>
  </si>
  <si>
    <t>k 30.9.2002</t>
  </si>
  <si>
    <t>leden až prosinec 2002</t>
  </si>
  <si>
    <t>k 31.12.2002</t>
  </si>
  <si>
    <t>leden až březen 2003</t>
  </si>
  <si>
    <t>k 31.3.2003</t>
  </si>
  <si>
    <t>leden až červen 2003</t>
  </si>
  <si>
    <t>k 30.6.2003</t>
  </si>
  <si>
    <t>leden až září 2003</t>
  </si>
  <si>
    <t>k 30.9.2003</t>
  </si>
  <si>
    <t>leden až prosinec 2003</t>
  </si>
  <si>
    <t>k 31.12.2003</t>
  </si>
  <si>
    <t>leden až březen 2004</t>
  </si>
  <si>
    <t>k 31.3.2004</t>
  </si>
  <si>
    <t>leden až červen 2004</t>
  </si>
  <si>
    <t>k 30.6.2004</t>
  </si>
  <si>
    <t>leden až září 2004</t>
  </si>
  <si>
    <t>k 30.9.2004</t>
  </si>
  <si>
    <t>leden až prosinec 2004</t>
  </si>
  <si>
    <t>k 31.12.2004</t>
  </si>
  <si>
    <t>leden až březen 2005</t>
  </si>
  <si>
    <t>k 31.3.2005</t>
  </si>
  <si>
    <t>leden až červen 2005</t>
  </si>
  <si>
    <t>k 30.6.2005</t>
  </si>
  <si>
    <t>leden až září 2005</t>
  </si>
  <si>
    <t>k 30.9.2005</t>
  </si>
  <si>
    <t>leden až prosinec 2005</t>
  </si>
  <si>
    <t>k 31.12.2005</t>
  </si>
  <si>
    <t>Hypoteční úvěry poskytnuté od počátku činnosti hypotečních bank</t>
  </si>
  <si>
    <t>leden až březen 2006</t>
  </si>
  <si>
    <t>k 31.3.2006</t>
  </si>
  <si>
    <t>leden až červen 2006</t>
  </si>
  <si>
    <t>k 30.6.2006</t>
  </si>
  <si>
    <t>leden až září 2006</t>
  </si>
  <si>
    <t>k 30.9.2006</t>
  </si>
  <si>
    <t>leden až prosinec 2006</t>
  </si>
  <si>
    <t>k 31.12.2006</t>
  </si>
  <si>
    <t>leden až březen 2007</t>
  </si>
  <si>
    <t>k 31.3.2007</t>
  </si>
  <si>
    <t>leden až červen 2007</t>
  </si>
  <si>
    <t>k 30.6.2007</t>
  </si>
  <si>
    <t>leden až září 2007</t>
  </si>
  <si>
    <t>k 30.9.2007</t>
  </si>
  <si>
    <t>leden až prosinec 2007</t>
  </si>
  <si>
    <t>k 31.12.2007</t>
  </si>
  <si>
    <t>leden až březen 2008</t>
  </si>
  <si>
    <t>k 31.3.2008</t>
  </si>
  <si>
    <t>leden až červen 2008</t>
  </si>
  <si>
    <t>k 30.6.2008</t>
  </si>
  <si>
    <t>leden až září 2008</t>
  </si>
  <si>
    <t>k 30.9.2008</t>
  </si>
  <si>
    <t>leden až prosinec 2008</t>
  </si>
  <si>
    <t>k 31.12.2008</t>
  </si>
  <si>
    <t>leden až březen 2009</t>
  </si>
  <si>
    <t>k 31.3.2009</t>
  </si>
  <si>
    <t>leden až červen 2009</t>
  </si>
  <si>
    <t>k 30.6.2009</t>
  </si>
  <si>
    <t>leden až září 2009</t>
  </si>
  <si>
    <t>k 30.9.2009</t>
  </si>
  <si>
    <t>leden až prosinec 2009</t>
  </si>
  <si>
    <t>k 31.12.2009</t>
  </si>
  <si>
    <t>leden až březen 2010</t>
  </si>
  <si>
    <t>k 31.3.2010</t>
  </si>
  <si>
    <t>leden až červen 2010</t>
  </si>
  <si>
    <t>k 30.6.2010</t>
  </si>
  <si>
    <t>leden až září 2010</t>
  </si>
  <si>
    <t>k 30.9.2010</t>
  </si>
  <si>
    <t>leden až prosinec 2010</t>
  </si>
  <si>
    <t>k 31.12.2010</t>
  </si>
  <si>
    <t>leden až březen 2011</t>
  </si>
  <si>
    <t>k 31.3.2011</t>
  </si>
  <si>
    <t>leden až červen 2011</t>
  </si>
  <si>
    <t>k 30.6.2011</t>
  </si>
  <si>
    <t>leden až září 2011</t>
  </si>
  <si>
    <t>k 30.9.2011</t>
  </si>
  <si>
    <t>leden až prosinec 2011</t>
  </si>
  <si>
    <t>k 31.12.2011</t>
  </si>
  <si>
    <t>leden až březen 2012</t>
  </si>
  <si>
    <t>k 31.3.2012</t>
  </si>
  <si>
    <t>leden až červen 2012</t>
  </si>
  <si>
    <t>k 30.6.2012</t>
  </si>
  <si>
    <t>leden až září 2012</t>
  </si>
  <si>
    <t>k 30.9.2012</t>
  </si>
  <si>
    <t>leden až prosinec 2012</t>
  </si>
  <si>
    <t>k 31.12.2012</t>
  </si>
  <si>
    <t>leden až březen 2013</t>
  </si>
  <si>
    <t>k 31.3.2013</t>
  </si>
  <si>
    <t>leden až červen 2013</t>
  </si>
  <si>
    <t>k 30.6.2013</t>
  </si>
  <si>
    <t>leden až září 2013</t>
  </si>
  <si>
    <t>k 30.9.2013</t>
  </si>
  <si>
    <t>leden až prosinec 2013</t>
  </si>
  <si>
    <t>k 31.12.2013</t>
  </si>
  <si>
    <t>leden až březen 2014</t>
  </si>
  <si>
    <t>k 31.3.2014</t>
  </si>
  <si>
    <t>leden až červen 2014</t>
  </si>
  <si>
    <t>k 30.6.2014</t>
  </si>
  <si>
    <t>leden až září 2014</t>
  </si>
  <si>
    <t>k 30.9.2014</t>
  </si>
  <si>
    <t>leden až prosinec 2014</t>
  </si>
  <si>
    <t>k 31.12.2014</t>
  </si>
  <si>
    <t>leden až březen 2015</t>
  </si>
  <si>
    <t>k 31.3.2015</t>
  </si>
  <si>
    <t>leden až červen 2015</t>
  </si>
  <si>
    <t>k 30.6.2015</t>
  </si>
  <si>
    <t>k 30.9.2015</t>
  </si>
  <si>
    <t>leden až září 2015</t>
  </si>
  <si>
    <t>leden až prosinec 2015</t>
  </si>
  <si>
    <t>k 31.12.2015</t>
  </si>
  <si>
    <t>leden až březen 2016</t>
  </si>
  <si>
    <t>k 31.3.2016</t>
  </si>
  <si>
    <t>k 30.6.2016</t>
  </si>
  <si>
    <t>leden až červen 2016</t>
  </si>
  <si>
    <t>leden až září 2016</t>
  </si>
  <si>
    <t>k 30.9.2016</t>
  </si>
  <si>
    <t>leden až prosinec 2016</t>
  </si>
  <si>
    <t>k 31.12.2016</t>
  </si>
  <si>
    <t>leden až březen 2017</t>
  </si>
  <si>
    <t>k 31.3.2017</t>
  </si>
  <si>
    <t>leden až červen 2017</t>
  </si>
  <si>
    <t>k 30.6.2017</t>
  </si>
  <si>
    <t>leden až září 2017</t>
  </si>
  <si>
    <t>k 30.9.2017</t>
  </si>
  <si>
    <t>leden až prosinec 2017</t>
  </si>
  <si>
    <t>k 31.12.2017</t>
  </si>
  <si>
    <t>leden až březen 2018</t>
  </si>
  <si>
    <t>k 31.3.2018</t>
  </si>
  <si>
    <t>leden až červen 2018</t>
  </si>
  <si>
    <t>k 30.6.2018</t>
  </si>
  <si>
    <t>leden až září 2018</t>
  </si>
  <si>
    <t>k 30.9.2018</t>
  </si>
  <si>
    <t>leden až prosinec 2018</t>
  </si>
  <si>
    <t>leden až březen 2019</t>
  </si>
  <si>
    <t>leden až červen 2019</t>
  </si>
  <si>
    <t>k 30.6.2019</t>
  </si>
  <si>
    <t>k 31.3.2019</t>
  </si>
  <si>
    <t>k 31.12.2018</t>
  </si>
  <si>
    <t>leden až září 2019</t>
  </si>
  <si>
    <t>k 30.9.2019</t>
  </si>
  <si>
    <t>leden až prosinec 2019</t>
  </si>
  <si>
    <t>k 31.12.2019</t>
  </si>
  <si>
    <t>leden až březen 2020</t>
  </si>
  <si>
    <t>k 31.3.2020</t>
  </si>
  <si>
    <t>leden až červen 2020</t>
  </si>
  <si>
    <t>k 30.6.2020</t>
  </si>
  <si>
    <t>leden až září 2020</t>
  </si>
  <si>
    <t>k 30.9.2020</t>
  </si>
  <si>
    <t>leden až prosinec 2020</t>
  </si>
  <si>
    <t>k 31.12.2020</t>
  </si>
  <si>
    <t>leden až březen 2021</t>
  </si>
  <si>
    <t>k 31.3.2021</t>
  </si>
  <si>
    <t>k 30.6.2021</t>
  </si>
  <si>
    <t>leden až červen 2021</t>
  </si>
  <si>
    <t>leden až září 2021</t>
  </si>
  <si>
    <t>k 30.9.2021</t>
  </si>
  <si>
    <t>leden až prosinec 2021</t>
  </si>
  <si>
    <t>k 31.12.2021</t>
  </si>
  <si>
    <t>leden až březen 2022</t>
  </si>
  <si>
    <t>k 31.3.2022</t>
  </si>
  <si>
    <t>leden až červen 2022</t>
  </si>
  <si>
    <t>k 30.6.2022</t>
  </si>
  <si>
    <t>leden až září 2022</t>
  </si>
  <si>
    <t>k 30.9.2022</t>
  </si>
  <si>
    <t>leden až prosinec 2022</t>
  </si>
  <si>
    <t>k 31.12.2022</t>
  </si>
  <si>
    <t>leden až březen 2023</t>
  </si>
  <si>
    <t>k 31.3.2023</t>
  </si>
  <si>
    <t>leden až červen 2023</t>
  </si>
  <si>
    <t>leden až září 2023</t>
  </si>
  <si>
    <t>leden až prosinec 2023</t>
  </si>
  <si>
    <t>k 31.12.2023</t>
  </si>
  <si>
    <t>k 30.9.2023</t>
  </si>
  <si>
    <t>k 30.6.2023</t>
  </si>
  <si>
    <t>leden až březen 2024</t>
  </si>
  <si>
    <t>k 31.3.2024</t>
  </si>
  <si>
    <t>leden až červen 2024</t>
  </si>
  <si>
    <t>k 30.6.2024</t>
  </si>
  <si>
    <t>leden až září 2024</t>
  </si>
  <si>
    <t>k 30.9.2024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</si>
</sst>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8"/>
      <name val="Arial CE"/>
      <charset val="238"/>
    </font>
    <font>
      <sz val="7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thin">
        <color indexed="64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thin">
        <color indexed="64"/>
      </left>
      <right style="double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 style="medium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double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/>
      <diagonal/>
    </border>
    <border>
      <left style="double">
        <color theme="0" tint="-0.499984740745262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double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3" fontId="1" fillId="0" borderId="0" xfId="0" applyNumberFormat="1" applyFont="1"/>
    <xf numFmtId="3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3" fontId="6" fillId="0" borderId="4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4" xfId="0" applyNumberFormat="1" applyFont="1" applyBorder="1"/>
    <xf numFmtId="0" fontId="0" fillId="0" borderId="4" xfId="0" applyBorder="1"/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3" fontId="4" fillId="2" borderId="16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1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0" fontId="4" fillId="0" borderId="8" xfId="0" applyFont="1" applyFill="1" applyBorder="1"/>
    <xf numFmtId="0" fontId="4" fillId="0" borderId="20" xfId="0" applyFont="1" applyFill="1" applyBorder="1"/>
    <xf numFmtId="0" fontId="4" fillId="0" borderId="21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wrapText="1"/>
    </xf>
    <xf numFmtId="0" fontId="4" fillId="0" borderId="23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0" fontId="4" fillId="0" borderId="6" xfId="0" applyFont="1" applyBorder="1" applyAlignment="1">
      <alignment vertical="center"/>
    </xf>
    <xf numFmtId="3" fontId="4" fillId="0" borderId="1" xfId="0" applyNumberFormat="1" applyFont="1" applyBorder="1"/>
    <xf numFmtId="3" fontId="4" fillId="0" borderId="6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3" fontId="4" fillId="0" borderId="27" xfId="0" applyNumberFormat="1" applyFont="1" applyBorder="1"/>
    <xf numFmtId="3" fontId="4" fillId="0" borderId="5" xfId="0" applyNumberFormat="1" applyFont="1" applyBorder="1"/>
    <xf numFmtId="3" fontId="4" fillId="0" borderId="2" xfId="0" applyNumberFormat="1" applyFont="1" applyBorder="1" applyAlignment="1">
      <alignment vertical="center"/>
    </xf>
    <xf numFmtId="3" fontId="4" fillId="0" borderId="0" xfId="0" applyNumberFormat="1" applyFont="1" applyBorder="1"/>
    <xf numFmtId="3" fontId="6" fillId="0" borderId="1" xfId="0" applyNumberFormat="1" applyFont="1" applyBorder="1"/>
    <xf numFmtId="3" fontId="4" fillId="0" borderId="9" xfId="0" applyNumberFormat="1" applyFont="1" applyBorder="1"/>
    <xf numFmtId="0" fontId="5" fillId="2" borderId="6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6" fillId="0" borderId="28" xfId="0" applyNumberFormat="1" applyFont="1" applyBorder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3" fontId="4" fillId="2" borderId="29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6" fillId="2" borderId="29" xfId="0" applyNumberFormat="1" applyFont="1" applyFill="1" applyBorder="1" applyAlignment="1">
      <alignment vertical="center"/>
    </xf>
    <xf numFmtId="3" fontId="6" fillId="2" borderId="30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1</xdr:row>
      <xdr:rowOff>1042</xdr:rowOff>
    </xdr:to>
    <xdr:pic>
      <xdr:nvPicPr>
        <xdr:cNvPr id="1061" name="Obrázek 2">
          <a:extLst>
            <a:ext uri="{FF2B5EF4-FFF2-40B4-BE49-F238E27FC236}">
              <a16:creationId xmlns:a16="http://schemas.microsoft.com/office/drawing/2014/main" id="{EF6A89F6-34EF-7043-2483-2E8DDE0BE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81" t="22865" r="32561" b="57025"/>
        <a:stretch>
          <a:fillRect/>
        </a:stretch>
      </xdr:blipFill>
      <xdr:spPr bwMode="auto">
        <a:xfrm>
          <a:off x="0" y="0"/>
          <a:ext cx="23336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6"/>
  <sheetViews>
    <sheetView tabSelected="1" zoomScale="108" zoomScaleNormal="100" zoomScaleSheetLayoutView="115" workbookViewId="0">
      <pane xSplit="1" ySplit="5" topLeftCell="B176" activePane="bottomRight" state="frozen"/>
      <selection pane="topRight" activeCell="B1" sqref="B1"/>
      <selection pane="bottomLeft" activeCell="A6" sqref="A6"/>
      <selection pane="bottomRight" activeCell="H202" sqref="H202"/>
    </sheetView>
  </sheetViews>
  <sheetFormatPr defaultRowHeight="12.75" x14ac:dyDescent="0.2"/>
  <cols>
    <col min="1" max="1" width="12.85546875" customWidth="1"/>
    <col min="2" max="2" width="20.5703125" customWidth="1"/>
    <col min="3" max="3" width="9.140625" bestFit="1" customWidth="1"/>
    <col min="4" max="4" width="14.28515625" customWidth="1"/>
    <col min="5" max="5" width="9" customWidth="1"/>
    <col min="6" max="6" width="14.28515625" customWidth="1"/>
    <col min="7" max="7" width="9" customWidth="1"/>
    <col min="8" max="8" width="14.28515625" customWidth="1"/>
    <col min="9" max="9" width="9.85546875" customWidth="1"/>
    <col min="10" max="10" width="14.28515625" customWidth="1"/>
    <col min="12" max="12" width="13.85546875" bestFit="1" customWidth="1"/>
  </cols>
  <sheetData>
    <row r="1" spans="1:12" ht="53.25" customHeight="1" x14ac:dyDescent="0.2">
      <c r="K1" s="63"/>
      <c r="L1" s="63"/>
    </row>
    <row r="2" spans="1:12" ht="25.5" customHeight="1" x14ac:dyDescent="0.2">
      <c r="K2" s="8"/>
      <c r="L2" s="8"/>
    </row>
    <row r="3" spans="1:12" ht="31.5" customHeight="1" thickBot="1" x14ac:dyDescent="0.25">
      <c r="B3" s="64" t="s">
        <v>48</v>
      </c>
      <c r="C3" s="65"/>
      <c r="D3" s="65"/>
      <c r="E3" s="65"/>
      <c r="F3" s="65"/>
      <c r="G3" s="64"/>
      <c r="H3" s="64"/>
      <c r="I3" s="64"/>
      <c r="J3" s="64"/>
    </row>
    <row r="4" spans="1:12" ht="20.25" customHeight="1" x14ac:dyDescent="0.2">
      <c r="A4" s="13"/>
      <c r="B4" s="31" t="s">
        <v>0</v>
      </c>
      <c r="C4" s="66" t="s">
        <v>1</v>
      </c>
      <c r="D4" s="67"/>
      <c r="E4" s="68" t="s">
        <v>2</v>
      </c>
      <c r="F4" s="67"/>
      <c r="G4" s="68" t="s">
        <v>3</v>
      </c>
      <c r="H4" s="69"/>
      <c r="I4" s="70" t="s">
        <v>4</v>
      </c>
      <c r="J4" s="71"/>
    </row>
    <row r="5" spans="1:12" ht="39.75" customHeight="1" thickBot="1" x14ac:dyDescent="0.25">
      <c r="A5" s="13"/>
      <c r="B5" s="32"/>
      <c r="C5" s="33" t="s">
        <v>5</v>
      </c>
      <c r="D5" s="34" t="s">
        <v>6</v>
      </c>
      <c r="E5" s="35" t="s">
        <v>5</v>
      </c>
      <c r="F5" s="34" t="s">
        <v>6</v>
      </c>
      <c r="G5" s="35" t="s">
        <v>5</v>
      </c>
      <c r="H5" s="36" t="s">
        <v>6</v>
      </c>
      <c r="I5" s="37" t="s">
        <v>5</v>
      </c>
      <c r="J5" s="38" t="s">
        <v>6</v>
      </c>
    </row>
    <row r="6" spans="1:12" s="1" customFormat="1" ht="20.100000000000001" customHeight="1" thickTop="1" x14ac:dyDescent="0.2">
      <c r="B6" s="24" t="s">
        <v>7</v>
      </c>
      <c r="C6" s="25">
        <v>29560</v>
      </c>
      <c r="D6" s="26">
        <v>28963045</v>
      </c>
      <c r="E6" s="27">
        <v>1978</v>
      </c>
      <c r="F6" s="26">
        <v>26330447</v>
      </c>
      <c r="G6" s="27">
        <v>372</v>
      </c>
      <c r="H6" s="28">
        <v>3130608</v>
      </c>
      <c r="I6" s="29">
        <v>31910</v>
      </c>
      <c r="J6" s="30">
        <v>58424101</v>
      </c>
    </row>
    <row r="7" spans="1:12" s="1" customFormat="1" ht="20.100000000000001" customHeight="1" x14ac:dyDescent="0.2">
      <c r="B7" s="16" t="s">
        <v>8</v>
      </c>
      <c r="C7" s="21">
        <v>2656</v>
      </c>
      <c r="D7" s="14">
        <v>2788436</v>
      </c>
      <c r="E7" s="22">
        <v>70</v>
      </c>
      <c r="F7" s="14">
        <v>895710</v>
      </c>
      <c r="G7" s="22">
        <v>41</v>
      </c>
      <c r="H7" s="19">
        <v>387600</v>
      </c>
      <c r="I7" s="23">
        <v>2767</v>
      </c>
      <c r="J7" s="9">
        <v>4071746</v>
      </c>
    </row>
    <row r="8" spans="1:12" s="1" customFormat="1" ht="20.100000000000001" customHeight="1" x14ac:dyDescent="0.2">
      <c r="B8" s="24" t="s">
        <v>9</v>
      </c>
      <c r="C8" s="25">
        <v>32216</v>
      </c>
      <c r="D8" s="26">
        <v>31751481</v>
      </c>
      <c r="E8" s="27">
        <v>2048</v>
      </c>
      <c r="F8" s="26">
        <v>27226157</v>
      </c>
      <c r="G8" s="27">
        <v>413</v>
      </c>
      <c r="H8" s="28">
        <v>3518208</v>
      </c>
      <c r="I8" s="29">
        <v>34677</v>
      </c>
      <c r="J8" s="30">
        <v>62495847</v>
      </c>
    </row>
    <row r="9" spans="1:12" s="1" customFormat="1" ht="20.100000000000001" customHeight="1" x14ac:dyDescent="0.2">
      <c r="B9" s="16" t="s">
        <v>10</v>
      </c>
      <c r="C9" s="21">
        <v>5774</v>
      </c>
      <c r="D9" s="14">
        <v>6032421</v>
      </c>
      <c r="E9" s="22">
        <v>180</v>
      </c>
      <c r="F9" s="14">
        <v>2797232</v>
      </c>
      <c r="G9" s="22">
        <v>75</v>
      </c>
      <c r="H9" s="19">
        <v>643687</v>
      </c>
      <c r="I9" s="23">
        <v>6029</v>
      </c>
      <c r="J9" s="9">
        <v>9473340</v>
      </c>
    </row>
    <row r="10" spans="1:12" s="1" customFormat="1" ht="20.100000000000001" customHeight="1" x14ac:dyDescent="0.2">
      <c r="B10" s="24" t="s">
        <v>11</v>
      </c>
      <c r="C10" s="25">
        <v>35334</v>
      </c>
      <c r="D10" s="26">
        <v>34995466</v>
      </c>
      <c r="E10" s="27">
        <v>2158</v>
      </c>
      <c r="F10" s="26">
        <v>29127679</v>
      </c>
      <c r="G10" s="27">
        <v>447</v>
      </c>
      <c r="H10" s="28">
        <v>3774295</v>
      </c>
      <c r="I10" s="29">
        <v>37939</v>
      </c>
      <c r="J10" s="30">
        <v>67897441</v>
      </c>
    </row>
    <row r="11" spans="1:12" s="1" customFormat="1" ht="20.100000000000001" customHeight="1" x14ac:dyDescent="0.2">
      <c r="B11" s="16" t="s">
        <v>12</v>
      </c>
      <c r="C11" s="21">
        <v>10271</v>
      </c>
      <c r="D11" s="14">
        <v>10610934</v>
      </c>
      <c r="E11" s="22">
        <v>358</v>
      </c>
      <c r="F11" s="14">
        <v>7538730</v>
      </c>
      <c r="G11" s="22">
        <v>93</v>
      </c>
      <c r="H11" s="19">
        <v>846071</v>
      </c>
      <c r="I11" s="23">
        <v>10722</v>
      </c>
      <c r="J11" s="9">
        <v>18995735</v>
      </c>
    </row>
    <row r="12" spans="1:12" s="1" customFormat="1" ht="20.100000000000001" customHeight="1" x14ac:dyDescent="0.2">
      <c r="B12" s="24" t="s">
        <v>13</v>
      </c>
      <c r="C12" s="25">
        <v>39831</v>
      </c>
      <c r="D12" s="26">
        <v>39573979</v>
      </c>
      <c r="E12" s="27">
        <v>2336</v>
      </c>
      <c r="F12" s="26">
        <v>33869177</v>
      </c>
      <c r="G12" s="27">
        <v>465</v>
      </c>
      <c r="H12" s="28">
        <v>3976679</v>
      </c>
      <c r="I12" s="29">
        <v>42632</v>
      </c>
      <c r="J12" s="30">
        <v>77419835</v>
      </c>
    </row>
    <row r="13" spans="1:12" s="1" customFormat="1" ht="20.100000000000001" customHeight="1" x14ac:dyDescent="0.2">
      <c r="B13" s="16" t="s">
        <v>14</v>
      </c>
      <c r="C13" s="21">
        <v>14250</v>
      </c>
      <c r="D13" s="14">
        <v>14728423</v>
      </c>
      <c r="E13" s="22">
        <v>457</v>
      </c>
      <c r="F13" s="14">
        <v>8922337</v>
      </c>
      <c r="G13" s="22">
        <v>130</v>
      </c>
      <c r="H13" s="19">
        <v>1159589</v>
      </c>
      <c r="I13" s="23">
        <v>14837</v>
      </c>
      <c r="J13" s="9">
        <v>24810349</v>
      </c>
    </row>
    <row r="14" spans="1:12" s="1" customFormat="1" ht="20.100000000000001" customHeight="1" x14ac:dyDescent="0.2">
      <c r="B14" s="24" t="s">
        <v>15</v>
      </c>
      <c r="C14" s="25">
        <v>43810</v>
      </c>
      <c r="D14" s="26">
        <v>43691468</v>
      </c>
      <c r="E14" s="27">
        <v>2435</v>
      </c>
      <c r="F14" s="26">
        <v>35252784</v>
      </c>
      <c r="G14" s="27">
        <v>502</v>
      </c>
      <c r="H14" s="28">
        <v>4290197</v>
      </c>
      <c r="I14" s="29">
        <v>46747</v>
      </c>
      <c r="J14" s="30">
        <v>83234450</v>
      </c>
    </row>
    <row r="15" spans="1:12" s="1" customFormat="1" ht="20.100000000000001" customHeight="1" x14ac:dyDescent="0.2">
      <c r="B15" s="16" t="s">
        <v>16</v>
      </c>
      <c r="C15" s="21">
        <v>4064</v>
      </c>
      <c r="D15" s="14">
        <v>4431033</v>
      </c>
      <c r="E15" s="22">
        <v>80</v>
      </c>
      <c r="F15" s="14">
        <v>443243</v>
      </c>
      <c r="G15" s="22">
        <v>28</v>
      </c>
      <c r="H15" s="19">
        <v>326640</v>
      </c>
      <c r="I15" s="23">
        <v>4172</v>
      </c>
      <c r="J15" s="9">
        <v>5200915</v>
      </c>
    </row>
    <row r="16" spans="1:12" s="1" customFormat="1" ht="20.100000000000001" customHeight="1" x14ac:dyDescent="0.2">
      <c r="B16" s="24" t="s">
        <v>17</v>
      </c>
      <c r="C16" s="25">
        <v>47874</v>
      </c>
      <c r="D16" s="26">
        <v>48122501</v>
      </c>
      <c r="E16" s="27">
        <v>2515</v>
      </c>
      <c r="F16" s="26">
        <v>35696027</v>
      </c>
      <c r="G16" s="27">
        <v>530</v>
      </c>
      <c r="H16" s="28">
        <v>4616837</v>
      </c>
      <c r="I16" s="29">
        <v>50919</v>
      </c>
      <c r="J16" s="30">
        <v>88435365</v>
      </c>
    </row>
    <row r="17" spans="2:10" s="1" customFormat="1" ht="20.100000000000001" customHeight="1" x14ac:dyDescent="0.2">
      <c r="B17" s="16" t="s">
        <v>18</v>
      </c>
      <c r="C17" s="21">
        <v>9322</v>
      </c>
      <c r="D17" s="14">
        <v>10010300</v>
      </c>
      <c r="E17" s="22">
        <v>201</v>
      </c>
      <c r="F17" s="14">
        <v>3170838</v>
      </c>
      <c r="G17" s="22">
        <v>54</v>
      </c>
      <c r="H17" s="19">
        <v>711897</v>
      </c>
      <c r="I17" s="23">
        <v>9577</v>
      </c>
      <c r="J17" s="9">
        <v>13893036</v>
      </c>
    </row>
    <row r="18" spans="2:10" s="1" customFormat="1" ht="20.100000000000001" customHeight="1" x14ac:dyDescent="0.2">
      <c r="B18" s="24" t="s">
        <v>19</v>
      </c>
      <c r="C18" s="25">
        <v>53132</v>
      </c>
      <c r="D18" s="26">
        <v>53701768</v>
      </c>
      <c r="E18" s="27">
        <v>2636</v>
      </c>
      <c r="F18" s="26">
        <v>38423622</v>
      </c>
      <c r="G18" s="27">
        <v>556</v>
      </c>
      <c r="H18" s="28">
        <v>5002094</v>
      </c>
      <c r="I18" s="29">
        <v>56324</v>
      </c>
      <c r="J18" s="30">
        <v>97127486</v>
      </c>
    </row>
    <row r="19" spans="2:10" s="1" customFormat="1" ht="20.100000000000001" customHeight="1" x14ac:dyDescent="0.2">
      <c r="B19" s="16" t="s">
        <v>20</v>
      </c>
      <c r="C19" s="21">
        <v>14795</v>
      </c>
      <c r="D19" s="14">
        <v>15766142</v>
      </c>
      <c r="E19" s="22">
        <v>303</v>
      </c>
      <c r="F19" s="14">
        <v>4582225</v>
      </c>
      <c r="G19" s="22">
        <v>87</v>
      </c>
      <c r="H19" s="19">
        <v>1014822</v>
      </c>
      <c r="I19" s="23">
        <v>15185</v>
      </c>
      <c r="J19" s="9">
        <v>21363189</v>
      </c>
    </row>
    <row r="20" spans="2:10" s="1" customFormat="1" ht="20.100000000000001" customHeight="1" x14ac:dyDescent="0.2">
      <c r="B20" s="24" t="s">
        <v>21</v>
      </c>
      <c r="C20" s="25">
        <v>58605</v>
      </c>
      <c r="D20" s="26">
        <v>59457610</v>
      </c>
      <c r="E20" s="27">
        <v>2738</v>
      </c>
      <c r="F20" s="26">
        <v>39835009</v>
      </c>
      <c r="G20" s="27">
        <v>589</v>
      </c>
      <c r="H20" s="28">
        <v>5305019</v>
      </c>
      <c r="I20" s="29">
        <v>61932</v>
      </c>
      <c r="J20" s="30">
        <v>104597639</v>
      </c>
    </row>
    <row r="21" spans="2:10" s="1" customFormat="1" ht="20.100000000000001" customHeight="1" x14ac:dyDescent="0.2">
      <c r="B21" s="16" t="s">
        <v>22</v>
      </c>
      <c r="C21" s="21">
        <v>21002</v>
      </c>
      <c r="D21" s="14">
        <v>22532310</v>
      </c>
      <c r="E21" s="22">
        <v>430</v>
      </c>
      <c r="F21" s="14">
        <v>6543409</v>
      </c>
      <c r="G21" s="22">
        <v>113</v>
      </c>
      <c r="H21" s="19">
        <v>1234448</v>
      </c>
      <c r="I21" s="23">
        <v>21545</v>
      </c>
      <c r="J21" s="9">
        <v>30310167</v>
      </c>
    </row>
    <row r="22" spans="2:10" s="1" customFormat="1" ht="20.100000000000001" customHeight="1" x14ac:dyDescent="0.2">
      <c r="B22" s="24" t="s">
        <v>23</v>
      </c>
      <c r="C22" s="25">
        <v>64812</v>
      </c>
      <c r="D22" s="26">
        <v>66223778</v>
      </c>
      <c r="E22" s="27">
        <v>2865</v>
      </c>
      <c r="F22" s="26">
        <v>41796193</v>
      </c>
      <c r="G22" s="27">
        <v>615</v>
      </c>
      <c r="H22" s="28">
        <v>5524645</v>
      </c>
      <c r="I22" s="29">
        <v>68292</v>
      </c>
      <c r="J22" s="30">
        <v>113544616</v>
      </c>
    </row>
    <row r="23" spans="2:10" ht="20.100000000000001" customHeight="1" x14ac:dyDescent="0.2">
      <c r="B23" s="16" t="s">
        <v>24</v>
      </c>
      <c r="C23" s="21">
        <v>6318</v>
      </c>
      <c r="D23" s="14">
        <v>6990597</v>
      </c>
      <c r="E23" s="22">
        <v>141</v>
      </c>
      <c r="F23" s="14">
        <v>1287009</v>
      </c>
      <c r="G23" s="22">
        <v>17</v>
      </c>
      <c r="H23" s="19">
        <v>338273</v>
      </c>
      <c r="I23" s="23">
        <v>6476</v>
      </c>
      <c r="J23" s="9">
        <v>8615879</v>
      </c>
    </row>
    <row r="24" spans="2:10" ht="20.100000000000001" customHeight="1" x14ac:dyDescent="0.2">
      <c r="B24" s="24" t="s">
        <v>25</v>
      </c>
      <c r="C24" s="25">
        <v>71130</v>
      </c>
      <c r="D24" s="26">
        <v>73214375</v>
      </c>
      <c r="E24" s="27">
        <v>3006</v>
      </c>
      <c r="F24" s="26">
        <v>43083202</v>
      </c>
      <c r="G24" s="27">
        <v>632</v>
      </c>
      <c r="H24" s="28">
        <v>5862918</v>
      </c>
      <c r="I24" s="29">
        <v>74768</v>
      </c>
      <c r="J24" s="30">
        <v>122160495</v>
      </c>
    </row>
    <row r="25" spans="2:10" ht="20.100000000000001" customHeight="1" x14ac:dyDescent="0.2">
      <c r="B25" s="16" t="s">
        <v>26</v>
      </c>
      <c r="C25" s="21">
        <v>13688</v>
      </c>
      <c r="D25" s="14">
        <v>15509927</v>
      </c>
      <c r="E25" s="22">
        <v>298</v>
      </c>
      <c r="F25" s="14">
        <v>5006119</v>
      </c>
      <c r="G25" s="22">
        <v>32</v>
      </c>
      <c r="H25" s="19">
        <v>524248</v>
      </c>
      <c r="I25" s="23">
        <v>14018</v>
      </c>
      <c r="J25" s="9">
        <v>21040294</v>
      </c>
    </row>
    <row r="26" spans="2:10" ht="20.100000000000001" customHeight="1" x14ac:dyDescent="0.2">
      <c r="B26" s="24" t="s">
        <v>27</v>
      </c>
      <c r="C26" s="25">
        <v>78500</v>
      </c>
      <c r="D26" s="26">
        <v>81733705</v>
      </c>
      <c r="E26" s="27">
        <v>3163</v>
      </c>
      <c r="F26" s="26">
        <v>46802312</v>
      </c>
      <c r="G26" s="27">
        <v>647</v>
      </c>
      <c r="H26" s="28">
        <v>6048893</v>
      </c>
      <c r="I26" s="29">
        <v>82310</v>
      </c>
      <c r="J26" s="30">
        <v>134584910</v>
      </c>
    </row>
    <row r="27" spans="2:10" ht="20.100000000000001" customHeight="1" x14ac:dyDescent="0.2">
      <c r="B27" s="16" t="s">
        <v>28</v>
      </c>
      <c r="C27" s="21">
        <v>22476</v>
      </c>
      <c r="D27" s="14">
        <v>25799295</v>
      </c>
      <c r="E27" s="22">
        <v>452</v>
      </c>
      <c r="F27" s="14">
        <v>7550099</v>
      </c>
      <c r="G27" s="22">
        <v>49</v>
      </c>
      <c r="H27" s="19">
        <v>665688</v>
      </c>
      <c r="I27" s="23">
        <v>22977</v>
      </c>
      <c r="J27" s="9">
        <v>34015082</v>
      </c>
    </row>
    <row r="28" spans="2:10" ht="20.100000000000001" customHeight="1" x14ac:dyDescent="0.2">
      <c r="B28" s="24" t="s">
        <v>29</v>
      </c>
      <c r="C28" s="25">
        <v>87288</v>
      </c>
      <c r="D28" s="26">
        <v>92023073</v>
      </c>
      <c r="E28" s="27">
        <v>3317</v>
      </c>
      <c r="F28" s="26">
        <v>49346292</v>
      </c>
      <c r="G28" s="27">
        <v>664</v>
      </c>
      <c r="H28" s="28">
        <v>6190333</v>
      </c>
      <c r="I28" s="29">
        <v>91269</v>
      </c>
      <c r="J28" s="30">
        <v>147559698</v>
      </c>
    </row>
    <row r="29" spans="2:10" s="1" customFormat="1" ht="20.100000000000001" customHeight="1" x14ac:dyDescent="0.2">
      <c r="B29" s="16" t="s">
        <v>30</v>
      </c>
      <c r="C29" s="21">
        <v>31478</v>
      </c>
      <c r="D29" s="14">
        <v>36212394</v>
      </c>
      <c r="E29" s="22">
        <v>626</v>
      </c>
      <c r="F29" s="14">
        <v>10580917</v>
      </c>
      <c r="G29" s="22">
        <v>61</v>
      </c>
      <c r="H29" s="19">
        <v>803636</v>
      </c>
      <c r="I29" s="23">
        <v>32165</v>
      </c>
      <c r="J29" s="9">
        <v>47596947</v>
      </c>
    </row>
    <row r="30" spans="2:10" ht="20.100000000000001" customHeight="1" x14ac:dyDescent="0.2">
      <c r="B30" s="24" t="s">
        <v>31</v>
      </c>
      <c r="C30" s="25">
        <v>96290</v>
      </c>
      <c r="D30" s="26">
        <v>102436172</v>
      </c>
      <c r="E30" s="27">
        <v>3491</v>
      </c>
      <c r="F30" s="26">
        <v>52377110</v>
      </c>
      <c r="G30" s="27">
        <v>676</v>
      </c>
      <c r="H30" s="28">
        <v>6328281</v>
      </c>
      <c r="I30" s="29">
        <v>100457</v>
      </c>
      <c r="J30" s="30">
        <v>161141563</v>
      </c>
    </row>
    <row r="31" spans="2:10" ht="20.100000000000001" customHeight="1" x14ac:dyDescent="0.2">
      <c r="B31" s="16" t="s">
        <v>32</v>
      </c>
      <c r="C31" s="21">
        <v>8826</v>
      </c>
      <c r="D31" s="14">
        <v>10779150</v>
      </c>
      <c r="E31" s="22">
        <v>132</v>
      </c>
      <c r="F31" s="14">
        <v>2619915</v>
      </c>
      <c r="G31" s="22">
        <v>16</v>
      </c>
      <c r="H31" s="19">
        <v>157886</v>
      </c>
      <c r="I31" s="23">
        <v>8974</v>
      </c>
      <c r="J31" s="9">
        <v>13556951</v>
      </c>
    </row>
    <row r="32" spans="2:10" ht="20.100000000000001" customHeight="1" x14ac:dyDescent="0.2">
      <c r="B32" s="24" t="s">
        <v>33</v>
      </c>
      <c r="C32" s="25">
        <v>105116</v>
      </c>
      <c r="D32" s="26">
        <v>113215322</v>
      </c>
      <c r="E32" s="27">
        <v>3623</v>
      </c>
      <c r="F32" s="26">
        <v>54997025</v>
      </c>
      <c r="G32" s="27">
        <v>692</v>
      </c>
      <c r="H32" s="28">
        <v>6486167</v>
      </c>
      <c r="I32" s="29">
        <v>109431</v>
      </c>
      <c r="J32" s="30">
        <v>174698514</v>
      </c>
    </row>
    <row r="33" spans="2:10" ht="20.100000000000001" customHeight="1" x14ac:dyDescent="0.2">
      <c r="B33" s="16" t="s">
        <v>34</v>
      </c>
      <c r="C33" s="21">
        <v>20699</v>
      </c>
      <c r="D33" s="14">
        <v>25625597</v>
      </c>
      <c r="E33" s="22">
        <v>326</v>
      </c>
      <c r="F33" s="14">
        <v>8389146</v>
      </c>
      <c r="G33" s="22">
        <v>37</v>
      </c>
      <c r="H33" s="19">
        <v>510128</v>
      </c>
      <c r="I33" s="23">
        <v>21062</v>
      </c>
      <c r="J33" s="9">
        <v>34524871</v>
      </c>
    </row>
    <row r="34" spans="2:10" ht="20.100000000000001" customHeight="1" x14ac:dyDescent="0.2">
      <c r="B34" s="24" t="s">
        <v>35</v>
      </c>
      <c r="C34" s="25">
        <v>116989</v>
      </c>
      <c r="D34" s="26">
        <v>128061769</v>
      </c>
      <c r="E34" s="27">
        <v>3817</v>
      </c>
      <c r="F34" s="26">
        <v>60766256</v>
      </c>
      <c r="G34" s="27">
        <v>713</v>
      </c>
      <c r="H34" s="28">
        <v>6838409</v>
      </c>
      <c r="I34" s="29">
        <v>121519</v>
      </c>
      <c r="J34" s="30">
        <v>195666434</v>
      </c>
    </row>
    <row r="35" spans="2:10" ht="20.100000000000001" customHeight="1" x14ac:dyDescent="0.2">
      <c r="B35" s="16" t="s">
        <v>36</v>
      </c>
      <c r="C35" s="21">
        <v>30882</v>
      </c>
      <c r="D35" s="14">
        <v>39074561</v>
      </c>
      <c r="E35" s="22">
        <v>539</v>
      </c>
      <c r="F35" s="14">
        <v>12728848</v>
      </c>
      <c r="G35" s="22">
        <v>45</v>
      </c>
      <c r="H35" s="19">
        <v>589078</v>
      </c>
      <c r="I35" s="23">
        <v>31466</v>
      </c>
      <c r="J35" s="9">
        <v>52392487</v>
      </c>
    </row>
    <row r="36" spans="2:10" ht="20.100000000000001" customHeight="1" x14ac:dyDescent="0.2">
      <c r="B36" s="24" t="s">
        <v>37</v>
      </c>
      <c r="C36" s="25">
        <v>127172</v>
      </c>
      <c r="D36" s="26">
        <v>141510733</v>
      </c>
      <c r="E36" s="27">
        <v>4030</v>
      </c>
      <c r="F36" s="26">
        <v>65105958</v>
      </c>
      <c r="G36" s="27">
        <v>721</v>
      </c>
      <c r="H36" s="28">
        <v>6917359</v>
      </c>
      <c r="I36" s="29">
        <v>131923</v>
      </c>
      <c r="J36" s="30">
        <v>213534050</v>
      </c>
    </row>
    <row r="37" spans="2:10" ht="20.100000000000001" customHeight="1" x14ac:dyDescent="0.2">
      <c r="B37" s="16" t="s">
        <v>38</v>
      </c>
      <c r="C37" s="21">
        <v>40985</v>
      </c>
      <c r="D37" s="14">
        <v>51959481</v>
      </c>
      <c r="E37" s="22">
        <v>774</v>
      </c>
      <c r="F37" s="14">
        <v>15490896</v>
      </c>
      <c r="G37" s="22">
        <v>56</v>
      </c>
      <c r="H37" s="19">
        <v>675628</v>
      </c>
      <c r="I37" s="23">
        <v>41815</v>
      </c>
      <c r="J37" s="9">
        <v>68126005</v>
      </c>
    </row>
    <row r="38" spans="2:10" ht="20.100000000000001" customHeight="1" x14ac:dyDescent="0.2">
      <c r="B38" s="24" t="s">
        <v>39</v>
      </c>
      <c r="C38" s="25">
        <v>137275</v>
      </c>
      <c r="D38" s="26">
        <v>154395653</v>
      </c>
      <c r="E38" s="27">
        <v>4265</v>
      </c>
      <c r="F38" s="26">
        <v>67868006</v>
      </c>
      <c r="G38" s="27">
        <v>732</v>
      </c>
      <c r="H38" s="28">
        <v>7003909</v>
      </c>
      <c r="I38" s="29">
        <v>142272</v>
      </c>
      <c r="J38" s="30">
        <v>229267568</v>
      </c>
    </row>
    <row r="39" spans="2:10" ht="20.100000000000001" customHeight="1" x14ac:dyDescent="0.2">
      <c r="B39" s="16" t="s">
        <v>40</v>
      </c>
      <c r="C39" s="21">
        <v>9871</v>
      </c>
      <c r="D39" s="14">
        <v>13121774</v>
      </c>
      <c r="E39" s="22">
        <v>214</v>
      </c>
      <c r="F39" s="14">
        <v>3334961</v>
      </c>
      <c r="G39" s="22">
        <v>9</v>
      </c>
      <c r="H39" s="19">
        <v>371579</v>
      </c>
      <c r="I39" s="23">
        <v>10094</v>
      </c>
      <c r="J39" s="9">
        <v>16828314</v>
      </c>
    </row>
    <row r="40" spans="2:10" ht="20.100000000000001" customHeight="1" x14ac:dyDescent="0.2">
      <c r="B40" s="24" t="s">
        <v>41</v>
      </c>
      <c r="C40" s="25">
        <v>147146</v>
      </c>
      <c r="D40" s="26">
        <v>167517427</v>
      </c>
      <c r="E40" s="27">
        <v>4479</v>
      </c>
      <c r="F40" s="26">
        <v>71202967</v>
      </c>
      <c r="G40" s="27">
        <v>741</v>
      </c>
      <c r="H40" s="28">
        <v>7375488</v>
      </c>
      <c r="I40" s="29">
        <v>152366</v>
      </c>
      <c r="J40" s="30">
        <v>246095882</v>
      </c>
    </row>
    <row r="41" spans="2:10" ht="20.100000000000001" customHeight="1" x14ac:dyDescent="0.2">
      <c r="B41" s="16" t="s">
        <v>42</v>
      </c>
      <c r="C41" s="21">
        <v>22855</v>
      </c>
      <c r="D41" s="14">
        <v>31329688</v>
      </c>
      <c r="E41" s="22">
        <v>525</v>
      </c>
      <c r="F41" s="14">
        <v>8226110</v>
      </c>
      <c r="G41" s="22">
        <v>17</v>
      </c>
      <c r="H41" s="19">
        <v>444095</v>
      </c>
      <c r="I41" s="23">
        <v>23397</v>
      </c>
      <c r="J41" s="9">
        <v>39999893</v>
      </c>
    </row>
    <row r="42" spans="2:10" ht="20.100000000000001" customHeight="1" x14ac:dyDescent="0.2">
      <c r="B42" s="24" t="s">
        <v>43</v>
      </c>
      <c r="C42" s="25">
        <v>160130</v>
      </c>
      <c r="D42" s="26">
        <v>185725341</v>
      </c>
      <c r="E42" s="27">
        <v>4790</v>
      </c>
      <c r="F42" s="26">
        <v>76094116</v>
      </c>
      <c r="G42" s="27">
        <v>749</v>
      </c>
      <c r="H42" s="28">
        <v>7448004</v>
      </c>
      <c r="I42" s="29">
        <v>165669</v>
      </c>
      <c r="J42" s="30">
        <v>269267461</v>
      </c>
    </row>
    <row r="43" spans="2:10" ht="20.100000000000001" customHeight="1" x14ac:dyDescent="0.2">
      <c r="B43" s="16" t="s">
        <v>44</v>
      </c>
      <c r="C43" s="21">
        <v>36005</v>
      </c>
      <c r="D43" s="14">
        <v>50011456</v>
      </c>
      <c r="E43" s="22">
        <v>911</v>
      </c>
      <c r="F43" s="14">
        <v>15311134</v>
      </c>
      <c r="G43" s="22">
        <v>27</v>
      </c>
      <c r="H43" s="19">
        <v>543992</v>
      </c>
      <c r="I43" s="23">
        <v>36943</v>
      </c>
      <c r="J43" s="9">
        <v>65866582</v>
      </c>
    </row>
    <row r="44" spans="2:10" ht="20.100000000000001" customHeight="1" x14ac:dyDescent="0.2">
      <c r="B44" s="24" t="s">
        <v>45</v>
      </c>
      <c r="C44" s="25">
        <v>173280</v>
      </c>
      <c r="D44" s="26">
        <v>204407109</v>
      </c>
      <c r="E44" s="27">
        <v>5176</v>
      </c>
      <c r="F44" s="26">
        <v>83179140</v>
      </c>
      <c r="G44" s="27">
        <v>759</v>
      </c>
      <c r="H44" s="28">
        <v>7547901</v>
      </c>
      <c r="I44" s="29">
        <v>179215</v>
      </c>
      <c r="J44" s="30">
        <v>295134150</v>
      </c>
    </row>
    <row r="45" spans="2:10" ht="20.100000000000001" customHeight="1" x14ac:dyDescent="0.2">
      <c r="B45" s="16" t="s">
        <v>46</v>
      </c>
      <c r="C45" s="21">
        <v>51026</v>
      </c>
      <c r="D45" s="14">
        <v>72068812</v>
      </c>
      <c r="E45" s="22">
        <v>1323</v>
      </c>
      <c r="F45" s="14">
        <v>25624119</v>
      </c>
      <c r="G45" s="22">
        <v>39</v>
      </c>
      <c r="H45" s="19">
        <v>627468</v>
      </c>
      <c r="I45" s="23">
        <v>52388</v>
      </c>
      <c r="J45" s="9">
        <v>98320399</v>
      </c>
    </row>
    <row r="46" spans="2:10" ht="20.100000000000001" customHeight="1" x14ac:dyDescent="0.2">
      <c r="B46" s="24" t="s">
        <v>47</v>
      </c>
      <c r="C46" s="25">
        <v>188301</v>
      </c>
      <c r="D46" s="26">
        <v>226464465</v>
      </c>
      <c r="E46" s="27">
        <v>5588</v>
      </c>
      <c r="F46" s="26">
        <v>93492125</v>
      </c>
      <c r="G46" s="27">
        <v>771</v>
      </c>
      <c r="H46" s="28">
        <v>7631377</v>
      </c>
      <c r="I46" s="29">
        <v>194660</v>
      </c>
      <c r="J46" s="30">
        <v>327587967</v>
      </c>
    </row>
    <row r="47" spans="2:10" ht="20.100000000000001" customHeight="1" x14ac:dyDescent="0.2">
      <c r="B47" s="16" t="s">
        <v>49</v>
      </c>
      <c r="C47" s="21">
        <v>12996</v>
      </c>
      <c r="D47" s="14">
        <v>18888007</v>
      </c>
      <c r="E47" s="22">
        <v>356</v>
      </c>
      <c r="F47" s="14">
        <v>7019760</v>
      </c>
      <c r="G47" s="22">
        <v>8</v>
      </c>
      <c r="H47" s="19">
        <v>111421</v>
      </c>
      <c r="I47" s="23">
        <v>13360</v>
      </c>
      <c r="J47" s="9">
        <v>26019188</v>
      </c>
    </row>
    <row r="48" spans="2:10" ht="20.100000000000001" customHeight="1" x14ac:dyDescent="0.2">
      <c r="B48" s="24" t="s">
        <v>50</v>
      </c>
      <c r="C48" s="25">
        <v>201297</v>
      </c>
      <c r="D48" s="26">
        <v>245352472</v>
      </c>
      <c r="E48" s="27">
        <v>5944</v>
      </c>
      <c r="F48" s="26">
        <v>100511885</v>
      </c>
      <c r="G48" s="27">
        <v>779</v>
      </c>
      <c r="H48" s="28">
        <v>7742798</v>
      </c>
      <c r="I48" s="29">
        <v>208020</v>
      </c>
      <c r="J48" s="30">
        <v>353607155</v>
      </c>
    </row>
    <row r="49" spans="2:12" ht="20.100000000000001" customHeight="1" x14ac:dyDescent="0.2">
      <c r="B49" s="16" t="s">
        <v>51</v>
      </c>
      <c r="C49" s="21">
        <v>31362</v>
      </c>
      <c r="D49" s="14">
        <v>45917803</v>
      </c>
      <c r="E49" s="22">
        <v>856</v>
      </c>
      <c r="F49" s="14">
        <v>15202915</v>
      </c>
      <c r="G49" s="22">
        <v>16</v>
      </c>
      <c r="H49" s="19">
        <v>206221</v>
      </c>
      <c r="I49" s="23">
        <v>32234</v>
      </c>
      <c r="J49" s="9">
        <v>61326939</v>
      </c>
    </row>
    <row r="50" spans="2:12" ht="20.100000000000001" customHeight="1" x14ac:dyDescent="0.2">
      <c r="B50" s="24" t="s">
        <v>52</v>
      </c>
      <c r="C50" s="25">
        <v>219663</v>
      </c>
      <c r="D50" s="26">
        <v>272382268</v>
      </c>
      <c r="E50" s="27">
        <v>6444</v>
      </c>
      <c r="F50" s="26">
        <v>108695040</v>
      </c>
      <c r="G50" s="27">
        <v>787</v>
      </c>
      <c r="H50" s="28">
        <v>7837598</v>
      </c>
      <c r="I50" s="29">
        <v>226894</v>
      </c>
      <c r="J50" s="30">
        <v>388914906</v>
      </c>
    </row>
    <row r="51" spans="2:12" ht="20.100000000000001" customHeight="1" x14ac:dyDescent="0.2">
      <c r="B51" s="16" t="s">
        <v>53</v>
      </c>
      <c r="C51" s="21">
        <v>48786</v>
      </c>
      <c r="D51" s="14">
        <v>72185589</v>
      </c>
      <c r="E51" s="22">
        <v>1357</v>
      </c>
      <c r="F51" s="14">
        <v>19923682</v>
      </c>
      <c r="G51" s="22">
        <v>28</v>
      </c>
      <c r="H51" s="19">
        <v>300960</v>
      </c>
      <c r="I51" s="23">
        <v>50171</v>
      </c>
      <c r="J51" s="9">
        <v>92410231</v>
      </c>
    </row>
    <row r="52" spans="2:12" ht="20.100000000000001" customHeight="1" x14ac:dyDescent="0.2">
      <c r="B52" s="24" t="s">
        <v>54</v>
      </c>
      <c r="C52" s="25">
        <v>237087</v>
      </c>
      <c r="D52" s="26">
        <v>298650054</v>
      </c>
      <c r="E52" s="27">
        <v>6945</v>
      </c>
      <c r="F52" s="26">
        <v>113415807</v>
      </c>
      <c r="G52" s="27">
        <v>799</v>
      </c>
      <c r="H52" s="28">
        <v>7932337</v>
      </c>
      <c r="I52" s="29">
        <v>244831</v>
      </c>
      <c r="J52" s="30">
        <v>419998198</v>
      </c>
    </row>
    <row r="53" spans="2:12" ht="20.100000000000001" customHeight="1" x14ac:dyDescent="0.2">
      <c r="B53" s="16" t="s">
        <v>55</v>
      </c>
      <c r="C53" s="21">
        <v>67344</v>
      </c>
      <c r="D53" s="14">
        <v>100839687</v>
      </c>
      <c r="E53" s="22">
        <v>1807</v>
      </c>
      <c r="F53" s="14">
        <v>39407635</v>
      </c>
      <c r="G53" s="22">
        <v>38</v>
      </c>
      <c r="H53" s="19">
        <v>412458</v>
      </c>
      <c r="I53" s="23">
        <v>69189</v>
      </c>
      <c r="J53" s="9">
        <v>140659780</v>
      </c>
    </row>
    <row r="54" spans="2:12" ht="20.100000000000001" customHeight="1" x14ac:dyDescent="0.2">
      <c r="B54" s="24" t="s">
        <v>56</v>
      </c>
      <c r="C54" s="25">
        <f t="shared" ref="C54:J54" si="0">C46+C53</f>
        <v>255645</v>
      </c>
      <c r="D54" s="26">
        <f t="shared" si="0"/>
        <v>327304152</v>
      </c>
      <c r="E54" s="27">
        <f t="shared" si="0"/>
        <v>7395</v>
      </c>
      <c r="F54" s="26">
        <f t="shared" si="0"/>
        <v>132899760</v>
      </c>
      <c r="G54" s="27">
        <f t="shared" si="0"/>
        <v>809</v>
      </c>
      <c r="H54" s="28">
        <f t="shared" si="0"/>
        <v>8043835</v>
      </c>
      <c r="I54" s="29">
        <f t="shared" si="0"/>
        <v>263849</v>
      </c>
      <c r="J54" s="30">
        <f t="shared" si="0"/>
        <v>468247747</v>
      </c>
    </row>
    <row r="55" spans="2:12" ht="20.100000000000001" customHeight="1" x14ac:dyDescent="0.2">
      <c r="B55" s="16" t="s">
        <v>57</v>
      </c>
      <c r="C55" s="21">
        <v>17330</v>
      </c>
      <c r="D55" s="14">
        <v>28166360</v>
      </c>
      <c r="E55" s="22">
        <v>458</v>
      </c>
      <c r="F55" s="14">
        <v>6766135</v>
      </c>
      <c r="G55" s="22">
        <v>10</v>
      </c>
      <c r="H55" s="19">
        <v>108983</v>
      </c>
      <c r="I55" s="23">
        <v>17798</v>
      </c>
      <c r="J55" s="9">
        <v>35041478</v>
      </c>
    </row>
    <row r="56" spans="2:12" ht="20.100000000000001" customHeight="1" x14ac:dyDescent="0.2">
      <c r="B56" s="24" t="s">
        <v>58</v>
      </c>
      <c r="C56" s="25">
        <f t="shared" ref="C56:J56" si="1">C54+C55</f>
        <v>272975</v>
      </c>
      <c r="D56" s="26">
        <f t="shared" si="1"/>
        <v>355470512</v>
      </c>
      <c r="E56" s="27">
        <f t="shared" si="1"/>
        <v>7853</v>
      </c>
      <c r="F56" s="26">
        <f t="shared" si="1"/>
        <v>139665895</v>
      </c>
      <c r="G56" s="27">
        <f t="shared" si="1"/>
        <v>819</v>
      </c>
      <c r="H56" s="28">
        <f t="shared" si="1"/>
        <v>8152818</v>
      </c>
      <c r="I56" s="29">
        <f t="shared" si="1"/>
        <v>281647</v>
      </c>
      <c r="J56" s="30">
        <f t="shared" si="1"/>
        <v>503289225</v>
      </c>
    </row>
    <row r="57" spans="2:12" ht="20.100000000000001" customHeight="1" x14ac:dyDescent="0.2">
      <c r="B57" s="16" t="s">
        <v>59</v>
      </c>
      <c r="C57" s="21">
        <v>44958</v>
      </c>
      <c r="D57" s="14">
        <v>74519631</v>
      </c>
      <c r="E57" s="22">
        <v>1108</v>
      </c>
      <c r="F57" s="14">
        <v>19891897</v>
      </c>
      <c r="G57" s="22">
        <v>20</v>
      </c>
      <c r="H57" s="19">
        <v>231283</v>
      </c>
      <c r="I57" s="23">
        <v>46086</v>
      </c>
      <c r="J57" s="9">
        <v>94642811</v>
      </c>
    </row>
    <row r="58" spans="2:12" ht="20.100000000000001" customHeight="1" x14ac:dyDescent="0.2">
      <c r="B58" s="24" t="s">
        <v>60</v>
      </c>
      <c r="C58" s="25">
        <f t="shared" ref="C58:J58" si="2">C54+C57</f>
        <v>300603</v>
      </c>
      <c r="D58" s="26">
        <f t="shared" si="2"/>
        <v>401823783</v>
      </c>
      <c r="E58" s="27">
        <f t="shared" si="2"/>
        <v>8503</v>
      </c>
      <c r="F58" s="26">
        <f t="shared" si="2"/>
        <v>152791657</v>
      </c>
      <c r="G58" s="27">
        <f t="shared" si="2"/>
        <v>829</v>
      </c>
      <c r="H58" s="28">
        <f t="shared" si="2"/>
        <v>8275118</v>
      </c>
      <c r="I58" s="29">
        <f t="shared" si="2"/>
        <v>309935</v>
      </c>
      <c r="J58" s="30">
        <f t="shared" si="2"/>
        <v>562890558</v>
      </c>
    </row>
    <row r="59" spans="2:12" ht="20.100000000000001" customHeight="1" x14ac:dyDescent="0.2">
      <c r="B59" s="16" t="s">
        <v>61</v>
      </c>
      <c r="C59" s="21">
        <v>63448</v>
      </c>
      <c r="D59" s="14">
        <v>106749719</v>
      </c>
      <c r="E59" s="22">
        <v>1751</v>
      </c>
      <c r="F59" s="14">
        <v>36635465</v>
      </c>
      <c r="G59" s="22">
        <v>25</v>
      </c>
      <c r="H59" s="19">
        <v>254428</v>
      </c>
      <c r="I59" s="23">
        <v>65224</v>
      </c>
      <c r="J59" s="9">
        <v>143639612</v>
      </c>
      <c r="L59" s="2"/>
    </row>
    <row r="60" spans="2:12" ht="20.100000000000001" customHeight="1" x14ac:dyDescent="0.2">
      <c r="B60" s="24" t="s">
        <v>62</v>
      </c>
      <c r="C60" s="25">
        <f t="shared" ref="C60:J60" si="3">C54+C59</f>
        <v>319093</v>
      </c>
      <c r="D60" s="26">
        <f t="shared" si="3"/>
        <v>434053871</v>
      </c>
      <c r="E60" s="27">
        <f t="shared" si="3"/>
        <v>9146</v>
      </c>
      <c r="F60" s="26">
        <f t="shared" si="3"/>
        <v>169535225</v>
      </c>
      <c r="G60" s="27">
        <f t="shared" si="3"/>
        <v>834</v>
      </c>
      <c r="H60" s="28">
        <f t="shared" si="3"/>
        <v>8298263</v>
      </c>
      <c r="I60" s="29">
        <f t="shared" si="3"/>
        <v>329073</v>
      </c>
      <c r="J60" s="30">
        <f t="shared" si="3"/>
        <v>611887359</v>
      </c>
    </row>
    <row r="61" spans="2:12" ht="20.100000000000001" customHeight="1" x14ac:dyDescent="0.2">
      <c r="B61" s="16" t="s">
        <v>63</v>
      </c>
      <c r="C61" s="21">
        <v>83344</v>
      </c>
      <c r="D61" s="14">
        <v>142288921</v>
      </c>
      <c r="E61" s="22">
        <v>2383</v>
      </c>
      <c r="F61" s="14">
        <v>41485900</v>
      </c>
      <c r="G61" s="22">
        <v>30</v>
      </c>
      <c r="H61" s="19">
        <v>278128</v>
      </c>
      <c r="I61" s="23">
        <v>85757</v>
      </c>
      <c r="J61" s="9">
        <v>184052949</v>
      </c>
      <c r="L61" s="3"/>
    </row>
    <row r="62" spans="2:12" ht="20.100000000000001" customHeight="1" x14ac:dyDescent="0.2">
      <c r="B62" s="24" t="s">
        <v>64</v>
      </c>
      <c r="C62" s="25">
        <f t="shared" ref="C62:J62" si="4">C54+C61</f>
        <v>338989</v>
      </c>
      <c r="D62" s="26">
        <f t="shared" si="4"/>
        <v>469593073</v>
      </c>
      <c r="E62" s="27">
        <f t="shared" si="4"/>
        <v>9778</v>
      </c>
      <c r="F62" s="26">
        <f t="shared" si="4"/>
        <v>174385660</v>
      </c>
      <c r="G62" s="27">
        <f t="shared" si="4"/>
        <v>839</v>
      </c>
      <c r="H62" s="28">
        <f t="shared" si="4"/>
        <v>8321963</v>
      </c>
      <c r="I62" s="29">
        <f t="shared" si="4"/>
        <v>349606</v>
      </c>
      <c r="J62" s="30">
        <f t="shared" si="4"/>
        <v>652300696</v>
      </c>
      <c r="L62" s="3"/>
    </row>
    <row r="63" spans="2:12" ht="20.100000000000001" customHeight="1" x14ac:dyDescent="0.2">
      <c r="B63" s="16" t="s">
        <v>65</v>
      </c>
      <c r="C63" s="21">
        <v>14597</v>
      </c>
      <c r="D63" s="14">
        <v>25760544</v>
      </c>
      <c r="E63" s="22">
        <v>363</v>
      </c>
      <c r="F63" s="14">
        <v>3970639</v>
      </c>
      <c r="G63" s="22">
        <v>4</v>
      </c>
      <c r="H63" s="19">
        <v>29500</v>
      </c>
      <c r="I63" s="23">
        <v>14964</v>
      </c>
      <c r="J63" s="9">
        <v>29760683</v>
      </c>
      <c r="L63" s="3"/>
    </row>
    <row r="64" spans="2:12" ht="20.100000000000001" customHeight="1" x14ac:dyDescent="0.2">
      <c r="B64" s="24" t="s">
        <v>66</v>
      </c>
      <c r="C64" s="25">
        <f t="shared" ref="C64:J64" si="5">C62+C63</f>
        <v>353586</v>
      </c>
      <c r="D64" s="26">
        <f t="shared" si="5"/>
        <v>495353617</v>
      </c>
      <c r="E64" s="27">
        <f t="shared" si="5"/>
        <v>10141</v>
      </c>
      <c r="F64" s="26">
        <f t="shared" si="5"/>
        <v>178356299</v>
      </c>
      <c r="G64" s="27">
        <f t="shared" si="5"/>
        <v>843</v>
      </c>
      <c r="H64" s="28">
        <f t="shared" si="5"/>
        <v>8351463</v>
      </c>
      <c r="I64" s="29">
        <f t="shared" si="5"/>
        <v>364570</v>
      </c>
      <c r="J64" s="30">
        <f t="shared" si="5"/>
        <v>682061379</v>
      </c>
      <c r="L64" s="3"/>
    </row>
    <row r="65" spans="2:12" ht="20.100000000000001" customHeight="1" x14ac:dyDescent="0.2">
      <c r="B65" s="16" t="s">
        <v>67</v>
      </c>
      <c r="C65" s="21">
        <v>33887</v>
      </c>
      <c r="D65" s="14">
        <v>59547165</v>
      </c>
      <c r="E65" s="22">
        <v>963</v>
      </c>
      <c r="F65" s="14">
        <v>29111912</v>
      </c>
      <c r="G65" s="22">
        <v>10</v>
      </c>
      <c r="H65" s="19">
        <v>79040</v>
      </c>
      <c r="I65" s="23">
        <v>34860</v>
      </c>
      <c r="J65" s="9">
        <v>88738117</v>
      </c>
    </row>
    <row r="66" spans="2:12" ht="20.100000000000001" customHeight="1" x14ac:dyDescent="0.2">
      <c r="B66" s="24" t="s">
        <v>68</v>
      </c>
      <c r="C66" s="25">
        <f t="shared" ref="C66:J66" si="6">C62+C65</f>
        <v>372876</v>
      </c>
      <c r="D66" s="26">
        <f t="shared" si="6"/>
        <v>529140238</v>
      </c>
      <c r="E66" s="27">
        <f t="shared" si="6"/>
        <v>10741</v>
      </c>
      <c r="F66" s="26">
        <f t="shared" si="6"/>
        <v>203497572</v>
      </c>
      <c r="G66" s="27">
        <f t="shared" si="6"/>
        <v>849</v>
      </c>
      <c r="H66" s="28">
        <f t="shared" si="6"/>
        <v>8401003</v>
      </c>
      <c r="I66" s="29">
        <f t="shared" si="6"/>
        <v>384466</v>
      </c>
      <c r="J66" s="30">
        <f t="shared" si="6"/>
        <v>741038813</v>
      </c>
      <c r="L66" s="3"/>
    </row>
    <row r="67" spans="2:12" ht="20.100000000000001" customHeight="1" x14ac:dyDescent="0.2">
      <c r="B67" s="16" t="s">
        <v>69</v>
      </c>
      <c r="C67" s="21">
        <v>51028</v>
      </c>
      <c r="D67" s="14">
        <v>90356201.731700003</v>
      </c>
      <c r="E67" s="22">
        <v>1510</v>
      </c>
      <c r="F67" s="14">
        <v>45875989</v>
      </c>
      <c r="G67" s="22">
        <v>12</v>
      </c>
      <c r="H67" s="19">
        <v>97040</v>
      </c>
      <c r="I67" s="23">
        <v>52550</v>
      </c>
      <c r="J67" s="9">
        <v>136329230.7317</v>
      </c>
      <c r="L67" s="3"/>
    </row>
    <row r="68" spans="2:12" ht="20.100000000000001" customHeight="1" x14ac:dyDescent="0.2">
      <c r="B68" s="24" t="s">
        <v>70</v>
      </c>
      <c r="C68" s="25">
        <f t="shared" ref="C68:J68" si="7">C62+C67</f>
        <v>390017</v>
      </c>
      <c r="D68" s="26">
        <f t="shared" si="7"/>
        <v>559949274.73169994</v>
      </c>
      <c r="E68" s="27">
        <f t="shared" si="7"/>
        <v>11288</v>
      </c>
      <c r="F68" s="26">
        <f t="shared" si="7"/>
        <v>220261649</v>
      </c>
      <c r="G68" s="27">
        <f t="shared" si="7"/>
        <v>851</v>
      </c>
      <c r="H68" s="28">
        <f t="shared" si="7"/>
        <v>8419003</v>
      </c>
      <c r="I68" s="29">
        <f t="shared" si="7"/>
        <v>402156</v>
      </c>
      <c r="J68" s="30">
        <f t="shared" si="7"/>
        <v>788629926.73169994</v>
      </c>
    </row>
    <row r="69" spans="2:12" ht="20.100000000000001" customHeight="1" x14ac:dyDescent="0.2">
      <c r="B69" s="16" t="s">
        <v>71</v>
      </c>
      <c r="C69" s="21">
        <v>67530</v>
      </c>
      <c r="D69" s="14">
        <v>120090230</v>
      </c>
      <c r="E69" s="22">
        <v>2119</v>
      </c>
      <c r="F69" s="14">
        <v>64733752</v>
      </c>
      <c r="G69" s="22">
        <v>21</v>
      </c>
      <c r="H69" s="19">
        <v>161370</v>
      </c>
      <c r="I69" s="23">
        <v>69670</v>
      </c>
      <c r="J69" s="9">
        <v>184985352</v>
      </c>
      <c r="L69" s="3"/>
    </row>
    <row r="70" spans="2:12" s="4" customFormat="1" ht="20.100000000000001" customHeight="1" x14ac:dyDescent="0.2">
      <c r="B70" s="24" t="s">
        <v>72</v>
      </c>
      <c r="C70" s="25">
        <f t="shared" ref="C70:J70" si="8">C62+C69</f>
        <v>406519</v>
      </c>
      <c r="D70" s="26">
        <f t="shared" si="8"/>
        <v>589683303</v>
      </c>
      <c r="E70" s="27">
        <f t="shared" si="8"/>
        <v>11897</v>
      </c>
      <c r="F70" s="26">
        <f t="shared" si="8"/>
        <v>239119412</v>
      </c>
      <c r="G70" s="27">
        <f t="shared" si="8"/>
        <v>860</v>
      </c>
      <c r="H70" s="28">
        <f t="shared" si="8"/>
        <v>8483333</v>
      </c>
      <c r="I70" s="29">
        <f t="shared" si="8"/>
        <v>419276</v>
      </c>
      <c r="J70" s="30">
        <f t="shared" si="8"/>
        <v>837286048</v>
      </c>
    </row>
    <row r="71" spans="2:12" ht="20.100000000000001" customHeight="1" x14ac:dyDescent="0.2">
      <c r="B71" s="16" t="s">
        <v>73</v>
      </c>
      <c r="C71" s="21">
        <v>10393</v>
      </c>
      <c r="D71" s="14">
        <v>17808246</v>
      </c>
      <c r="E71" s="22">
        <v>225</v>
      </c>
      <c r="F71" s="14">
        <v>4582212</v>
      </c>
      <c r="G71" s="22">
        <v>7</v>
      </c>
      <c r="H71" s="19">
        <v>66786</v>
      </c>
      <c r="I71" s="23">
        <v>10625</v>
      </c>
      <c r="J71" s="9">
        <v>22457243</v>
      </c>
      <c r="L71" s="3"/>
    </row>
    <row r="72" spans="2:12" ht="20.100000000000001" customHeight="1" x14ac:dyDescent="0.2">
      <c r="B72" s="24" t="s">
        <v>74</v>
      </c>
      <c r="C72" s="25">
        <f t="shared" ref="C72:J72" si="9">C70+C71</f>
        <v>416912</v>
      </c>
      <c r="D72" s="26">
        <f t="shared" si="9"/>
        <v>607491549</v>
      </c>
      <c r="E72" s="27">
        <f t="shared" si="9"/>
        <v>12122</v>
      </c>
      <c r="F72" s="26">
        <f t="shared" si="9"/>
        <v>243701624</v>
      </c>
      <c r="G72" s="27">
        <f t="shared" si="9"/>
        <v>867</v>
      </c>
      <c r="H72" s="28">
        <f t="shared" si="9"/>
        <v>8550119</v>
      </c>
      <c r="I72" s="29">
        <f t="shared" si="9"/>
        <v>429901</v>
      </c>
      <c r="J72" s="30">
        <f t="shared" si="9"/>
        <v>859743291</v>
      </c>
      <c r="L72" s="3"/>
    </row>
    <row r="73" spans="2:12" ht="20.100000000000001" customHeight="1" x14ac:dyDescent="0.2">
      <c r="B73" s="16" t="s">
        <v>75</v>
      </c>
      <c r="C73" s="21">
        <v>23365</v>
      </c>
      <c r="D73" s="14">
        <v>39652392</v>
      </c>
      <c r="E73" s="22">
        <v>505</v>
      </c>
      <c r="F73" s="14">
        <v>7593360</v>
      </c>
      <c r="G73" s="22">
        <v>16</v>
      </c>
      <c r="H73" s="19">
        <v>207086</v>
      </c>
      <c r="I73" s="23">
        <v>23886</v>
      </c>
      <c r="J73" s="9">
        <v>47452838</v>
      </c>
      <c r="L73" s="3"/>
    </row>
    <row r="74" spans="2:12" s="4" customFormat="1" ht="20.100000000000001" customHeight="1" x14ac:dyDescent="0.2">
      <c r="B74" s="24" t="s">
        <v>76</v>
      </c>
      <c r="C74" s="25">
        <f t="shared" ref="C74:J74" si="10">C70+C73</f>
        <v>429884</v>
      </c>
      <c r="D74" s="26">
        <f t="shared" si="10"/>
        <v>629335695</v>
      </c>
      <c r="E74" s="27">
        <f t="shared" si="10"/>
        <v>12402</v>
      </c>
      <c r="F74" s="26">
        <f t="shared" si="10"/>
        <v>246712772</v>
      </c>
      <c r="G74" s="27">
        <f t="shared" si="10"/>
        <v>876</v>
      </c>
      <c r="H74" s="28">
        <f t="shared" si="10"/>
        <v>8690419</v>
      </c>
      <c r="I74" s="29">
        <f t="shared" si="10"/>
        <v>443162</v>
      </c>
      <c r="J74" s="30">
        <f t="shared" si="10"/>
        <v>884738886</v>
      </c>
      <c r="L74" s="5"/>
    </row>
    <row r="75" spans="2:12" ht="20.100000000000001" customHeight="1" x14ac:dyDescent="0.2">
      <c r="B75" s="16" t="s">
        <v>77</v>
      </c>
      <c r="C75" s="21">
        <v>33627</v>
      </c>
      <c r="D75" s="14">
        <v>56459862</v>
      </c>
      <c r="E75" s="22">
        <v>733</v>
      </c>
      <c r="F75" s="14">
        <v>11815681</v>
      </c>
      <c r="G75" s="22">
        <v>26</v>
      </c>
      <c r="H75" s="19">
        <v>364745</v>
      </c>
      <c r="I75" s="23">
        <v>34386</v>
      </c>
      <c r="J75" s="9">
        <v>68640288</v>
      </c>
      <c r="L75" s="3"/>
    </row>
    <row r="76" spans="2:12" ht="20.100000000000001" customHeight="1" x14ac:dyDescent="0.2">
      <c r="B76" s="24" t="s">
        <v>78</v>
      </c>
      <c r="C76" s="25">
        <f t="shared" ref="C76:J76" si="11">C70+C75</f>
        <v>440146</v>
      </c>
      <c r="D76" s="26">
        <f t="shared" si="11"/>
        <v>646143165</v>
      </c>
      <c r="E76" s="27">
        <f t="shared" si="11"/>
        <v>12630</v>
      </c>
      <c r="F76" s="26">
        <f t="shared" si="11"/>
        <v>250935093</v>
      </c>
      <c r="G76" s="27">
        <f t="shared" si="11"/>
        <v>886</v>
      </c>
      <c r="H76" s="28">
        <f t="shared" si="11"/>
        <v>8848078</v>
      </c>
      <c r="I76" s="29">
        <f t="shared" si="11"/>
        <v>453662</v>
      </c>
      <c r="J76" s="30">
        <f t="shared" si="11"/>
        <v>905926336</v>
      </c>
      <c r="L76" s="3"/>
    </row>
    <row r="77" spans="2:12" ht="20.100000000000001" customHeight="1" x14ac:dyDescent="0.2">
      <c r="B77" s="16" t="s">
        <v>79</v>
      </c>
      <c r="C77" s="21">
        <v>44251</v>
      </c>
      <c r="D77" s="14">
        <v>73851478</v>
      </c>
      <c r="E77" s="22">
        <v>932</v>
      </c>
      <c r="F77" s="14">
        <v>15341422</v>
      </c>
      <c r="G77" s="22">
        <v>46</v>
      </c>
      <c r="H77" s="19">
        <v>556895</v>
      </c>
      <c r="I77" s="23">
        <v>45229</v>
      </c>
      <c r="J77" s="9">
        <v>89749795</v>
      </c>
      <c r="L77" s="3"/>
    </row>
    <row r="78" spans="2:12" ht="20.100000000000001" customHeight="1" x14ac:dyDescent="0.2">
      <c r="B78" s="24" t="s">
        <v>80</v>
      </c>
      <c r="C78" s="25">
        <f t="shared" ref="C78:J78" si="12">C70+C77</f>
        <v>450770</v>
      </c>
      <c r="D78" s="26">
        <f t="shared" si="12"/>
        <v>663534781</v>
      </c>
      <c r="E78" s="27">
        <f t="shared" si="12"/>
        <v>12829</v>
      </c>
      <c r="F78" s="26">
        <f t="shared" si="12"/>
        <v>254460834</v>
      </c>
      <c r="G78" s="27">
        <f t="shared" si="12"/>
        <v>906</v>
      </c>
      <c r="H78" s="28">
        <f t="shared" si="12"/>
        <v>9040228</v>
      </c>
      <c r="I78" s="29">
        <f t="shared" si="12"/>
        <v>464505</v>
      </c>
      <c r="J78" s="30">
        <f t="shared" si="12"/>
        <v>927035843</v>
      </c>
      <c r="L78" s="3"/>
    </row>
    <row r="79" spans="2:12" ht="20.100000000000001" customHeight="1" x14ac:dyDescent="0.2">
      <c r="B79" s="16" t="s">
        <v>81</v>
      </c>
      <c r="C79" s="21">
        <v>9662</v>
      </c>
      <c r="D79" s="14">
        <v>15969441</v>
      </c>
      <c r="E79" s="22">
        <v>207</v>
      </c>
      <c r="F79" s="14">
        <v>2771389</v>
      </c>
      <c r="G79" s="22">
        <v>4</v>
      </c>
      <c r="H79" s="19">
        <v>79017</v>
      </c>
      <c r="I79" s="23">
        <v>9873</v>
      </c>
      <c r="J79" s="9">
        <v>18819847</v>
      </c>
      <c r="L79" s="3"/>
    </row>
    <row r="80" spans="2:12" s="4" customFormat="1" ht="20.100000000000001" customHeight="1" x14ac:dyDescent="0.2">
      <c r="B80" s="24" t="s">
        <v>82</v>
      </c>
      <c r="C80" s="25">
        <f t="shared" ref="C80:J80" si="13">C78+C79</f>
        <v>460432</v>
      </c>
      <c r="D80" s="26">
        <f t="shared" si="13"/>
        <v>679504222</v>
      </c>
      <c r="E80" s="27">
        <f t="shared" si="13"/>
        <v>13036</v>
      </c>
      <c r="F80" s="26">
        <f t="shared" si="13"/>
        <v>257232223</v>
      </c>
      <c r="G80" s="27">
        <f t="shared" si="13"/>
        <v>910</v>
      </c>
      <c r="H80" s="28">
        <f t="shared" si="13"/>
        <v>9119245</v>
      </c>
      <c r="I80" s="29">
        <f t="shared" si="13"/>
        <v>474378</v>
      </c>
      <c r="J80" s="30">
        <f t="shared" si="13"/>
        <v>945855690</v>
      </c>
      <c r="L80" s="5"/>
    </row>
    <row r="81" spans="2:12" ht="20.100000000000001" customHeight="1" x14ac:dyDescent="0.2">
      <c r="B81" s="16" t="s">
        <v>83</v>
      </c>
      <c r="C81" s="21">
        <v>23066</v>
      </c>
      <c r="D81" s="14">
        <v>38590280</v>
      </c>
      <c r="E81" s="22">
        <v>553</v>
      </c>
      <c r="F81" s="14">
        <v>5833053</v>
      </c>
      <c r="G81" s="22">
        <v>12</v>
      </c>
      <c r="H81" s="19">
        <v>155340</v>
      </c>
      <c r="I81" s="23">
        <v>23631</v>
      </c>
      <c r="J81" s="9">
        <v>44578673</v>
      </c>
      <c r="L81" s="3"/>
    </row>
    <row r="82" spans="2:12" ht="20.100000000000001" customHeight="1" x14ac:dyDescent="0.2">
      <c r="B82" s="24" t="s">
        <v>84</v>
      </c>
      <c r="C82" s="25">
        <f t="shared" ref="C82:J82" si="14">C78+C81</f>
        <v>473836</v>
      </c>
      <c r="D82" s="26">
        <f t="shared" si="14"/>
        <v>702125061</v>
      </c>
      <c r="E82" s="27">
        <f t="shared" si="14"/>
        <v>13382</v>
      </c>
      <c r="F82" s="26">
        <f t="shared" si="14"/>
        <v>260293887</v>
      </c>
      <c r="G82" s="27">
        <f t="shared" si="14"/>
        <v>918</v>
      </c>
      <c r="H82" s="28">
        <f t="shared" si="14"/>
        <v>9195568</v>
      </c>
      <c r="I82" s="29">
        <f t="shared" si="14"/>
        <v>488136</v>
      </c>
      <c r="J82" s="30">
        <f t="shared" si="14"/>
        <v>971614516</v>
      </c>
      <c r="L82" s="3"/>
    </row>
    <row r="83" spans="2:12" ht="20.100000000000001" customHeight="1" x14ac:dyDescent="0.2">
      <c r="B83" s="16" t="s">
        <v>85</v>
      </c>
      <c r="C83" s="21">
        <v>35676</v>
      </c>
      <c r="D83" s="14">
        <v>59662224</v>
      </c>
      <c r="E83" s="22">
        <v>921</v>
      </c>
      <c r="F83" s="14">
        <v>7628648</v>
      </c>
      <c r="G83" s="22">
        <v>17</v>
      </c>
      <c r="H83" s="19">
        <v>210103</v>
      </c>
      <c r="I83" s="23">
        <v>36614</v>
      </c>
      <c r="J83" s="9">
        <v>67500975</v>
      </c>
      <c r="L83" s="3"/>
    </row>
    <row r="84" spans="2:12" ht="20.100000000000001" customHeight="1" x14ac:dyDescent="0.2">
      <c r="B84" s="24" t="s">
        <v>86</v>
      </c>
      <c r="C84" s="25">
        <f t="shared" ref="C84:J84" si="15">C78+C83</f>
        <v>486446</v>
      </c>
      <c r="D84" s="26">
        <f t="shared" si="15"/>
        <v>723197005</v>
      </c>
      <c r="E84" s="27">
        <f t="shared" si="15"/>
        <v>13750</v>
      </c>
      <c r="F84" s="26">
        <f t="shared" si="15"/>
        <v>262089482</v>
      </c>
      <c r="G84" s="27">
        <f t="shared" si="15"/>
        <v>923</v>
      </c>
      <c r="H84" s="28">
        <f t="shared" si="15"/>
        <v>9250331</v>
      </c>
      <c r="I84" s="29">
        <f t="shared" si="15"/>
        <v>501119</v>
      </c>
      <c r="J84" s="30">
        <f t="shared" si="15"/>
        <v>994536818</v>
      </c>
      <c r="L84" s="3"/>
    </row>
    <row r="85" spans="2:12" ht="20.100000000000001" customHeight="1" x14ac:dyDescent="0.2">
      <c r="B85" s="16" t="s">
        <v>87</v>
      </c>
      <c r="C85" s="21">
        <v>50775</v>
      </c>
      <c r="D85" s="14">
        <v>84772855</v>
      </c>
      <c r="E85" s="22">
        <v>1256</v>
      </c>
      <c r="F85" s="14">
        <v>10924915</v>
      </c>
      <c r="G85" s="22">
        <v>17</v>
      </c>
      <c r="H85" s="19">
        <v>163728</v>
      </c>
      <c r="I85" s="23">
        <v>52048</v>
      </c>
      <c r="J85" s="9">
        <v>95861498</v>
      </c>
      <c r="L85" s="3"/>
    </row>
    <row r="86" spans="2:12" ht="20.100000000000001" customHeight="1" x14ac:dyDescent="0.2">
      <c r="B86" s="24" t="s">
        <v>88</v>
      </c>
      <c r="C86" s="25">
        <f t="shared" ref="C86:J86" si="16">C78+C85</f>
        <v>501545</v>
      </c>
      <c r="D86" s="26">
        <f t="shared" si="16"/>
        <v>748307636</v>
      </c>
      <c r="E86" s="27">
        <f t="shared" si="16"/>
        <v>14085</v>
      </c>
      <c r="F86" s="26">
        <f t="shared" si="16"/>
        <v>265385749</v>
      </c>
      <c r="G86" s="27">
        <f t="shared" si="16"/>
        <v>923</v>
      </c>
      <c r="H86" s="28">
        <f t="shared" si="16"/>
        <v>9203956</v>
      </c>
      <c r="I86" s="29">
        <f t="shared" si="16"/>
        <v>516553</v>
      </c>
      <c r="J86" s="30">
        <f t="shared" si="16"/>
        <v>1022897341</v>
      </c>
      <c r="L86" s="3"/>
    </row>
    <row r="87" spans="2:12" ht="20.100000000000001" customHeight="1" x14ac:dyDescent="0.2">
      <c r="B87" s="16" t="s">
        <v>89</v>
      </c>
      <c r="C87" s="21">
        <v>14133</v>
      </c>
      <c r="D87" s="14">
        <v>23369989</v>
      </c>
      <c r="E87" s="22">
        <v>285</v>
      </c>
      <c r="F87" s="14">
        <v>3460038</v>
      </c>
      <c r="G87" s="22">
        <v>2</v>
      </c>
      <c r="H87" s="19">
        <v>22000</v>
      </c>
      <c r="I87" s="23">
        <v>14420</v>
      </c>
      <c r="J87" s="9">
        <v>26852027</v>
      </c>
      <c r="L87" s="3"/>
    </row>
    <row r="88" spans="2:12" ht="20.100000000000001" customHeight="1" x14ac:dyDescent="0.2">
      <c r="B88" s="24" t="s">
        <v>90</v>
      </c>
      <c r="C88" s="25">
        <f t="shared" ref="C88:J88" si="17">C86+C87</f>
        <v>515678</v>
      </c>
      <c r="D88" s="26">
        <f t="shared" si="17"/>
        <v>771677625</v>
      </c>
      <c r="E88" s="27">
        <f t="shared" si="17"/>
        <v>14370</v>
      </c>
      <c r="F88" s="26">
        <f t="shared" si="17"/>
        <v>268845787</v>
      </c>
      <c r="G88" s="27">
        <f t="shared" si="17"/>
        <v>925</v>
      </c>
      <c r="H88" s="28">
        <f t="shared" si="17"/>
        <v>9225956</v>
      </c>
      <c r="I88" s="29">
        <f t="shared" si="17"/>
        <v>530973</v>
      </c>
      <c r="J88" s="30">
        <f t="shared" si="17"/>
        <v>1049749368</v>
      </c>
      <c r="L88" s="3"/>
    </row>
    <row r="89" spans="2:12" ht="20.100000000000001" customHeight="1" x14ac:dyDescent="0.2">
      <c r="B89" s="16" t="s">
        <v>91</v>
      </c>
      <c r="C89" s="21">
        <v>34146</v>
      </c>
      <c r="D89" s="14">
        <v>56389551</v>
      </c>
      <c r="E89" s="22">
        <v>810</v>
      </c>
      <c r="F89" s="14">
        <v>10860211</v>
      </c>
      <c r="G89" s="22">
        <v>4</v>
      </c>
      <c r="H89" s="19">
        <v>44500</v>
      </c>
      <c r="I89" s="23">
        <v>34960</v>
      </c>
      <c r="J89" s="9">
        <v>67294262</v>
      </c>
      <c r="L89" s="3"/>
    </row>
    <row r="90" spans="2:12" ht="20.100000000000001" customHeight="1" x14ac:dyDescent="0.2">
      <c r="B90" s="24" t="s">
        <v>92</v>
      </c>
      <c r="C90" s="25">
        <f t="shared" ref="C90:I90" si="18">C86+C89</f>
        <v>535691</v>
      </c>
      <c r="D90" s="26">
        <f t="shared" si="18"/>
        <v>804697187</v>
      </c>
      <c r="E90" s="27">
        <f t="shared" si="18"/>
        <v>14895</v>
      </c>
      <c r="F90" s="26">
        <f t="shared" si="18"/>
        <v>276245960</v>
      </c>
      <c r="G90" s="27">
        <f t="shared" si="18"/>
        <v>927</v>
      </c>
      <c r="H90" s="28">
        <f t="shared" si="18"/>
        <v>9248456</v>
      </c>
      <c r="I90" s="29">
        <f t="shared" si="18"/>
        <v>551513</v>
      </c>
      <c r="J90" s="30">
        <f>J86+J89</f>
        <v>1090191603</v>
      </c>
      <c r="L90" s="3"/>
    </row>
    <row r="91" spans="2:12" ht="20.100000000000001" customHeight="1" x14ac:dyDescent="0.2">
      <c r="B91" s="39" t="s">
        <v>93</v>
      </c>
      <c r="C91" s="41">
        <v>51196</v>
      </c>
      <c r="D91" s="15">
        <v>84866789</v>
      </c>
      <c r="E91" s="7">
        <v>1238</v>
      </c>
      <c r="F91" s="10">
        <v>15404857</v>
      </c>
      <c r="G91" s="41">
        <v>5</v>
      </c>
      <c r="H91" s="20">
        <v>51916</v>
      </c>
      <c r="I91" s="17">
        <v>52439</v>
      </c>
      <c r="J91" s="11">
        <v>100323562</v>
      </c>
      <c r="L91" s="3"/>
    </row>
    <row r="92" spans="2:12" ht="20.100000000000001" customHeight="1" x14ac:dyDescent="0.2">
      <c r="B92" s="49" t="s">
        <v>94</v>
      </c>
      <c r="C92" s="50">
        <f t="shared" ref="C92:J92" si="19">C86+C91</f>
        <v>552741</v>
      </c>
      <c r="D92" s="51">
        <f t="shared" si="19"/>
        <v>833174425</v>
      </c>
      <c r="E92" s="52">
        <f t="shared" si="19"/>
        <v>15323</v>
      </c>
      <c r="F92" s="53">
        <f t="shared" si="19"/>
        <v>280790606</v>
      </c>
      <c r="G92" s="50">
        <f t="shared" si="19"/>
        <v>928</v>
      </c>
      <c r="H92" s="54">
        <f t="shared" si="19"/>
        <v>9255872</v>
      </c>
      <c r="I92" s="55">
        <f t="shared" si="19"/>
        <v>568992</v>
      </c>
      <c r="J92" s="56">
        <f t="shared" si="19"/>
        <v>1123220903</v>
      </c>
      <c r="L92" s="3"/>
    </row>
    <row r="93" spans="2:12" ht="20.100000000000001" customHeight="1" x14ac:dyDescent="0.2">
      <c r="B93" s="39" t="s">
        <v>95</v>
      </c>
      <c r="C93" s="41">
        <v>71088</v>
      </c>
      <c r="D93" s="15">
        <v>119077140</v>
      </c>
      <c r="E93" s="7">
        <v>1623</v>
      </c>
      <c r="F93" s="10">
        <v>22007129</v>
      </c>
      <c r="G93" s="41">
        <v>10</v>
      </c>
      <c r="H93" s="20">
        <v>113206</v>
      </c>
      <c r="I93" s="17">
        <v>72721</v>
      </c>
      <c r="J93" s="11">
        <v>141197475</v>
      </c>
      <c r="L93" s="3"/>
    </row>
    <row r="94" spans="2:12" ht="20.100000000000001" customHeight="1" x14ac:dyDescent="0.2">
      <c r="B94" s="49" t="s">
        <v>96</v>
      </c>
      <c r="C94" s="50">
        <f t="shared" ref="C94:J94" si="20">C86+C93</f>
        <v>572633</v>
      </c>
      <c r="D94" s="51">
        <f t="shared" si="20"/>
        <v>867384776</v>
      </c>
      <c r="E94" s="52">
        <f t="shared" si="20"/>
        <v>15708</v>
      </c>
      <c r="F94" s="53">
        <f t="shared" si="20"/>
        <v>287392878</v>
      </c>
      <c r="G94" s="50">
        <f t="shared" si="20"/>
        <v>933</v>
      </c>
      <c r="H94" s="54">
        <f t="shared" si="20"/>
        <v>9317162</v>
      </c>
      <c r="I94" s="55">
        <f t="shared" si="20"/>
        <v>589274</v>
      </c>
      <c r="J94" s="56">
        <f t="shared" si="20"/>
        <v>1164094816</v>
      </c>
      <c r="L94" s="3"/>
    </row>
    <row r="95" spans="2:12" ht="20.100000000000001" customHeight="1" x14ac:dyDescent="0.2">
      <c r="B95" s="39" t="s">
        <v>97</v>
      </c>
      <c r="C95" s="41">
        <v>17090</v>
      </c>
      <c r="D95" s="15">
        <v>28552416</v>
      </c>
      <c r="E95" s="7">
        <v>198</v>
      </c>
      <c r="F95" s="10">
        <v>2914523</v>
      </c>
      <c r="G95" s="41">
        <v>2</v>
      </c>
      <c r="H95" s="20">
        <v>10500</v>
      </c>
      <c r="I95" s="17">
        <v>17290</v>
      </c>
      <c r="J95" s="11">
        <v>31480439</v>
      </c>
      <c r="L95" s="3"/>
    </row>
    <row r="96" spans="2:12" ht="20.100000000000001" customHeight="1" x14ac:dyDescent="0.2">
      <c r="B96" s="49" t="s">
        <v>98</v>
      </c>
      <c r="C96" s="50">
        <f t="shared" ref="C96:H96" si="21">C94+C95</f>
        <v>589723</v>
      </c>
      <c r="D96" s="51">
        <f t="shared" si="21"/>
        <v>895937192</v>
      </c>
      <c r="E96" s="52">
        <f t="shared" si="21"/>
        <v>15906</v>
      </c>
      <c r="F96" s="53">
        <f t="shared" si="21"/>
        <v>290307401</v>
      </c>
      <c r="G96" s="50">
        <f t="shared" si="21"/>
        <v>935</v>
      </c>
      <c r="H96" s="54">
        <f t="shared" si="21"/>
        <v>9327662</v>
      </c>
      <c r="I96" s="55">
        <f>I94+I95</f>
        <v>606564</v>
      </c>
      <c r="J96" s="56">
        <f>J94+J95</f>
        <v>1195575255</v>
      </c>
      <c r="L96" s="3"/>
    </row>
    <row r="97" spans="2:13" ht="20.100000000000001" customHeight="1" x14ac:dyDescent="0.2">
      <c r="B97" s="39" t="s">
        <v>99</v>
      </c>
      <c r="C97" s="41">
        <v>36152</v>
      </c>
      <c r="D97" s="15">
        <v>59927899</v>
      </c>
      <c r="E97" s="7">
        <v>506</v>
      </c>
      <c r="F97" s="10">
        <v>6181584</v>
      </c>
      <c r="G97" s="41">
        <v>11</v>
      </c>
      <c r="H97" s="20">
        <v>139719</v>
      </c>
      <c r="I97" s="17">
        <v>36669</v>
      </c>
      <c r="J97" s="11">
        <v>66249202</v>
      </c>
      <c r="L97" s="3"/>
    </row>
    <row r="98" spans="2:13" ht="20.100000000000001" customHeight="1" x14ac:dyDescent="0.2">
      <c r="B98" s="49" t="s">
        <v>100</v>
      </c>
      <c r="C98" s="50">
        <f>C94+C97</f>
        <v>608785</v>
      </c>
      <c r="D98" s="51">
        <f t="shared" ref="D98:J98" si="22">D94+D97</f>
        <v>927312675</v>
      </c>
      <c r="E98" s="52">
        <f t="shared" si="22"/>
        <v>16214</v>
      </c>
      <c r="F98" s="53">
        <f t="shared" si="22"/>
        <v>293574462</v>
      </c>
      <c r="G98" s="50">
        <f t="shared" si="22"/>
        <v>944</v>
      </c>
      <c r="H98" s="54">
        <f t="shared" si="22"/>
        <v>9456881</v>
      </c>
      <c r="I98" s="55">
        <f t="shared" si="22"/>
        <v>625943</v>
      </c>
      <c r="J98" s="56">
        <f t="shared" si="22"/>
        <v>1230344018</v>
      </c>
      <c r="L98" s="3"/>
      <c r="M98" s="4"/>
    </row>
    <row r="99" spans="2:13" ht="20.100000000000001" customHeight="1" x14ac:dyDescent="0.2">
      <c r="B99" s="39" t="s">
        <v>101</v>
      </c>
      <c r="C99" s="41">
        <v>53047</v>
      </c>
      <c r="D99" s="15">
        <v>87587557</v>
      </c>
      <c r="E99" s="7">
        <v>781</v>
      </c>
      <c r="F99" s="10">
        <v>10630979</v>
      </c>
      <c r="G99" s="41">
        <v>14</v>
      </c>
      <c r="H99" s="20">
        <v>193419</v>
      </c>
      <c r="I99" s="17">
        <v>53842</v>
      </c>
      <c r="J99" s="11">
        <v>98411955</v>
      </c>
      <c r="L99" s="3"/>
    </row>
    <row r="100" spans="2:13" ht="20.100000000000001" customHeight="1" x14ac:dyDescent="0.2">
      <c r="B100" s="49" t="s">
        <v>102</v>
      </c>
      <c r="C100" s="50">
        <f>C94+C99</f>
        <v>625680</v>
      </c>
      <c r="D100" s="51">
        <f t="shared" ref="D100:J100" si="23">D94+D99</f>
        <v>954972333</v>
      </c>
      <c r="E100" s="52">
        <f t="shared" si="23"/>
        <v>16489</v>
      </c>
      <c r="F100" s="53">
        <f t="shared" si="23"/>
        <v>298023857</v>
      </c>
      <c r="G100" s="50">
        <f t="shared" si="23"/>
        <v>947</v>
      </c>
      <c r="H100" s="54">
        <f t="shared" si="23"/>
        <v>9510581</v>
      </c>
      <c r="I100" s="55">
        <f t="shared" si="23"/>
        <v>643116</v>
      </c>
      <c r="J100" s="56">
        <f t="shared" si="23"/>
        <v>1262506771</v>
      </c>
      <c r="L100" s="3"/>
    </row>
    <row r="101" spans="2:13" ht="20.100000000000001" customHeight="1" x14ac:dyDescent="0.2">
      <c r="B101" s="39" t="s">
        <v>103</v>
      </c>
      <c r="C101" s="41">
        <v>73595</v>
      </c>
      <c r="D101" s="15">
        <v>121598186</v>
      </c>
      <c r="E101" s="7">
        <v>1134</v>
      </c>
      <c r="F101" s="10">
        <v>23672519</v>
      </c>
      <c r="G101" s="41">
        <v>16</v>
      </c>
      <c r="H101" s="20">
        <v>209619</v>
      </c>
      <c r="I101" s="17">
        <v>74745</v>
      </c>
      <c r="J101" s="11">
        <v>145480324</v>
      </c>
      <c r="L101" s="3"/>
    </row>
    <row r="102" spans="2:13" ht="20.100000000000001" customHeight="1" x14ac:dyDescent="0.2">
      <c r="B102" s="49" t="s">
        <v>104</v>
      </c>
      <c r="C102" s="50">
        <f>C94+C101</f>
        <v>646228</v>
      </c>
      <c r="D102" s="51">
        <f t="shared" ref="D102:J102" si="24">D94+D101</f>
        <v>988982962</v>
      </c>
      <c r="E102" s="52">
        <f t="shared" si="24"/>
        <v>16842</v>
      </c>
      <c r="F102" s="53">
        <f t="shared" si="24"/>
        <v>311065397</v>
      </c>
      <c r="G102" s="50">
        <f t="shared" si="24"/>
        <v>949</v>
      </c>
      <c r="H102" s="54">
        <f t="shared" si="24"/>
        <v>9526781</v>
      </c>
      <c r="I102" s="55">
        <f t="shared" si="24"/>
        <v>664019</v>
      </c>
      <c r="J102" s="56">
        <f t="shared" si="24"/>
        <v>1309575140</v>
      </c>
      <c r="L102" s="3"/>
    </row>
    <row r="103" spans="2:13" ht="20.100000000000001" customHeight="1" x14ac:dyDescent="0.2">
      <c r="B103" s="39" t="s">
        <v>105</v>
      </c>
      <c r="C103" s="41">
        <v>16759</v>
      </c>
      <c r="D103" s="15">
        <v>27854166</v>
      </c>
      <c r="E103" s="7">
        <v>267</v>
      </c>
      <c r="F103" s="10">
        <v>6324901</v>
      </c>
      <c r="G103" s="41">
        <v>19</v>
      </c>
      <c r="H103" s="20">
        <v>211935</v>
      </c>
      <c r="I103" s="17">
        <v>17045</v>
      </c>
      <c r="J103" s="11">
        <v>34391002</v>
      </c>
      <c r="L103" s="3"/>
    </row>
    <row r="104" spans="2:13" ht="20.100000000000001" customHeight="1" x14ac:dyDescent="0.2">
      <c r="B104" s="49" t="s">
        <v>106</v>
      </c>
      <c r="C104" s="50">
        <f t="shared" ref="C104:J104" si="25">C102+C103</f>
        <v>662987</v>
      </c>
      <c r="D104" s="51">
        <f t="shared" si="25"/>
        <v>1016837128</v>
      </c>
      <c r="E104" s="52">
        <f t="shared" si="25"/>
        <v>17109</v>
      </c>
      <c r="F104" s="53">
        <f t="shared" si="25"/>
        <v>317390298</v>
      </c>
      <c r="G104" s="50">
        <f t="shared" si="25"/>
        <v>968</v>
      </c>
      <c r="H104" s="54">
        <f t="shared" si="25"/>
        <v>9738716</v>
      </c>
      <c r="I104" s="55">
        <f t="shared" si="25"/>
        <v>681064</v>
      </c>
      <c r="J104" s="56">
        <f t="shared" si="25"/>
        <v>1343966142</v>
      </c>
      <c r="L104" s="3"/>
    </row>
    <row r="105" spans="2:13" ht="20.100000000000001" customHeight="1" x14ac:dyDescent="0.2">
      <c r="B105" s="39" t="s">
        <v>107</v>
      </c>
      <c r="C105" s="41">
        <v>44154</v>
      </c>
      <c r="D105" s="15">
        <v>71787191</v>
      </c>
      <c r="E105" s="7">
        <v>673</v>
      </c>
      <c r="F105" s="10">
        <v>12373400</v>
      </c>
      <c r="G105" s="41">
        <v>29</v>
      </c>
      <c r="H105" s="20">
        <v>354057</v>
      </c>
      <c r="I105" s="17">
        <v>44852</v>
      </c>
      <c r="J105" s="11">
        <v>84514648</v>
      </c>
      <c r="L105" s="3"/>
    </row>
    <row r="106" spans="2:13" ht="20.100000000000001" customHeight="1" x14ac:dyDescent="0.2">
      <c r="B106" s="49" t="s">
        <v>108</v>
      </c>
      <c r="C106" s="50">
        <f>C102+C105</f>
        <v>690382</v>
      </c>
      <c r="D106" s="51">
        <f t="shared" ref="D106:J106" si="26">D102+D105</f>
        <v>1060770153</v>
      </c>
      <c r="E106" s="52">
        <f t="shared" si="26"/>
        <v>17515</v>
      </c>
      <c r="F106" s="53">
        <f t="shared" si="26"/>
        <v>323438797</v>
      </c>
      <c r="G106" s="50">
        <f t="shared" si="26"/>
        <v>978</v>
      </c>
      <c r="H106" s="54">
        <f t="shared" si="26"/>
        <v>9880838</v>
      </c>
      <c r="I106" s="55">
        <f t="shared" si="26"/>
        <v>708871</v>
      </c>
      <c r="J106" s="56">
        <f t="shared" si="26"/>
        <v>1394089788</v>
      </c>
      <c r="L106" s="3"/>
    </row>
    <row r="107" spans="2:13" ht="20.100000000000001" customHeight="1" x14ac:dyDescent="0.2">
      <c r="B107" s="39" t="s">
        <v>109</v>
      </c>
      <c r="C107" s="41">
        <v>67797</v>
      </c>
      <c r="D107" s="15">
        <v>109882746</v>
      </c>
      <c r="E107" s="7">
        <v>1172</v>
      </c>
      <c r="F107" s="10">
        <v>19142514</v>
      </c>
      <c r="G107" s="41">
        <v>47</v>
      </c>
      <c r="H107" s="20">
        <v>445650</v>
      </c>
      <c r="I107" s="17">
        <v>69016</v>
      </c>
      <c r="J107" s="11">
        <v>129470910</v>
      </c>
      <c r="L107" s="6"/>
    </row>
    <row r="108" spans="2:13" ht="20.100000000000001" customHeight="1" x14ac:dyDescent="0.2">
      <c r="B108" s="49" t="s">
        <v>110</v>
      </c>
      <c r="C108" s="50">
        <f>C102+C107</f>
        <v>714025</v>
      </c>
      <c r="D108" s="51">
        <f t="shared" ref="D108:J108" si="27">D102+D107</f>
        <v>1098865708</v>
      </c>
      <c r="E108" s="52">
        <f t="shared" si="27"/>
        <v>18014</v>
      </c>
      <c r="F108" s="53">
        <f t="shared" si="27"/>
        <v>330207911</v>
      </c>
      <c r="G108" s="50">
        <f t="shared" si="27"/>
        <v>996</v>
      </c>
      <c r="H108" s="54">
        <f t="shared" si="27"/>
        <v>9972431</v>
      </c>
      <c r="I108" s="55">
        <f t="shared" si="27"/>
        <v>733035</v>
      </c>
      <c r="J108" s="56">
        <f t="shared" si="27"/>
        <v>1439046050</v>
      </c>
      <c r="L108" s="3"/>
    </row>
    <row r="109" spans="2:13" ht="20.100000000000001" customHeight="1" x14ac:dyDescent="0.2">
      <c r="B109" s="39" t="s">
        <v>111</v>
      </c>
      <c r="C109" s="41">
        <v>92608</v>
      </c>
      <c r="D109" s="15">
        <v>149326419</v>
      </c>
      <c r="E109" s="7">
        <v>1718</v>
      </c>
      <c r="F109" s="10">
        <v>26591475</v>
      </c>
      <c r="G109" s="41">
        <v>70</v>
      </c>
      <c r="H109" s="20">
        <v>656361</v>
      </c>
      <c r="I109" s="17">
        <v>94396</v>
      </c>
      <c r="J109" s="11">
        <v>176574255</v>
      </c>
      <c r="L109" s="3"/>
    </row>
    <row r="110" spans="2:13" ht="20.100000000000001" customHeight="1" x14ac:dyDescent="0.2">
      <c r="B110" s="49" t="s">
        <v>112</v>
      </c>
      <c r="C110" s="50">
        <f>C102+C109</f>
        <v>738836</v>
      </c>
      <c r="D110" s="51">
        <f t="shared" ref="D110:J110" si="28">D102+D109</f>
        <v>1138309381</v>
      </c>
      <c r="E110" s="52">
        <f t="shared" si="28"/>
        <v>18560</v>
      </c>
      <c r="F110" s="53">
        <f t="shared" si="28"/>
        <v>337656872</v>
      </c>
      <c r="G110" s="50">
        <f t="shared" si="28"/>
        <v>1019</v>
      </c>
      <c r="H110" s="54">
        <f t="shared" si="28"/>
        <v>10183142</v>
      </c>
      <c r="I110" s="55">
        <f t="shared" si="28"/>
        <v>758415</v>
      </c>
      <c r="J110" s="56">
        <f t="shared" si="28"/>
        <v>1486149395</v>
      </c>
      <c r="L110" s="3"/>
    </row>
    <row r="111" spans="2:13" ht="20.100000000000001" customHeight="1" x14ac:dyDescent="0.2">
      <c r="B111" s="39" t="s">
        <v>113</v>
      </c>
      <c r="C111" s="41">
        <v>17680</v>
      </c>
      <c r="D111" s="15">
        <v>28930171</v>
      </c>
      <c r="E111" s="7">
        <v>378</v>
      </c>
      <c r="F111" s="10">
        <v>8540882</v>
      </c>
      <c r="G111" s="41">
        <v>9</v>
      </c>
      <c r="H111" s="20">
        <v>69790</v>
      </c>
      <c r="I111" s="17">
        <v>18067</v>
      </c>
      <c r="J111" s="11">
        <v>37540843</v>
      </c>
      <c r="L111" s="3"/>
    </row>
    <row r="112" spans="2:13" ht="20.100000000000001" customHeight="1" x14ac:dyDescent="0.2">
      <c r="B112" s="49" t="s">
        <v>114</v>
      </c>
      <c r="C112" s="50">
        <f t="shared" ref="C112:J112" si="29">C110+C111</f>
        <v>756516</v>
      </c>
      <c r="D112" s="51">
        <f t="shared" si="29"/>
        <v>1167239552</v>
      </c>
      <c r="E112" s="52">
        <f t="shared" si="29"/>
        <v>18938</v>
      </c>
      <c r="F112" s="53">
        <f t="shared" si="29"/>
        <v>346197754</v>
      </c>
      <c r="G112" s="50">
        <f t="shared" si="29"/>
        <v>1028</v>
      </c>
      <c r="H112" s="54">
        <f t="shared" si="29"/>
        <v>10252932</v>
      </c>
      <c r="I112" s="55">
        <f t="shared" si="29"/>
        <v>776482</v>
      </c>
      <c r="J112" s="56">
        <f t="shared" si="29"/>
        <v>1523690238</v>
      </c>
      <c r="L112" s="6"/>
    </row>
    <row r="113" spans="2:12" ht="20.100000000000001" customHeight="1" x14ac:dyDescent="0.2">
      <c r="B113" s="39" t="s">
        <v>115</v>
      </c>
      <c r="C113" s="41">
        <v>41239</v>
      </c>
      <c r="D113" s="15">
        <v>67873427</v>
      </c>
      <c r="E113" s="7">
        <v>874</v>
      </c>
      <c r="F113" s="10">
        <v>18182239</v>
      </c>
      <c r="G113" s="41">
        <v>38</v>
      </c>
      <c r="H113" s="20">
        <v>394558</v>
      </c>
      <c r="I113" s="17">
        <v>42151</v>
      </c>
      <c r="J113" s="11">
        <v>86450224</v>
      </c>
    </row>
    <row r="114" spans="2:12" ht="20.100000000000001" customHeight="1" x14ac:dyDescent="0.2">
      <c r="B114" s="49" t="s">
        <v>116</v>
      </c>
      <c r="C114" s="50">
        <f>C110+C113</f>
        <v>780075</v>
      </c>
      <c r="D114" s="51">
        <f t="shared" ref="D114:J114" si="30">D110+D113</f>
        <v>1206182808</v>
      </c>
      <c r="E114" s="52">
        <f t="shared" si="30"/>
        <v>19434</v>
      </c>
      <c r="F114" s="53">
        <f t="shared" si="30"/>
        <v>355839111</v>
      </c>
      <c r="G114" s="50">
        <f t="shared" si="30"/>
        <v>1057</v>
      </c>
      <c r="H114" s="54">
        <f t="shared" si="30"/>
        <v>10577700</v>
      </c>
      <c r="I114" s="55">
        <f t="shared" si="30"/>
        <v>800566</v>
      </c>
      <c r="J114" s="56">
        <f t="shared" si="30"/>
        <v>1572599619</v>
      </c>
      <c r="L114" s="6"/>
    </row>
    <row r="115" spans="2:12" ht="20.100000000000001" customHeight="1" x14ac:dyDescent="0.2">
      <c r="B115" s="39" t="s">
        <v>117</v>
      </c>
      <c r="C115" s="41">
        <v>63613</v>
      </c>
      <c r="D115" s="15">
        <v>105168239</v>
      </c>
      <c r="E115" s="7">
        <v>1388</v>
      </c>
      <c r="F115" s="10">
        <v>30218010</v>
      </c>
      <c r="G115" s="41">
        <v>63</v>
      </c>
      <c r="H115" s="20">
        <v>660268</v>
      </c>
      <c r="I115" s="17">
        <v>65064</v>
      </c>
      <c r="J115" s="11">
        <v>136046517</v>
      </c>
    </row>
    <row r="116" spans="2:12" ht="20.100000000000001" customHeight="1" x14ac:dyDescent="0.2">
      <c r="B116" s="49" t="s">
        <v>118</v>
      </c>
      <c r="C116" s="50">
        <f>C110+C115</f>
        <v>802449</v>
      </c>
      <c r="D116" s="51">
        <f t="shared" ref="D116:J116" si="31">D110+D115</f>
        <v>1243477620</v>
      </c>
      <c r="E116" s="52">
        <f t="shared" si="31"/>
        <v>19948</v>
      </c>
      <c r="F116" s="53">
        <f t="shared" si="31"/>
        <v>367874882</v>
      </c>
      <c r="G116" s="50">
        <f t="shared" si="31"/>
        <v>1082</v>
      </c>
      <c r="H116" s="54">
        <f t="shared" si="31"/>
        <v>10843410</v>
      </c>
      <c r="I116" s="55">
        <f t="shared" si="31"/>
        <v>823479</v>
      </c>
      <c r="J116" s="56">
        <f t="shared" si="31"/>
        <v>1622195912</v>
      </c>
      <c r="L116" s="6"/>
    </row>
    <row r="117" spans="2:12" ht="20.100000000000001" customHeight="1" x14ac:dyDescent="0.2">
      <c r="B117" s="39" t="s">
        <v>119</v>
      </c>
      <c r="C117" s="41">
        <v>85878</v>
      </c>
      <c r="D117" s="15">
        <v>143364614</v>
      </c>
      <c r="E117" s="7">
        <v>1963</v>
      </c>
      <c r="F117" s="10">
        <v>45325099</v>
      </c>
      <c r="G117" s="41">
        <v>76</v>
      </c>
      <c r="H117" s="20">
        <v>871570</v>
      </c>
      <c r="I117" s="17">
        <v>87917</v>
      </c>
      <c r="J117" s="11">
        <v>189561283</v>
      </c>
    </row>
    <row r="118" spans="2:12" ht="20.100000000000001" customHeight="1" x14ac:dyDescent="0.2">
      <c r="B118" s="49" t="s">
        <v>120</v>
      </c>
      <c r="C118" s="50">
        <f>C110+C117</f>
        <v>824714</v>
      </c>
      <c r="D118" s="51">
        <f t="shared" ref="D118:J118" si="32">D110+D117</f>
        <v>1281673995</v>
      </c>
      <c r="E118" s="52">
        <f t="shared" si="32"/>
        <v>20523</v>
      </c>
      <c r="F118" s="53">
        <f t="shared" si="32"/>
        <v>382981971</v>
      </c>
      <c r="G118" s="50">
        <f t="shared" si="32"/>
        <v>1095</v>
      </c>
      <c r="H118" s="54">
        <f t="shared" si="32"/>
        <v>11054712</v>
      </c>
      <c r="I118" s="55">
        <f t="shared" si="32"/>
        <v>846332</v>
      </c>
      <c r="J118" s="56">
        <f t="shared" si="32"/>
        <v>1675710678</v>
      </c>
      <c r="L118" s="6"/>
    </row>
    <row r="119" spans="2:12" ht="20.100000000000001" customHeight="1" x14ac:dyDescent="0.2">
      <c r="B119" s="39" t="s">
        <v>121</v>
      </c>
      <c r="C119" s="41">
        <v>21554</v>
      </c>
      <c r="D119" s="15">
        <v>37023844</v>
      </c>
      <c r="E119" s="7">
        <v>445</v>
      </c>
      <c r="F119" s="10">
        <v>13071021</v>
      </c>
      <c r="G119" s="41">
        <v>9</v>
      </c>
      <c r="H119" s="20">
        <v>87685</v>
      </c>
      <c r="I119" s="17">
        <v>22008</v>
      </c>
      <c r="J119" s="11">
        <v>50182550</v>
      </c>
    </row>
    <row r="120" spans="2:12" ht="20.100000000000001" customHeight="1" x14ac:dyDescent="0.2">
      <c r="B120" s="49" t="s">
        <v>122</v>
      </c>
      <c r="C120" s="50">
        <f t="shared" ref="C120:J120" si="33">C118+C119</f>
        <v>846268</v>
      </c>
      <c r="D120" s="51">
        <f t="shared" si="33"/>
        <v>1318697839</v>
      </c>
      <c r="E120" s="52">
        <f t="shared" si="33"/>
        <v>20968</v>
      </c>
      <c r="F120" s="53">
        <f t="shared" si="33"/>
        <v>396052992</v>
      </c>
      <c r="G120" s="50">
        <f t="shared" si="33"/>
        <v>1104</v>
      </c>
      <c r="H120" s="54">
        <f t="shared" si="33"/>
        <v>11142397</v>
      </c>
      <c r="I120" s="55">
        <f t="shared" si="33"/>
        <v>868340</v>
      </c>
      <c r="J120" s="56">
        <f t="shared" si="33"/>
        <v>1725893228</v>
      </c>
      <c r="L120" s="6"/>
    </row>
    <row r="121" spans="2:12" ht="20.100000000000001" customHeight="1" x14ac:dyDescent="0.2">
      <c r="B121" s="39" t="s">
        <v>123</v>
      </c>
      <c r="C121" s="41">
        <v>49947</v>
      </c>
      <c r="D121" s="15">
        <v>88016703</v>
      </c>
      <c r="E121" s="7">
        <v>966</v>
      </c>
      <c r="F121" s="10">
        <v>29905550</v>
      </c>
      <c r="G121" s="41">
        <v>22</v>
      </c>
      <c r="H121" s="20">
        <v>246544</v>
      </c>
      <c r="I121" s="17">
        <v>50935</v>
      </c>
      <c r="J121" s="11">
        <v>118168797</v>
      </c>
    </row>
    <row r="122" spans="2:12" ht="20.100000000000001" customHeight="1" x14ac:dyDescent="0.2">
      <c r="B122" s="49" t="s">
        <v>124</v>
      </c>
      <c r="C122" s="50">
        <f>C118+C121</f>
        <v>874661</v>
      </c>
      <c r="D122" s="51">
        <f t="shared" ref="D122:J122" si="34">D118+D121</f>
        <v>1369690698</v>
      </c>
      <c r="E122" s="52">
        <f t="shared" si="34"/>
        <v>21489</v>
      </c>
      <c r="F122" s="53">
        <f t="shared" si="34"/>
        <v>412887521</v>
      </c>
      <c r="G122" s="50">
        <f t="shared" si="34"/>
        <v>1117</v>
      </c>
      <c r="H122" s="54">
        <f t="shared" si="34"/>
        <v>11301256</v>
      </c>
      <c r="I122" s="55">
        <f t="shared" si="34"/>
        <v>897267</v>
      </c>
      <c r="J122" s="56">
        <f t="shared" si="34"/>
        <v>1793879475</v>
      </c>
    </row>
    <row r="123" spans="2:12" ht="20.100000000000001" customHeight="1" x14ac:dyDescent="0.2">
      <c r="B123" s="39" t="s">
        <v>126</v>
      </c>
      <c r="C123" s="41">
        <v>75903</v>
      </c>
      <c r="D123" s="15">
        <v>135425801</v>
      </c>
      <c r="E123" s="7">
        <v>1514</v>
      </c>
      <c r="F123" s="10">
        <v>39371542</v>
      </c>
      <c r="G123" s="41">
        <v>33</v>
      </c>
      <c r="H123" s="20">
        <v>360011</v>
      </c>
      <c r="I123" s="17">
        <v>77450</v>
      </c>
      <c r="J123" s="11">
        <v>175157353</v>
      </c>
    </row>
    <row r="124" spans="2:12" ht="20.100000000000001" customHeight="1" x14ac:dyDescent="0.2">
      <c r="B124" s="49" t="s">
        <v>125</v>
      </c>
      <c r="C124" s="50">
        <f t="shared" ref="C124:J124" si="35">C118+C123</f>
        <v>900617</v>
      </c>
      <c r="D124" s="51">
        <f t="shared" si="35"/>
        <v>1417099796</v>
      </c>
      <c r="E124" s="52">
        <f t="shared" si="35"/>
        <v>22037</v>
      </c>
      <c r="F124" s="53">
        <f t="shared" si="35"/>
        <v>422353513</v>
      </c>
      <c r="G124" s="50">
        <f t="shared" si="35"/>
        <v>1128</v>
      </c>
      <c r="H124" s="54">
        <f t="shared" si="35"/>
        <v>11414723</v>
      </c>
      <c r="I124" s="55">
        <f t="shared" si="35"/>
        <v>923782</v>
      </c>
      <c r="J124" s="56">
        <f t="shared" si="35"/>
        <v>1850868031</v>
      </c>
    </row>
    <row r="125" spans="2:12" ht="20.100000000000001" customHeight="1" x14ac:dyDescent="0.2">
      <c r="B125" s="39" t="s">
        <v>127</v>
      </c>
      <c r="C125" s="41">
        <v>101973</v>
      </c>
      <c r="D125" s="15">
        <v>184292521</v>
      </c>
      <c r="E125" s="7">
        <v>2013</v>
      </c>
      <c r="F125" s="10">
        <v>49971419</v>
      </c>
      <c r="G125" s="41">
        <v>58</v>
      </c>
      <c r="H125" s="20">
        <v>563216</v>
      </c>
      <c r="I125" s="17">
        <v>104044</v>
      </c>
      <c r="J125" s="11">
        <v>234827156</v>
      </c>
    </row>
    <row r="126" spans="2:12" ht="20.100000000000001" customHeight="1" x14ac:dyDescent="0.2">
      <c r="B126" s="49" t="s">
        <v>128</v>
      </c>
      <c r="C126" s="50">
        <f>C118+C125</f>
        <v>926687</v>
      </c>
      <c r="D126" s="51">
        <f t="shared" ref="D126:J126" si="36">D118+D125</f>
        <v>1465966516</v>
      </c>
      <c r="E126" s="52">
        <f t="shared" si="36"/>
        <v>22536</v>
      </c>
      <c r="F126" s="53">
        <f t="shared" si="36"/>
        <v>432953390</v>
      </c>
      <c r="G126" s="50">
        <f t="shared" si="36"/>
        <v>1153</v>
      </c>
      <c r="H126" s="54">
        <f t="shared" si="36"/>
        <v>11617928</v>
      </c>
      <c r="I126" s="55">
        <f t="shared" si="36"/>
        <v>950376</v>
      </c>
      <c r="J126" s="56">
        <f t="shared" si="36"/>
        <v>1910537834</v>
      </c>
    </row>
    <row r="127" spans="2:12" ht="20.100000000000001" customHeight="1" x14ac:dyDescent="0.2">
      <c r="B127" s="39" t="s">
        <v>129</v>
      </c>
      <c r="C127" s="41">
        <v>22119</v>
      </c>
      <c r="D127" s="15">
        <v>41987423</v>
      </c>
      <c r="E127" s="7">
        <v>426</v>
      </c>
      <c r="F127" s="10">
        <v>12789277</v>
      </c>
      <c r="G127" s="41">
        <v>48</v>
      </c>
      <c r="H127" s="20">
        <v>340545</v>
      </c>
      <c r="I127" s="17">
        <v>22593</v>
      </c>
      <c r="J127" s="11">
        <v>55117245</v>
      </c>
    </row>
    <row r="128" spans="2:12" ht="20.100000000000001" customHeight="1" x14ac:dyDescent="0.2">
      <c r="B128" s="49" t="s">
        <v>130</v>
      </c>
      <c r="C128" s="50">
        <f t="shared" ref="C128:J128" si="37">C126+C127</f>
        <v>948806</v>
      </c>
      <c r="D128" s="51">
        <f t="shared" si="37"/>
        <v>1507953939</v>
      </c>
      <c r="E128" s="52">
        <f t="shared" si="37"/>
        <v>22962</v>
      </c>
      <c r="F128" s="53">
        <f t="shared" si="37"/>
        <v>445742667</v>
      </c>
      <c r="G128" s="50">
        <f t="shared" si="37"/>
        <v>1201</v>
      </c>
      <c r="H128" s="54">
        <f t="shared" si="37"/>
        <v>11958473</v>
      </c>
      <c r="I128" s="55">
        <f t="shared" si="37"/>
        <v>972969</v>
      </c>
      <c r="J128" s="56">
        <f t="shared" si="37"/>
        <v>1965655079</v>
      </c>
      <c r="K128" s="4"/>
    </row>
    <row r="129" spans="2:11" ht="20.100000000000001" customHeight="1" x14ac:dyDescent="0.2">
      <c r="B129" s="39" t="s">
        <v>132</v>
      </c>
      <c r="C129" s="41">
        <v>53685</v>
      </c>
      <c r="D129" s="15">
        <v>102007439</v>
      </c>
      <c r="E129" s="7">
        <v>1007</v>
      </c>
      <c r="F129" s="10">
        <v>28612760</v>
      </c>
      <c r="G129" s="41">
        <v>62</v>
      </c>
      <c r="H129" s="20">
        <v>503047</v>
      </c>
      <c r="I129" s="17">
        <v>54754</v>
      </c>
      <c r="J129" s="11">
        <v>131123246</v>
      </c>
      <c r="K129" s="4"/>
    </row>
    <row r="130" spans="2:11" ht="20.100000000000001" customHeight="1" x14ac:dyDescent="0.2">
      <c r="B130" s="49" t="s">
        <v>131</v>
      </c>
      <c r="C130" s="50">
        <f>C126+C129</f>
        <v>980372</v>
      </c>
      <c r="D130" s="51">
        <f>D126+D129</f>
        <v>1567973955</v>
      </c>
      <c r="E130" s="52">
        <f t="shared" ref="E130:J130" si="38">E126+E129</f>
        <v>23543</v>
      </c>
      <c r="F130" s="53">
        <f t="shared" si="38"/>
        <v>461566150</v>
      </c>
      <c r="G130" s="50">
        <f t="shared" si="38"/>
        <v>1215</v>
      </c>
      <c r="H130" s="54">
        <f t="shared" si="38"/>
        <v>12120975</v>
      </c>
      <c r="I130" s="55">
        <f t="shared" si="38"/>
        <v>1005130</v>
      </c>
      <c r="J130" s="56">
        <f t="shared" si="38"/>
        <v>2041661080</v>
      </c>
      <c r="K130" s="4"/>
    </row>
    <row r="131" spans="2:11" ht="20.100000000000001" customHeight="1" x14ac:dyDescent="0.2">
      <c r="B131" s="39" t="s">
        <v>133</v>
      </c>
      <c r="C131" s="41">
        <v>79775</v>
      </c>
      <c r="D131" s="15">
        <v>153775258.24130002</v>
      </c>
      <c r="E131" s="7">
        <v>1514</v>
      </c>
      <c r="F131" s="10">
        <v>36027415.356000014</v>
      </c>
      <c r="G131" s="41">
        <v>72</v>
      </c>
      <c r="H131" s="20">
        <v>603678.96499999997</v>
      </c>
      <c r="I131" s="17">
        <v>81361</v>
      </c>
      <c r="J131" s="11">
        <v>190406352.56230003</v>
      </c>
      <c r="K131" s="4"/>
    </row>
    <row r="132" spans="2:11" ht="20.100000000000001" customHeight="1" x14ac:dyDescent="0.2">
      <c r="B132" s="49" t="s">
        <v>134</v>
      </c>
      <c r="C132" s="50">
        <f>C126+C131</f>
        <v>1006462</v>
      </c>
      <c r="D132" s="51">
        <f t="shared" ref="D132:J132" si="39">D126+D131</f>
        <v>1619741774.2413001</v>
      </c>
      <c r="E132" s="52">
        <f t="shared" si="39"/>
        <v>24050</v>
      </c>
      <c r="F132" s="53">
        <f t="shared" si="39"/>
        <v>468980805.35600001</v>
      </c>
      <c r="G132" s="50">
        <f t="shared" si="39"/>
        <v>1225</v>
      </c>
      <c r="H132" s="54">
        <f t="shared" si="39"/>
        <v>12221606.965</v>
      </c>
      <c r="I132" s="55">
        <f t="shared" si="39"/>
        <v>1031737</v>
      </c>
      <c r="J132" s="56">
        <f t="shared" si="39"/>
        <v>2100944186.5623</v>
      </c>
      <c r="K132" s="4"/>
    </row>
    <row r="133" spans="2:11" ht="20.100000000000001" customHeight="1" x14ac:dyDescent="0.2">
      <c r="B133" s="39" t="s">
        <v>135</v>
      </c>
      <c r="C133" s="41">
        <v>111520</v>
      </c>
      <c r="D133" s="15">
        <v>218290717.27611998</v>
      </c>
      <c r="E133" s="7">
        <v>2439</v>
      </c>
      <c r="F133" s="10">
        <v>65121548.593409814</v>
      </c>
      <c r="G133" s="41">
        <v>85</v>
      </c>
      <c r="H133" s="20">
        <v>803103.25899999996</v>
      </c>
      <c r="I133" s="17">
        <v>114044</v>
      </c>
      <c r="J133" s="11">
        <v>284215369.12852973</v>
      </c>
      <c r="K133" s="4"/>
    </row>
    <row r="134" spans="2:11" ht="20.100000000000001" customHeight="1" x14ac:dyDescent="0.2">
      <c r="B134" s="49" t="s">
        <v>136</v>
      </c>
      <c r="C134" s="50">
        <f>C126+C133</f>
        <v>1038207</v>
      </c>
      <c r="D134" s="51">
        <f t="shared" ref="D134:J134" si="40">D126+D133</f>
        <v>1684257233.2761199</v>
      </c>
      <c r="E134" s="52">
        <f t="shared" si="40"/>
        <v>24975</v>
      </c>
      <c r="F134" s="53">
        <f t="shared" si="40"/>
        <v>498074938.59340984</v>
      </c>
      <c r="G134" s="50">
        <f t="shared" si="40"/>
        <v>1238</v>
      </c>
      <c r="H134" s="54">
        <f t="shared" si="40"/>
        <v>12421031.259</v>
      </c>
      <c r="I134" s="55">
        <f t="shared" si="40"/>
        <v>1064420</v>
      </c>
      <c r="J134" s="56">
        <f t="shared" si="40"/>
        <v>2194753203.1285295</v>
      </c>
      <c r="K134" s="4"/>
    </row>
    <row r="135" spans="2:11" ht="20.100000000000001" customHeight="1" x14ac:dyDescent="0.2">
      <c r="B135" s="39" t="s">
        <v>137</v>
      </c>
      <c r="C135" s="41">
        <v>26752</v>
      </c>
      <c r="D135" s="15">
        <v>53507756.118559986</v>
      </c>
      <c r="E135" s="7">
        <v>458</v>
      </c>
      <c r="F135" s="10">
        <v>7494175.1521900008</v>
      </c>
      <c r="G135" s="41">
        <v>16</v>
      </c>
      <c r="H135" s="20">
        <v>326464.2</v>
      </c>
      <c r="I135" s="17">
        <v>27226</v>
      </c>
      <c r="J135" s="11">
        <v>61328395.470750012</v>
      </c>
      <c r="K135" s="4"/>
    </row>
    <row r="136" spans="2:11" ht="20.100000000000001" customHeight="1" x14ac:dyDescent="0.2">
      <c r="B136" s="49" t="s">
        <v>138</v>
      </c>
      <c r="C136" s="50">
        <f t="shared" ref="C136:J136" si="41">C134+C135</f>
        <v>1064959</v>
      </c>
      <c r="D136" s="51">
        <f t="shared" si="41"/>
        <v>1737764989.39468</v>
      </c>
      <c r="E136" s="52">
        <f t="shared" si="41"/>
        <v>25433</v>
      </c>
      <c r="F136" s="53">
        <f t="shared" si="41"/>
        <v>505569113.74559987</v>
      </c>
      <c r="G136" s="50">
        <f t="shared" si="41"/>
        <v>1254</v>
      </c>
      <c r="H136" s="54">
        <f t="shared" si="41"/>
        <v>12747495.458999999</v>
      </c>
      <c r="I136" s="55">
        <f t="shared" si="41"/>
        <v>1091646</v>
      </c>
      <c r="J136" s="56">
        <f t="shared" si="41"/>
        <v>2256081598.5992794</v>
      </c>
      <c r="K136" s="4"/>
    </row>
    <row r="137" spans="2:11" ht="20.100000000000001" customHeight="1" x14ac:dyDescent="0.2">
      <c r="B137" s="39" t="s">
        <v>139</v>
      </c>
      <c r="C137" s="41">
        <v>55712</v>
      </c>
      <c r="D137" s="15">
        <v>113107472.07960002</v>
      </c>
      <c r="E137" s="7">
        <v>1149</v>
      </c>
      <c r="F137" s="10">
        <v>15531595.490470003</v>
      </c>
      <c r="G137" s="41">
        <v>31</v>
      </c>
      <c r="H137" s="20">
        <v>537715.32200000004</v>
      </c>
      <c r="I137" s="17">
        <v>56892</v>
      </c>
      <c r="J137" s="11">
        <v>129176782.89207001</v>
      </c>
      <c r="K137" s="4"/>
    </row>
    <row r="138" spans="2:11" ht="20.100000000000001" customHeight="1" x14ac:dyDescent="0.2">
      <c r="B138" s="49" t="s">
        <v>140</v>
      </c>
      <c r="C138" s="50">
        <f t="shared" ref="C138:J138" si="42">C134+C137</f>
        <v>1093919</v>
      </c>
      <c r="D138" s="51">
        <f t="shared" si="42"/>
        <v>1797364705.35572</v>
      </c>
      <c r="E138" s="52">
        <f t="shared" si="42"/>
        <v>26124</v>
      </c>
      <c r="F138" s="53">
        <f t="shared" si="42"/>
        <v>513606534.08387983</v>
      </c>
      <c r="G138" s="50">
        <f t="shared" si="42"/>
        <v>1269</v>
      </c>
      <c r="H138" s="54">
        <f t="shared" si="42"/>
        <v>12958746.581</v>
      </c>
      <c r="I138" s="55">
        <f t="shared" si="42"/>
        <v>1121312</v>
      </c>
      <c r="J138" s="56">
        <f t="shared" si="42"/>
        <v>2323929986.0205994</v>
      </c>
      <c r="K138" s="4"/>
    </row>
    <row r="139" spans="2:11" ht="20.100000000000001" customHeight="1" x14ac:dyDescent="0.2">
      <c r="B139" s="39" t="s">
        <v>141</v>
      </c>
      <c r="C139" s="41">
        <v>79239</v>
      </c>
      <c r="D139" s="15">
        <v>161924981.65473002</v>
      </c>
      <c r="E139" s="7">
        <v>1792</v>
      </c>
      <c r="F139" s="10">
        <v>29354591.385956403</v>
      </c>
      <c r="G139" s="41">
        <v>45</v>
      </c>
      <c r="H139" s="20">
        <v>653357.46493000002</v>
      </c>
      <c r="I139" s="17">
        <v>81076</v>
      </c>
      <c r="J139" s="11">
        <v>191932930.50561643</v>
      </c>
      <c r="K139" s="4"/>
    </row>
    <row r="140" spans="2:11" ht="20.100000000000001" customHeight="1" x14ac:dyDescent="0.2">
      <c r="B140" s="49" t="s">
        <v>142</v>
      </c>
      <c r="C140" s="50">
        <f t="shared" ref="C140:J140" si="43">C134+C139</f>
        <v>1117446</v>
      </c>
      <c r="D140" s="51">
        <f t="shared" si="43"/>
        <v>1846182214.93085</v>
      </c>
      <c r="E140" s="52">
        <f t="shared" si="43"/>
        <v>26767</v>
      </c>
      <c r="F140" s="53">
        <f t="shared" si="43"/>
        <v>527429529.97936624</v>
      </c>
      <c r="G140" s="50">
        <f t="shared" si="43"/>
        <v>1283</v>
      </c>
      <c r="H140" s="54">
        <f t="shared" si="43"/>
        <v>13074388.723929999</v>
      </c>
      <c r="I140" s="55">
        <f t="shared" si="43"/>
        <v>1145496</v>
      </c>
      <c r="J140" s="56">
        <f t="shared" si="43"/>
        <v>2386686133.6341457</v>
      </c>
      <c r="K140" s="4"/>
    </row>
    <row r="141" spans="2:11" ht="20.100000000000001" customHeight="1" x14ac:dyDescent="0.2">
      <c r="B141" s="39" t="s">
        <v>143</v>
      </c>
      <c r="C141" s="41">
        <v>105448</v>
      </c>
      <c r="D141" s="15">
        <v>216699624.58521</v>
      </c>
      <c r="E141" s="7">
        <v>2616</v>
      </c>
      <c r="F141" s="10">
        <v>75446823.779551789</v>
      </c>
      <c r="G141" s="41">
        <v>58</v>
      </c>
      <c r="H141" s="20">
        <v>846767.65692999994</v>
      </c>
      <c r="I141" s="17">
        <v>108122</v>
      </c>
      <c r="J141" s="11">
        <v>292993216.0216918</v>
      </c>
      <c r="K141" s="4"/>
    </row>
    <row r="142" spans="2:11" ht="20.100000000000001" customHeight="1" x14ac:dyDescent="0.2">
      <c r="B142" s="49" t="s">
        <v>144</v>
      </c>
      <c r="C142" s="50">
        <f t="shared" ref="C142:J142" si="44">C134+C141</f>
        <v>1143655</v>
      </c>
      <c r="D142" s="51">
        <f t="shared" si="44"/>
        <v>1900956857.86133</v>
      </c>
      <c r="E142" s="52">
        <f t="shared" si="44"/>
        <v>27591</v>
      </c>
      <c r="F142" s="53">
        <f t="shared" si="44"/>
        <v>573521762.37296164</v>
      </c>
      <c r="G142" s="50">
        <f t="shared" si="44"/>
        <v>1296</v>
      </c>
      <c r="H142" s="54">
        <f t="shared" si="44"/>
        <v>13267798.915929999</v>
      </c>
      <c r="I142" s="55">
        <f t="shared" si="44"/>
        <v>1172542</v>
      </c>
      <c r="J142" s="56">
        <f t="shared" si="44"/>
        <v>2487746419.1502213</v>
      </c>
      <c r="K142" s="4"/>
    </row>
    <row r="143" spans="2:11" ht="20.100000000000001" customHeight="1" x14ac:dyDescent="0.2">
      <c r="B143" s="39" t="s">
        <v>145</v>
      </c>
      <c r="C143" s="41">
        <v>23069</v>
      </c>
      <c r="D143" s="15">
        <v>48931024.603139989</v>
      </c>
      <c r="E143" s="7">
        <v>375</v>
      </c>
      <c r="F143" s="10">
        <v>2612811.55033</v>
      </c>
      <c r="G143" s="41">
        <v>8</v>
      </c>
      <c r="H143" s="20">
        <v>440237.12178480008</v>
      </c>
      <c r="I143" s="17">
        <v>23452</v>
      </c>
      <c r="J143" s="11">
        <v>51984073.275254786</v>
      </c>
      <c r="K143" s="4"/>
    </row>
    <row r="144" spans="2:11" ht="20.100000000000001" customHeight="1" x14ac:dyDescent="0.2">
      <c r="B144" s="49" t="s">
        <v>146</v>
      </c>
      <c r="C144" s="50">
        <f t="shared" ref="C144:J144" si="45">C142+C143</f>
        <v>1166724</v>
      </c>
      <c r="D144" s="51">
        <f t="shared" si="45"/>
        <v>1949887882.4644699</v>
      </c>
      <c r="E144" s="52">
        <f t="shared" si="45"/>
        <v>27966</v>
      </c>
      <c r="F144" s="53">
        <f t="shared" si="45"/>
        <v>576134573.92329168</v>
      </c>
      <c r="G144" s="50">
        <f t="shared" si="45"/>
        <v>1304</v>
      </c>
      <c r="H144" s="54">
        <f t="shared" si="45"/>
        <v>13708036.0377148</v>
      </c>
      <c r="I144" s="55">
        <f t="shared" si="45"/>
        <v>1195994</v>
      </c>
      <c r="J144" s="56">
        <f t="shared" si="45"/>
        <v>2539730492.4254761</v>
      </c>
      <c r="K144" s="4"/>
    </row>
    <row r="145" spans="2:11" ht="20.100000000000001" customHeight="1" x14ac:dyDescent="0.2">
      <c r="B145" s="39" t="s">
        <v>147</v>
      </c>
      <c r="C145" s="41">
        <v>47329</v>
      </c>
      <c r="D145" s="15">
        <v>100804009.72961999</v>
      </c>
      <c r="E145" s="7">
        <v>994</v>
      </c>
      <c r="F145" s="10">
        <v>26177406.061886609</v>
      </c>
      <c r="G145" s="41">
        <v>31</v>
      </c>
      <c r="H145" s="20">
        <v>338748.72712535999</v>
      </c>
      <c r="I145" s="17">
        <v>48354</v>
      </c>
      <c r="J145" s="11">
        <v>127320164.51863198</v>
      </c>
      <c r="K145" s="4"/>
    </row>
    <row r="146" spans="2:11" ht="20.100000000000001" customHeight="1" x14ac:dyDescent="0.2">
      <c r="B146" s="49" t="s">
        <v>148</v>
      </c>
      <c r="C146" s="50">
        <f>C142+C145</f>
        <v>1190984</v>
      </c>
      <c r="D146" s="51">
        <f t="shared" ref="D146:J146" si="46">D142+D145</f>
        <v>2001760867.59095</v>
      </c>
      <c r="E146" s="52">
        <f t="shared" si="46"/>
        <v>28585</v>
      </c>
      <c r="F146" s="53">
        <f t="shared" si="46"/>
        <v>599699168.43484831</v>
      </c>
      <c r="G146" s="50">
        <f t="shared" si="46"/>
        <v>1327</v>
      </c>
      <c r="H146" s="54">
        <f t="shared" si="46"/>
        <v>13606547.643055359</v>
      </c>
      <c r="I146" s="55">
        <f t="shared" si="46"/>
        <v>1220896</v>
      </c>
      <c r="J146" s="56">
        <f t="shared" si="46"/>
        <v>2615066583.6688533</v>
      </c>
      <c r="K146" s="4"/>
    </row>
    <row r="147" spans="2:11" ht="20.100000000000001" customHeight="1" x14ac:dyDescent="0.2">
      <c r="B147" s="39" t="s">
        <v>149</v>
      </c>
      <c r="C147" s="41">
        <v>71607</v>
      </c>
      <c r="D147" s="15">
        <v>154746409.15106004</v>
      </c>
      <c r="E147" s="7">
        <v>1279</v>
      </c>
      <c r="F147" s="10">
        <v>27079201.803224646</v>
      </c>
      <c r="G147" s="41">
        <v>36</v>
      </c>
      <c r="H147" s="20">
        <v>2590745.9789999998</v>
      </c>
      <c r="I147" s="17">
        <v>72922</v>
      </c>
      <c r="J147" s="11">
        <v>184416356.93328464</v>
      </c>
      <c r="K147" s="4"/>
    </row>
    <row r="148" spans="2:11" ht="20.100000000000001" customHeight="1" x14ac:dyDescent="0.2">
      <c r="B148" s="49" t="s">
        <v>150</v>
      </c>
      <c r="C148" s="50">
        <f>C142+C147</f>
        <v>1215262</v>
      </c>
      <c r="D148" s="51">
        <f t="shared" ref="D148:J148" si="47">D142+D147</f>
        <v>2055703267.0123901</v>
      </c>
      <c r="E148" s="52">
        <f t="shared" si="47"/>
        <v>28870</v>
      </c>
      <c r="F148" s="53">
        <f t="shared" si="47"/>
        <v>600600964.17618632</v>
      </c>
      <c r="G148" s="50">
        <f t="shared" si="47"/>
        <v>1332</v>
      </c>
      <c r="H148" s="54">
        <f t="shared" si="47"/>
        <v>15858544.894929999</v>
      </c>
      <c r="I148" s="55">
        <f t="shared" si="47"/>
        <v>1245464</v>
      </c>
      <c r="J148" s="56">
        <f t="shared" si="47"/>
        <v>2672162776.0835061</v>
      </c>
      <c r="K148" s="4"/>
    </row>
    <row r="149" spans="2:11" ht="20.100000000000001" customHeight="1" x14ac:dyDescent="0.2">
      <c r="B149" s="39" t="s">
        <v>151</v>
      </c>
      <c r="C149" s="41">
        <v>96257</v>
      </c>
      <c r="D149" s="15">
        <v>210602182.78647</v>
      </c>
      <c r="E149" s="7">
        <v>1791</v>
      </c>
      <c r="F149" s="10">
        <v>52257714.501278251</v>
      </c>
      <c r="G149" s="41">
        <v>48</v>
      </c>
      <c r="H149" s="20">
        <v>4560438.1260000002</v>
      </c>
      <c r="I149" s="17">
        <v>98096</v>
      </c>
      <c r="J149" s="11">
        <v>267420335.41374823</v>
      </c>
      <c r="K149" s="4"/>
    </row>
    <row r="150" spans="2:11" ht="20.100000000000001" customHeight="1" x14ac:dyDescent="0.2">
      <c r="B150" s="49" t="s">
        <v>156</v>
      </c>
      <c r="C150" s="50">
        <f>C142+C149</f>
        <v>1239912</v>
      </c>
      <c r="D150" s="51">
        <f>D142+D149</f>
        <v>2111559040.6478</v>
      </c>
      <c r="E150" s="52">
        <f t="shared" ref="E150:J150" si="48">E142+E149</f>
        <v>29382</v>
      </c>
      <c r="F150" s="53">
        <f t="shared" si="48"/>
        <v>625779476.87423992</v>
      </c>
      <c r="G150" s="50">
        <f t="shared" si="48"/>
        <v>1344</v>
      </c>
      <c r="H150" s="54">
        <f t="shared" si="48"/>
        <v>17828237.041929998</v>
      </c>
      <c r="I150" s="55">
        <f t="shared" si="48"/>
        <v>1270638</v>
      </c>
      <c r="J150" s="56">
        <f t="shared" si="48"/>
        <v>2755166754.5639696</v>
      </c>
      <c r="K150" s="4"/>
    </row>
    <row r="151" spans="2:11" ht="20.100000000000001" customHeight="1" x14ac:dyDescent="0.2">
      <c r="B151" s="39" t="s">
        <v>152</v>
      </c>
      <c r="C151" s="41">
        <v>16005</v>
      </c>
      <c r="D151" s="15">
        <v>34899313.540760003</v>
      </c>
      <c r="E151" s="7">
        <v>170</v>
      </c>
      <c r="F151" s="10">
        <v>2274174.926</v>
      </c>
      <c r="G151" s="41">
        <v>0</v>
      </c>
      <c r="H151" s="20">
        <v>0</v>
      </c>
      <c r="I151" s="17">
        <v>16175</v>
      </c>
      <c r="J151" s="11">
        <v>37173488.526840001</v>
      </c>
      <c r="K151" s="4"/>
    </row>
    <row r="152" spans="2:11" ht="20.100000000000001" customHeight="1" x14ac:dyDescent="0.2">
      <c r="B152" s="49" t="s">
        <v>155</v>
      </c>
      <c r="C152" s="50">
        <f t="shared" ref="C152:J152" si="49">C150+C151</f>
        <v>1255917</v>
      </c>
      <c r="D152" s="51">
        <f t="shared" si="49"/>
        <v>2146458354.18856</v>
      </c>
      <c r="E152" s="52">
        <f t="shared" si="49"/>
        <v>29552</v>
      </c>
      <c r="F152" s="53">
        <f t="shared" si="49"/>
        <v>628053651.80023992</v>
      </c>
      <c r="G152" s="50">
        <f t="shared" si="49"/>
        <v>1344</v>
      </c>
      <c r="H152" s="54">
        <f t="shared" si="49"/>
        <v>17828237.041929998</v>
      </c>
      <c r="I152" s="55">
        <f t="shared" si="49"/>
        <v>1286813</v>
      </c>
      <c r="J152" s="56">
        <f t="shared" si="49"/>
        <v>2792340243.0908098</v>
      </c>
      <c r="K152" s="4"/>
    </row>
    <row r="153" spans="2:11" ht="20.100000000000001" customHeight="1" x14ac:dyDescent="0.2">
      <c r="B153" s="39" t="s">
        <v>153</v>
      </c>
      <c r="C153" s="41">
        <v>36053</v>
      </c>
      <c r="D153" s="15">
        <v>80771024.181200013</v>
      </c>
      <c r="E153" s="7">
        <v>466</v>
      </c>
      <c r="F153" s="10">
        <v>7232952.035805</v>
      </c>
      <c r="G153" s="41">
        <v>0</v>
      </c>
      <c r="H153" s="20">
        <v>0</v>
      </c>
      <c r="I153" s="17">
        <v>36519</v>
      </c>
      <c r="J153" s="11">
        <v>88003976.217005014</v>
      </c>
      <c r="K153" s="4"/>
    </row>
    <row r="154" spans="2:11" ht="20.100000000000001" customHeight="1" x14ac:dyDescent="0.2">
      <c r="B154" s="49" t="s">
        <v>154</v>
      </c>
      <c r="C154" s="50">
        <f t="shared" ref="C154:J154" si="50">C150+C153</f>
        <v>1275965</v>
      </c>
      <c r="D154" s="51">
        <f t="shared" si="50"/>
        <v>2192330064.829</v>
      </c>
      <c r="E154" s="52">
        <f t="shared" si="50"/>
        <v>29848</v>
      </c>
      <c r="F154" s="53">
        <f t="shared" si="50"/>
        <v>633012428.91004491</v>
      </c>
      <c r="G154" s="50">
        <f t="shared" si="50"/>
        <v>1344</v>
      </c>
      <c r="H154" s="54">
        <f t="shared" si="50"/>
        <v>17828237.041929998</v>
      </c>
      <c r="I154" s="55">
        <f t="shared" si="50"/>
        <v>1307157</v>
      </c>
      <c r="J154" s="56">
        <f t="shared" si="50"/>
        <v>2843170730.7809744</v>
      </c>
      <c r="K154" s="4"/>
    </row>
    <row r="155" spans="2:11" ht="20.100000000000001" customHeight="1" x14ac:dyDescent="0.2">
      <c r="B155" s="39" t="s">
        <v>157</v>
      </c>
      <c r="C155" s="41">
        <v>54669</v>
      </c>
      <c r="D155" s="15">
        <v>123970603.92053002</v>
      </c>
      <c r="E155" s="7">
        <v>696</v>
      </c>
      <c r="F155" s="10">
        <v>12360266.1043952</v>
      </c>
      <c r="G155" s="41">
        <v>0</v>
      </c>
      <c r="H155" s="20">
        <v>0</v>
      </c>
      <c r="I155" s="17">
        <v>55365</v>
      </c>
      <c r="J155" s="11">
        <v>136330870.02492523</v>
      </c>
      <c r="K155" s="4"/>
    </row>
    <row r="156" spans="2:11" ht="20.100000000000001" customHeight="1" x14ac:dyDescent="0.2">
      <c r="B156" s="49" t="s">
        <v>158</v>
      </c>
      <c r="C156" s="50">
        <f>C150+C155</f>
        <v>1294581</v>
      </c>
      <c r="D156" s="51">
        <f t="shared" ref="D156:J156" si="51">D150+D155</f>
        <v>2235529644.5683298</v>
      </c>
      <c r="E156" s="52">
        <f t="shared" si="51"/>
        <v>30078</v>
      </c>
      <c r="F156" s="53">
        <f t="shared" si="51"/>
        <v>638139742.97863507</v>
      </c>
      <c r="G156" s="50">
        <f t="shared" si="51"/>
        <v>1344</v>
      </c>
      <c r="H156" s="54">
        <f t="shared" si="51"/>
        <v>17828237.041929998</v>
      </c>
      <c r="I156" s="55">
        <f t="shared" si="51"/>
        <v>1326003</v>
      </c>
      <c r="J156" s="56">
        <f t="shared" si="51"/>
        <v>2891497624.5888948</v>
      </c>
      <c r="K156" s="4"/>
    </row>
    <row r="157" spans="2:11" ht="20.100000000000001" customHeight="1" x14ac:dyDescent="0.2">
      <c r="B157" s="39" t="s">
        <v>159</v>
      </c>
      <c r="C157" s="41">
        <v>75544</v>
      </c>
      <c r="D157" s="15">
        <v>175626095.44266</v>
      </c>
      <c r="E157" s="7">
        <v>1084</v>
      </c>
      <c r="F157" s="10">
        <v>28804981.046659801</v>
      </c>
      <c r="G157" s="41">
        <v>0</v>
      </c>
      <c r="H157" s="20">
        <v>0</v>
      </c>
      <c r="I157" s="17">
        <v>76628</v>
      </c>
      <c r="J157" s="11">
        <v>204431076.48931977</v>
      </c>
    </row>
    <row r="158" spans="2:11" ht="20.100000000000001" customHeight="1" x14ac:dyDescent="0.2">
      <c r="B158" s="49" t="s">
        <v>160</v>
      </c>
      <c r="C158" s="50">
        <f>C150+C157</f>
        <v>1315456</v>
      </c>
      <c r="D158" s="51">
        <f>D150+D157</f>
        <v>2287185136.0904598</v>
      </c>
      <c r="E158" s="52">
        <f t="shared" ref="E158:J158" si="52">E150+E157</f>
        <v>30466</v>
      </c>
      <c r="F158" s="53">
        <f t="shared" si="52"/>
        <v>654584457.92089975</v>
      </c>
      <c r="G158" s="50">
        <f t="shared" si="52"/>
        <v>1344</v>
      </c>
      <c r="H158" s="54">
        <f t="shared" si="52"/>
        <v>17828237.041929998</v>
      </c>
      <c r="I158" s="55">
        <f t="shared" si="52"/>
        <v>1347266</v>
      </c>
      <c r="J158" s="56">
        <f t="shared" si="52"/>
        <v>2959597831.0532894</v>
      </c>
    </row>
    <row r="159" spans="2:11" ht="20.100000000000001" customHeight="1" x14ac:dyDescent="0.2">
      <c r="B159" s="39" t="s">
        <v>161</v>
      </c>
      <c r="C159" s="41">
        <v>20352</v>
      </c>
      <c r="D159" s="15">
        <v>52396204.1818</v>
      </c>
      <c r="E159" s="7">
        <v>204</v>
      </c>
      <c r="F159" s="10">
        <v>5439151.7574999984</v>
      </c>
      <c r="G159" s="41">
        <v>0</v>
      </c>
      <c r="H159" s="20">
        <v>0</v>
      </c>
      <c r="I159" s="17">
        <v>20556</v>
      </c>
      <c r="J159" s="11">
        <v>57835355.939299993</v>
      </c>
    </row>
    <row r="160" spans="2:11" ht="20.100000000000001" customHeight="1" x14ac:dyDescent="0.2">
      <c r="B160" s="49" t="s">
        <v>162</v>
      </c>
      <c r="C160" s="50">
        <f t="shared" ref="C160:J160" si="53">C158+C159</f>
        <v>1335808</v>
      </c>
      <c r="D160" s="51">
        <f t="shared" si="53"/>
        <v>2339581340.2722597</v>
      </c>
      <c r="E160" s="52">
        <f t="shared" si="53"/>
        <v>30670</v>
      </c>
      <c r="F160" s="53">
        <f t="shared" si="53"/>
        <v>660023609.6783998</v>
      </c>
      <c r="G160" s="50">
        <f t="shared" si="53"/>
        <v>1344</v>
      </c>
      <c r="H160" s="54">
        <f t="shared" si="53"/>
        <v>17828237.041929998</v>
      </c>
      <c r="I160" s="55">
        <f t="shared" si="53"/>
        <v>1367822</v>
      </c>
      <c r="J160" s="56">
        <f t="shared" si="53"/>
        <v>3017433186.9925895</v>
      </c>
    </row>
    <row r="161" spans="2:11" ht="20.100000000000001" customHeight="1" x14ac:dyDescent="0.2">
      <c r="B161" s="39" t="s">
        <v>163</v>
      </c>
      <c r="C161" s="41">
        <v>40513</v>
      </c>
      <c r="D161" s="15">
        <v>106431906.46889199</v>
      </c>
      <c r="E161" s="10">
        <v>723</v>
      </c>
      <c r="F161" s="45">
        <v>34999838.655812599</v>
      </c>
      <c r="G161" s="41">
        <v>0</v>
      </c>
      <c r="H161" s="20">
        <v>0</v>
      </c>
      <c r="I161" s="18">
        <v>41236</v>
      </c>
      <c r="J161" s="11">
        <v>141431745.12470463</v>
      </c>
    </row>
    <row r="162" spans="2:11" ht="20.100000000000001" customHeight="1" x14ac:dyDescent="0.2">
      <c r="B162" s="49" t="s">
        <v>164</v>
      </c>
      <c r="C162" s="50">
        <f t="shared" ref="C162:J162" si="54">C158+C161</f>
        <v>1355969</v>
      </c>
      <c r="D162" s="51">
        <f t="shared" si="54"/>
        <v>2393617042.5593519</v>
      </c>
      <c r="E162" s="52">
        <f t="shared" si="54"/>
        <v>31189</v>
      </c>
      <c r="F162" s="53">
        <f t="shared" si="54"/>
        <v>689584296.57671237</v>
      </c>
      <c r="G162" s="50">
        <f t="shared" si="54"/>
        <v>1344</v>
      </c>
      <c r="H162" s="54">
        <f t="shared" si="54"/>
        <v>17828237.041929998</v>
      </c>
      <c r="I162" s="55">
        <f t="shared" si="54"/>
        <v>1388502</v>
      </c>
      <c r="J162" s="56">
        <f t="shared" si="54"/>
        <v>3101029576.1779943</v>
      </c>
    </row>
    <row r="163" spans="2:11" ht="20.100000000000001" customHeight="1" x14ac:dyDescent="0.2">
      <c r="B163" s="39" t="s">
        <v>165</v>
      </c>
      <c r="C163" s="41">
        <v>62287</v>
      </c>
      <c r="D163" s="15">
        <v>166771353.63950196</v>
      </c>
      <c r="E163" s="7">
        <v>873</v>
      </c>
      <c r="F163" s="10">
        <v>37355446.217377804</v>
      </c>
      <c r="G163" s="41">
        <v>0</v>
      </c>
      <c r="H163" s="20">
        <v>0</v>
      </c>
      <c r="I163" s="17">
        <v>63160</v>
      </c>
      <c r="J163" s="11">
        <v>204126799.85687977</v>
      </c>
    </row>
    <row r="164" spans="2:11" ht="20.100000000000001" customHeight="1" x14ac:dyDescent="0.2">
      <c r="B164" s="49" t="s">
        <v>166</v>
      </c>
      <c r="C164" s="50">
        <f>C158+C163</f>
        <v>1377743</v>
      </c>
      <c r="D164" s="51">
        <f t="shared" ref="D164:J164" si="55">D158+D163</f>
        <v>2453956489.7299619</v>
      </c>
      <c r="E164" s="52">
        <f t="shared" si="55"/>
        <v>31339</v>
      </c>
      <c r="F164" s="53">
        <f t="shared" si="55"/>
        <v>691939904.13827753</v>
      </c>
      <c r="G164" s="50">
        <f t="shared" si="55"/>
        <v>1344</v>
      </c>
      <c r="H164" s="54">
        <f t="shared" si="55"/>
        <v>17828237.041929998</v>
      </c>
      <c r="I164" s="55">
        <f t="shared" si="55"/>
        <v>1410426</v>
      </c>
      <c r="J164" s="56">
        <f t="shared" si="55"/>
        <v>3163724630.9101691</v>
      </c>
    </row>
    <row r="165" spans="2:11" ht="20.100000000000001" customHeight="1" x14ac:dyDescent="0.2">
      <c r="B165" s="39" t="s">
        <v>167</v>
      </c>
      <c r="C165" s="41">
        <v>89389</v>
      </c>
      <c r="D165" s="15">
        <v>245633038.40482199</v>
      </c>
      <c r="E165" s="7">
        <v>1035</v>
      </c>
      <c r="F165" s="10">
        <v>40391154.626075312</v>
      </c>
      <c r="G165" s="41">
        <v>0</v>
      </c>
      <c r="H165" s="20">
        <v>0</v>
      </c>
      <c r="I165" s="17">
        <v>90424</v>
      </c>
      <c r="J165" s="11">
        <v>286024193.03089732</v>
      </c>
    </row>
    <row r="166" spans="2:11" ht="20.100000000000001" customHeight="1" x14ac:dyDescent="0.2">
      <c r="B166" s="49" t="s">
        <v>168</v>
      </c>
      <c r="C166" s="50">
        <f>C158+C165</f>
        <v>1404845</v>
      </c>
      <c r="D166" s="51">
        <f>D158+D165</f>
        <v>2532818174.4952817</v>
      </c>
      <c r="E166" s="52">
        <f t="shared" ref="E166:J166" si="56">E158+E165</f>
        <v>31501</v>
      </c>
      <c r="F166" s="53">
        <f t="shared" si="56"/>
        <v>694975612.54697502</v>
      </c>
      <c r="G166" s="50">
        <f t="shared" si="56"/>
        <v>1344</v>
      </c>
      <c r="H166" s="54">
        <f t="shared" si="56"/>
        <v>17828237.041929998</v>
      </c>
      <c r="I166" s="55">
        <f>I158+I165</f>
        <v>1437690</v>
      </c>
      <c r="J166" s="56">
        <f t="shared" si="56"/>
        <v>3245622024.0841866</v>
      </c>
    </row>
    <row r="167" spans="2:11" ht="20.100000000000001" customHeight="1" x14ac:dyDescent="0.2">
      <c r="B167" s="39" t="s">
        <v>169</v>
      </c>
      <c r="C167" s="41">
        <v>31365</v>
      </c>
      <c r="D167" s="15">
        <v>95616245.389009997</v>
      </c>
      <c r="E167" s="7">
        <v>172</v>
      </c>
      <c r="F167" s="10">
        <v>2166038.5464723003</v>
      </c>
      <c r="G167" s="41">
        <v>0</v>
      </c>
      <c r="H167" s="20">
        <v>0</v>
      </c>
      <c r="I167" s="17">
        <v>31537</v>
      </c>
      <c r="J167" s="11">
        <v>97782283.935482293</v>
      </c>
    </row>
    <row r="168" spans="2:11" ht="20.100000000000001" customHeight="1" x14ac:dyDescent="0.2">
      <c r="B168" s="49" t="s">
        <v>170</v>
      </c>
      <c r="C168" s="50">
        <f t="shared" ref="C168:J168" si="57">C166+C167</f>
        <v>1436210</v>
      </c>
      <c r="D168" s="51">
        <f t="shared" si="57"/>
        <v>2628434419.8842916</v>
      </c>
      <c r="E168" s="52">
        <f t="shared" si="57"/>
        <v>31673</v>
      </c>
      <c r="F168" s="53">
        <f t="shared" si="57"/>
        <v>697141651.09344733</v>
      </c>
      <c r="G168" s="50">
        <f t="shared" si="57"/>
        <v>1344</v>
      </c>
      <c r="H168" s="54">
        <f t="shared" si="57"/>
        <v>17828237.041929998</v>
      </c>
      <c r="I168" s="55">
        <f t="shared" si="57"/>
        <v>1469227</v>
      </c>
      <c r="J168" s="56">
        <f t="shared" si="57"/>
        <v>3343404308.0196691</v>
      </c>
    </row>
    <row r="169" spans="2:11" ht="20.100000000000001" customHeight="1" x14ac:dyDescent="0.2">
      <c r="B169" s="39" t="s">
        <v>172</v>
      </c>
      <c r="C169" s="41">
        <v>68776</v>
      </c>
      <c r="D169" s="15">
        <v>213805511.56852996</v>
      </c>
      <c r="E169" s="7">
        <v>459</v>
      </c>
      <c r="F169" s="10">
        <v>16596865.990253901</v>
      </c>
      <c r="G169" s="41">
        <v>0</v>
      </c>
      <c r="H169" s="20">
        <v>0</v>
      </c>
      <c r="I169" s="17">
        <v>69235</v>
      </c>
      <c r="J169" s="11">
        <v>230402377.55878386</v>
      </c>
    </row>
    <row r="170" spans="2:11" ht="20.100000000000001" customHeight="1" x14ac:dyDescent="0.2">
      <c r="B170" s="49" t="s">
        <v>171</v>
      </c>
      <c r="C170" s="50">
        <f t="shared" ref="C170:J170" si="58">C166+C169</f>
        <v>1473621</v>
      </c>
      <c r="D170" s="51">
        <f t="shared" si="58"/>
        <v>2746623686.0638118</v>
      </c>
      <c r="E170" s="52">
        <f t="shared" si="58"/>
        <v>31960</v>
      </c>
      <c r="F170" s="53">
        <f t="shared" si="58"/>
        <v>711572478.53722894</v>
      </c>
      <c r="G170" s="50">
        <f t="shared" si="58"/>
        <v>1344</v>
      </c>
      <c r="H170" s="54">
        <f t="shared" si="58"/>
        <v>17828237.041929998</v>
      </c>
      <c r="I170" s="55">
        <f t="shared" si="58"/>
        <v>1506925</v>
      </c>
      <c r="J170" s="56">
        <f t="shared" si="58"/>
        <v>3476024401.6429706</v>
      </c>
    </row>
    <row r="171" spans="2:11" ht="20.100000000000001" customHeight="1" x14ac:dyDescent="0.2">
      <c r="B171" s="39" t="s">
        <v>173</v>
      </c>
      <c r="C171" s="41">
        <v>99299</v>
      </c>
      <c r="D171" s="15">
        <v>311713435.57999998</v>
      </c>
      <c r="E171" s="7">
        <v>719</v>
      </c>
      <c r="F171" s="10">
        <v>25952052.117666405</v>
      </c>
      <c r="G171" s="41">
        <v>0</v>
      </c>
      <c r="H171" s="20">
        <v>0</v>
      </c>
      <c r="I171" s="17">
        <v>100018</v>
      </c>
      <c r="J171" s="11">
        <v>337665487.69766635</v>
      </c>
      <c r="K171" s="4"/>
    </row>
    <row r="172" spans="2:11" ht="20.100000000000001" customHeight="1" x14ac:dyDescent="0.2">
      <c r="B172" s="49" t="s">
        <v>174</v>
      </c>
      <c r="C172" s="57">
        <f>C166+C171</f>
        <v>1504144</v>
      </c>
      <c r="D172" s="26">
        <f t="shared" ref="D172:J172" si="59">D166+D171</f>
        <v>2844531610.0752816</v>
      </c>
      <c r="E172" s="58">
        <f t="shared" si="59"/>
        <v>32220</v>
      </c>
      <c r="F172" s="52">
        <f t="shared" si="59"/>
        <v>720927664.66464138</v>
      </c>
      <c r="G172" s="50">
        <f t="shared" si="59"/>
        <v>1344</v>
      </c>
      <c r="H172" s="54">
        <f t="shared" si="59"/>
        <v>17828237.041929998</v>
      </c>
      <c r="I172" s="55">
        <f t="shared" si="59"/>
        <v>1537708</v>
      </c>
      <c r="J172" s="56">
        <f t="shared" si="59"/>
        <v>3583287511.7818527</v>
      </c>
      <c r="K172" s="4"/>
    </row>
    <row r="173" spans="2:11" ht="20.100000000000001" customHeight="1" x14ac:dyDescent="0.2">
      <c r="B173" s="39" t="s">
        <v>175</v>
      </c>
      <c r="C173" s="41">
        <v>130253</v>
      </c>
      <c r="D173" s="15">
        <v>411649662.18722999</v>
      </c>
      <c r="E173" s="7">
        <v>976</v>
      </c>
      <c r="F173" s="10">
        <v>36321562.038268395</v>
      </c>
      <c r="G173" s="41">
        <v>0</v>
      </c>
      <c r="H173" s="20">
        <v>0</v>
      </c>
      <c r="I173" s="17">
        <v>131229</v>
      </c>
      <c r="J173" s="11">
        <v>447971224.22549838</v>
      </c>
    </row>
    <row r="174" spans="2:11" ht="20.100000000000001" customHeight="1" x14ac:dyDescent="0.2">
      <c r="B174" s="49" t="s">
        <v>176</v>
      </c>
      <c r="C174" s="57">
        <f t="shared" ref="C174:J174" si="60">C166+C173</f>
        <v>1535098</v>
      </c>
      <c r="D174" s="26">
        <f t="shared" si="60"/>
        <v>2944467836.6825118</v>
      </c>
      <c r="E174" s="58">
        <f t="shared" si="60"/>
        <v>32477</v>
      </c>
      <c r="F174" s="52">
        <f t="shared" si="60"/>
        <v>731297174.58524346</v>
      </c>
      <c r="G174" s="50">
        <f t="shared" si="60"/>
        <v>1344</v>
      </c>
      <c r="H174" s="54">
        <f t="shared" si="60"/>
        <v>17828237.041929998</v>
      </c>
      <c r="I174" s="55">
        <f t="shared" si="60"/>
        <v>1568919</v>
      </c>
      <c r="J174" s="56">
        <f t="shared" si="60"/>
        <v>3693593248.3096848</v>
      </c>
    </row>
    <row r="175" spans="2:11" ht="20.100000000000001" customHeight="1" x14ac:dyDescent="0.2">
      <c r="B175" s="39" t="s">
        <v>177</v>
      </c>
      <c r="C175" s="41">
        <v>20476</v>
      </c>
      <c r="D175" s="15">
        <v>65953400.50756</v>
      </c>
      <c r="E175" s="7">
        <v>214</v>
      </c>
      <c r="F175" s="10">
        <v>7735028.6966731995</v>
      </c>
      <c r="G175" s="41">
        <v>0</v>
      </c>
      <c r="H175" s="20">
        <v>0</v>
      </c>
      <c r="I175" s="17">
        <v>20690</v>
      </c>
      <c r="J175" s="11">
        <v>73688429.504351288</v>
      </c>
      <c r="K175" s="4"/>
    </row>
    <row r="176" spans="2:11" ht="20.100000000000001" customHeight="1" x14ac:dyDescent="0.2">
      <c r="B176" s="49" t="s">
        <v>178</v>
      </c>
      <c r="C176" s="57">
        <f>C174+C175</f>
        <v>1555574</v>
      </c>
      <c r="D176" s="26">
        <f t="shared" ref="D176:J176" si="61">D174+D175</f>
        <v>3010421237.1900716</v>
      </c>
      <c r="E176" s="58">
        <f t="shared" si="61"/>
        <v>32691</v>
      </c>
      <c r="F176" s="52">
        <f t="shared" si="61"/>
        <v>739032203.28191662</v>
      </c>
      <c r="G176" s="57">
        <f t="shared" si="61"/>
        <v>1344</v>
      </c>
      <c r="H176" s="28">
        <f t="shared" si="61"/>
        <v>17828237.041929998</v>
      </c>
      <c r="I176" s="59">
        <f t="shared" si="61"/>
        <v>1589609</v>
      </c>
      <c r="J176" s="30">
        <f t="shared" si="61"/>
        <v>3767281677.8140359</v>
      </c>
      <c r="K176" s="4"/>
    </row>
    <row r="177" spans="2:11" ht="20.100000000000001" customHeight="1" x14ac:dyDescent="0.2">
      <c r="B177" s="39" t="s">
        <v>179</v>
      </c>
      <c r="C177" s="42">
        <v>35857</v>
      </c>
      <c r="D177" s="14">
        <v>110960367.42508</v>
      </c>
      <c r="E177" s="7">
        <v>434</v>
      </c>
      <c r="F177" s="10">
        <v>18226152.344486199</v>
      </c>
      <c r="G177" s="42">
        <v>0</v>
      </c>
      <c r="H177" s="19">
        <v>0</v>
      </c>
      <c r="I177" s="17">
        <v>36291</v>
      </c>
      <c r="J177" s="9">
        <v>129186519.47961001</v>
      </c>
      <c r="K177" s="4"/>
    </row>
    <row r="178" spans="2:11" ht="20.100000000000001" customHeight="1" x14ac:dyDescent="0.2">
      <c r="B178" s="49" t="s">
        <v>180</v>
      </c>
      <c r="C178" s="57">
        <f>C174+C177</f>
        <v>1570955</v>
      </c>
      <c r="D178" s="26">
        <f>D174+D177</f>
        <v>3055428204.1075916</v>
      </c>
      <c r="E178" s="58">
        <f>E174+E177</f>
        <v>32911</v>
      </c>
      <c r="F178" s="52">
        <f>F174+F177</f>
        <v>749523326.9297297</v>
      </c>
      <c r="G178" s="57">
        <f>G174+G177</f>
        <v>1344</v>
      </c>
      <c r="H178" s="28">
        <f>H176+H177</f>
        <v>17828237.041929998</v>
      </c>
      <c r="I178" s="59">
        <f>I174+I177</f>
        <v>1605210</v>
      </c>
      <c r="J178" s="30">
        <f>J174+J177</f>
        <v>3822779767.7892947</v>
      </c>
      <c r="K178" s="4"/>
    </row>
    <row r="179" spans="2:11" ht="20.100000000000001" customHeight="1" x14ac:dyDescent="0.2">
      <c r="B179" s="39" t="s">
        <v>181</v>
      </c>
      <c r="C179" s="41">
        <v>43752</v>
      </c>
      <c r="D179" s="15">
        <v>133154542.09535004</v>
      </c>
      <c r="E179" s="7">
        <v>589</v>
      </c>
      <c r="F179" s="10">
        <v>35987716.741343111</v>
      </c>
      <c r="G179" s="41">
        <v>0</v>
      </c>
      <c r="H179" s="20">
        <v>0</v>
      </c>
      <c r="I179" s="17">
        <v>44341</v>
      </c>
      <c r="J179" s="11">
        <v>169142258.83669314</v>
      </c>
    </row>
    <row r="180" spans="2:11" ht="20.100000000000001" customHeight="1" x14ac:dyDescent="0.2">
      <c r="B180" s="49" t="s">
        <v>182</v>
      </c>
      <c r="C180" s="50">
        <f>C174+C179</f>
        <v>1578850</v>
      </c>
      <c r="D180" s="51">
        <f t="shared" ref="D180:J180" si="62">D174+D179</f>
        <v>3077622378.7778621</v>
      </c>
      <c r="E180" s="58">
        <f t="shared" si="62"/>
        <v>33066</v>
      </c>
      <c r="F180" s="52">
        <f t="shared" si="62"/>
        <v>767284891.3265866</v>
      </c>
      <c r="G180" s="57">
        <f t="shared" si="62"/>
        <v>1344</v>
      </c>
      <c r="H180" s="28">
        <f t="shared" si="62"/>
        <v>17828237.041929998</v>
      </c>
      <c r="I180" s="59">
        <f t="shared" si="62"/>
        <v>1613260</v>
      </c>
      <c r="J180" s="30">
        <f t="shared" si="62"/>
        <v>3862735507.146378</v>
      </c>
    </row>
    <row r="181" spans="2:11" ht="20.100000000000001" customHeight="1" x14ac:dyDescent="0.2">
      <c r="B181" s="39" t="s">
        <v>183</v>
      </c>
      <c r="C181" s="42">
        <v>50243</v>
      </c>
      <c r="D181" s="15">
        <v>151060854.52917001</v>
      </c>
      <c r="E181" s="7">
        <v>792</v>
      </c>
      <c r="F181" s="10">
        <v>42768418.785215914</v>
      </c>
      <c r="G181" s="42">
        <v>0</v>
      </c>
      <c r="H181" s="19">
        <v>0</v>
      </c>
      <c r="I181" s="17">
        <v>51035</v>
      </c>
      <c r="J181" s="9">
        <v>193829273.31438595</v>
      </c>
    </row>
    <row r="182" spans="2:11" ht="20.100000000000001" customHeight="1" x14ac:dyDescent="0.2">
      <c r="B182" s="49" t="s">
        <v>184</v>
      </c>
      <c r="C182" s="57">
        <f t="shared" ref="C182:J182" si="63">C174+C181</f>
        <v>1585341</v>
      </c>
      <c r="D182" s="51">
        <f t="shared" si="63"/>
        <v>3095528691.2116818</v>
      </c>
      <c r="E182" s="58">
        <f t="shared" si="63"/>
        <v>33269</v>
      </c>
      <c r="F182" s="52">
        <f t="shared" si="63"/>
        <v>774065593.37045932</v>
      </c>
      <c r="G182" s="57">
        <f t="shared" si="63"/>
        <v>1344</v>
      </c>
      <c r="H182" s="28">
        <f t="shared" si="63"/>
        <v>17828237.041929998</v>
      </c>
      <c r="I182" s="59">
        <f t="shared" si="63"/>
        <v>1619954</v>
      </c>
      <c r="J182" s="30">
        <f t="shared" si="63"/>
        <v>3887422521.6240706</v>
      </c>
    </row>
    <row r="183" spans="2:11" ht="20.100000000000001" customHeight="1" x14ac:dyDescent="0.2">
      <c r="B183" s="39" t="s">
        <v>185</v>
      </c>
      <c r="C183" s="43">
        <v>8037</v>
      </c>
      <c r="D183" s="44">
        <v>22261680.393209998</v>
      </c>
      <c r="E183" s="40">
        <v>163</v>
      </c>
      <c r="F183" s="46">
        <v>4782132.6388964998</v>
      </c>
      <c r="G183" s="43">
        <v>0</v>
      </c>
      <c r="H183" s="48">
        <v>0</v>
      </c>
      <c r="I183" s="47">
        <v>8200</v>
      </c>
      <c r="J183" s="12">
        <v>27043813.0321065</v>
      </c>
    </row>
    <row r="184" spans="2:11" ht="20.100000000000001" customHeight="1" x14ac:dyDescent="0.2">
      <c r="B184" s="49" t="s">
        <v>186</v>
      </c>
      <c r="C184" s="57">
        <f t="shared" ref="C184:J184" si="64">C182+C183</f>
        <v>1593378</v>
      </c>
      <c r="D184" s="51">
        <f t="shared" si="64"/>
        <v>3117790371.6048918</v>
      </c>
      <c r="E184" s="58">
        <f t="shared" si="64"/>
        <v>33432</v>
      </c>
      <c r="F184" s="52">
        <f t="shared" si="64"/>
        <v>778847726.00935578</v>
      </c>
      <c r="G184" s="57">
        <f t="shared" si="64"/>
        <v>1344</v>
      </c>
      <c r="H184" s="54">
        <f t="shared" si="64"/>
        <v>17828237.041929998</v>
      </c>
      <c r="I184" s="59">
        <f t="shared" si="64"/>
        <v>1628154</v>
      </c>
      <c r="J184" s="30">
        <f t="shared" si="64"/>
        <v>3914466334.656177</v>
      </c>
    </row>
    <row r="185" spans="2:11" ht="20.100000000000001" customHeight="1" x14ac:dyDescent="0.2">
      <c r="B185" s="39" t="s">
        <v>187</v>
      </c>
      <c r="C185" s="43">
        <v>18579</v>
      </c>
      <c r="D185" s="44">
        <v>52739366.271669999</v>
      </c>
      <c r="E185" s="40">
        <v>395</v>
      </c>
      <c r="F185" s="46">
        <v>18098872.8410195</v>
      </c>
      <c r="G185" s="43">
        <v>0</v>
      </c>
      <c r="H185" s="48">
        <v>0</v>
      </c>
      <c r="I185" s="47">
        <v>18974</v>
      </c>
      <c r="J185" s="12">
        <v>70838239.112689495</v>
      </c>
    </row>
    <row r="186" spans="2:11" ht="20.100000000000001" customHeight="1" x14ac:dyDescent="0.2">
      <c r="B186" s="49" t="s">
        <v>192</v>
      </c>
      <c r="C186" s="57">
        <f t="shared" ref="C186:J186" si="65">C182+C185</f>
        <v>1603920</v>
      </c>
      <c r="D186" s="51">
        <f t="shared" si="65"/>
        <v>3148268057.4833517</v>
      </c>
      <c r="E186" s="58">
        <f t="shared" si="65"/>
        <v>33664</v>
      </c>
      <c r="F186" s="52">
        <f t="shared" si="65"/>
        <v>792164466.21147883</v>
      </c>
      <c r="G186" s="57">
        <f t="shared" si="65"/>
        <v>1344</v>
      </c>
      <c r="H186" s="54">
        <f t="shared" si="65"/>
        <v>17828237.041929998</v>
      </c>
      <c r="I186" s="59">
        <f t="shared" si="65"/>
        <v>1638928</v>
      </c>
      <c r="J186" s="56">
        <f t="shared" si="65"/>
        <v>3958260760.7367601</v>
      </c>
    </row>
    <row r="187" spans="2:11" ht="20.25" customHeight="1" x14ac:dyDescent="0.2">
      <c r="B187" s="16" t="s">
        <v>188</v>
      </c>
      <c r="C187" s="43">
        <v>29622</v>
      </c>
      <c r="D187" s="44">
        <v>86146577.917950004</v>
      </c>
      <c r="E187" s="43">
        <v>522</v>
      </c>
      <c r="F187" s="44">
        <v>23496037.221379504</v>
      </c>
      <c r="G187" s="43">
        <v>0</v>
      </c>
      <c r="H187" s="48">
        <v>0</v>
      </c>
      <c r="I187" s="62">
        <v>30144</v>
      </c>
      <c r="J187" s="12">
        <v>109642615.13932951</v>
      </c>
    </row>
    <row r="188" spans="2:11" ht="20.25" customHeight="1" x14ac:dyDescent="0.2">
      <c r="B188" s="49" t="s">
        <v>191</v>
      </c>
      <c r="C188" s="57">
        <f>C182+C187</f>
        <v>1614963</v>
      </c>
      <c r="D188" s="51">
        <f t="shared" ref="D188:J188" si="66">D182+D187</f>
        <v>3181675269.129632</v>
      </c>
      <c r="E188" s="58">
        <f t="shared" si="66"/>
        <v>33791</v>
      </c>
      <c r="F188" s="52">
        <f t="shared" si="66"/>
        <v>797561630.59183884</v>
      </c>
      <c r="G188" s="57">
        <f t="shared" si="66"/>
        <v>1344</v>
      </c>
      <c r="H188" s="54">
        <f t="shared" si="66"/>
        <v>17828237.041929998</v>
      </c>
      <c r="I188" s="59">
        <f t="shared" si="66"/>
        <v>1650098</v>
      </c>
      <c r="J188" s="56">
        <f t="shared" si="66"/>
        <v>3997065136.7634001</v>
      </c>
    </row>
    <row r="189" spans="2:11" ht="20.25" customHeight="1" x14ac:dyDescent="0.2">
      <c r="B189" s="16" t="s">
        <v>189</v>
      </c>
      <c r="C189" s="43">
        <v>42608</v>
      </c>
      <c r="D189" s="44">
        <v>126666360.38227999</v>
      </c>
      <c r="E189" s="43">
        <v>748</v>
      </c>
      <c r="F189" s="44">
        <v>39672625.173938006</v>
      </c>
      <c r="G189" s="43">
        <v>0</v>
      </c>
      <c r="H189" s="48">
        <v>0</v>
      </c>
      <c r="I189" s="62">
        <v>43356</v>
      </c>
      <c r="J189" s="12">
        <v>166338985.556218</v>
      </c>
    </row>
    <row r="190" spans="2:11" ht="20.25" customHeight="1" x14ac:dyDescent="0.2">
      <c r="B190" s="49" t="s">
        <v>190</v>
      </c>
      <c r="C190" s="57">
        <f>C182+C189</f>
        <v>1627949</v>
      </c>
      <c r="D190" s="51">
        <f t="shared" ref="D190:J190" si="67">D182+D189</f>
        <v>3222195051.5939617</v>
      </c>
      <c r="E190" s="58">
        <f t="shared" si="67"/>
        <v>34017</v>
      </c>
      <c r="F190" s="52">
        <f t="shared" si="67"/>
        <v>813738218.54439735</v>
      </c>
      <c r="G190" s="57">
        <f t="shared" si="67"/>
        <v>1344</v>
      </c>
      <c r="H190" s="54">
        <f t="shared" si="67"/>
        <v>17828237.041929998</v>
      </c>
      <c r="I190" s="59">
        <f t="shared" si="67"/>
        <v>1663310</v>
      </c>
      <c r="J190" s="56">
        <f t="shared" si="67"/>
        <v>4053761507.1802888</v>
      </c>
    </row>
    <row r="191" spans="2:11" ht="20.25" customHeight="1" x14ac:dyDescent="0.2">
      <c r="B191" s="16" t="s">
        <v>193</v>
      </c>
      <c r="C191" s="43">
        <v>12460</v>
      </c>
      <c r="D191" s="44">
        <v>40845694.734859996</v>
      </c>
      <c r="E191" s="43">
        <v>100</v>
      </c>
      <c r="F191" s="44">
        <v>4105009.6515800003</v>
      </c>
      <c r="G191" s="43">
        <v>0</v>
      </c>
      <c r="H191" s="48">
        <v>0</v>
      </c>
      <c r="I191" s="62">
        <v>12560</v>
      </c>
      <c r="J191" s="12">
        <v>44950704.386439994</v>
      </c>
    </row>
    <row r="192" spans="2:11" ht="20.25" customHeight="1" x14ac:dyDescent="0.2">
      <c r="B192" s="49" t="s">
        <v>194</v>
      </c>
      <c r="C192" s="57">
        <f>C190+C191</f>
        <v>1640409</v>
      </c>
      <c r="D192" s="51">
        <f t="shared" ref="D192:J192" si="68">D190+D191</f>
        <v>3263040746.3288217</v>
      </c>
      <c r="E192" s="58">
        <f t="shared" si="68"/>
        <v>34117</v>
      </c>
      <c r="F192" s="52">
        <f t="shared" si="68"/>
        <v>817843228.19597733</v>
      </c>
      <c r="G192" s="57">
        <f t="shared" si="68"/>
        <v>1344</v>
      </c>
      <c r="H192" s="54">
        <f t="shared" si="68"/>
        <v>17828237.041929998</v>
      </c>
      <c r="I192" s="59">
        <f t="shared" si="68"/>
        <v>1675870</v>
      </c>
      <c r="J192" s="56">
        <f t="shared" si="68"/>
        <v>4098712211.5667286</v>
      </c>
    </row>
    <row r="193" spans="2:10" ht="20.25" customHeight="1" x14ac:dyDescent="0.2">
      <c r="B193" s="16" t="s">
        <v>195</v>
      </c>
      <c r="C193" s="43">
        <v>29679</v>
      </c>
      <c r="D193" s="44">
        <v>101705001.05643</v>
      </c>
      <c r="E193" s="43">
        <v>255</v>
      </c>
      <c r="F193" s="44">
        <v>9908439.1481295023</v>
      </c>
      <c r="G193" s="43">
        <v>0</v>
      </c>
      <c r="H193" s="48">
        <v>0</v>
      </c>
      <c r="I193" s="62">
        <v>29934</v>
      </c>
      <c r="J193" s="12">
        <v>111613440.2045595</v>
      </c>
    </row>
    <row r="194" spans="2:10" ht="20.25" customHeight="1" x14ac:dyDescent="0.2">
      <c r="B194" s="49" t="s">
        <v>196</v>
      </c>
      <c r="C194" s="57">
        <f t="shared" ref="C194:J196" si="69">C190+C193</f>
        <v>1657628</v>
      </c>
      <c r="D194" s="51">
        <f t="shared" si="69"/>
        <v>3323900052.6503916</v>
      </c>
      <c r="E194" s="58">
        <f t="shared" si="69"/>
        <v>34272</v>
      </c>
      <c r="F194" s="52">
        <f t="shared" si="69"/>
        <v>823646657.69252682</v>
      </c>
      <c r="G194" s="57">
        <f t="shared" si="69"/>
        <v>1344</v>
      </c>
      <c r="H194" s="54">
        <f t="shared" si="69"/>
        <v>17828237.041929998</v>
      </c>
      <c r="I194" s="59">
        <f t="shared" si="69"/>
        <v>1693244</v>
      </c>
      <c r="J194" s="56">
        <f t="shared" si="69"/>
        <v>4165374947.3848481</v>
      </c>
    </row>
    <row r="195" spans="2:10" ht="20.25" customHeight="1" x14ac:dyDescent="0.2">
      <c r="B195" s="16" t="s">
        <v>197</v>
      </c>
      <c r="C195" s="43">
        <v>47921</v>
      </c>
      <c r="D195" s="44">
        <v>169240661.32178003</v>
      </c>
      <c r="E195" s="43">
        <v>435</v>
      </c>
      <c r="F195" s="44">
        <v>18541092.690989003</v>
      </c>
      <c r="G195" s="43">
        <v>0</v>
      </c>
      <c r="H195" s="48">
        <v>0</v>
      </c>
      <c r="I195" s="62">
        <v>48356</v>
      </c>
      <c r="J195" s="12">
        <v>187781754.01276904</v>
      </c>
    </row>
    <row r="196" spans="2:10" ht="20.25" customHeight="1" thickBot="1" x14ac:dyDescent="0.25">
      <c r="B196" s="60" t="s">
        <v>198</v>
      </c>
      <c r="C196" s="61">
        <f>C190+C195</f>
        <v>1675870</v>
      </c>
      <c r="D196" s="73">
        <f t="shared" ref="D196:J196" si="70">D190+D195</f>
        <v>3391435712.9157419</v>
      </c>
      <c r="E196" s="72">
        <f t="shared" si="70"/>
        <v>34452</v>
      </c>
      <c r="F196" s="74">
        <f t="shared" si="70"/>
        <v>832279311.23538637</v>
      </c>
      <c r="G196" s="61">
        <f t="shared" si="70"/>
        <v>1344</v>
      </c>
      <c r="H196" s="75">
        <f t="shared" si="70"/>
        <v>17828237.041929998</v>
      </c>
      <c r="I196" s="76">
        <f t="shared" si="70"/>
        <v>1711666</v>
      </c>
      <c r="J196" s="77">
        <f t="shared" si="70"/>
        <v>4241543261.193058</v>
      </c>
    </row>
  </sheetData>
  <mergeCells count="6">
    <mergeCell ref="K1:L1"/>
    <mergeCell ref="B3:J3"/>
    <mergeCell ref="C4:D4"/>
    <mergeCell ref="E4:F4"/>
    <mergeCell ref="G4:H4"/>
    <mergeCell ref="I4:J4"/>
  </mergeCells>
  <printOptions horizontalCentered="1"/>
  <pageMargins left="0.59055118110236227" right="0.39370078740157483" top="0.78740157480314965" bottom="0.98425196850393704" header="0.51181102362204722" footer="0.51181102362204722"/>
  <pageSetup paperSize="9" scale="36" fitToWidth="2" fitToHeight="2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9C42D81DBCD44E87A7A719360F3988" ma:contentTypeVersion="15" ma:contentTypeDescription="Vytvoří nový dokument" ma:contentTypeScope="" ma:versionID="6377faa69e37df79415571c51a2bc328">
  <xsd:schema xmlns:xsd="http://www.w3.org/2001/XMLSchema" xmlns:xs="http://www.w3.org/2001/XMLSchema" xmlns:p="http://schemas.microsoft.com/office/2006/metadata/properties" xmlns:ns2="e6925bd9-e604-4f6f-b5d1-6370160db972" xmlns:ns3="424dd7df-1326-419c-b00c-162c0439b756" targetNamespace="http://schemas.microsoft.com/office/2006/metadata/properties" ma:root="true" ma:fieldsID="b1ac5043d891be797f1242d1a16e2205" ns2:_="" ns3:_="">
    <xsd:import namespace="e6925bd9-e604-4f6f-b5d1-6370160db972"/>
    <xsd:import namespace="424dd7df-1326-419c-b00c-162c0439b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25bd9-e604-4f6f-b5d1-6370160db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dd7df-1326-419c-b00c-162c0439b7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b5cd0d-e43e-4690-a6a5-0fecdd34f8e8}" ma:internalName="TaxCatchAll" ma:showField="CatchAllData" ma:web="424dd7df-1326-419c-b00c-162c0439b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925bd9-e604-4f6f-b5d1-6370160db972">
      <Terms xmlns="http://schemas.microsoft.com/office/infopath/2007/PartnerControls"/>
    </lcf76f155ced4ddcb4097134ff3c332f>
    <TaxCatchAll xmlns="424dd7df-1326-419c-b00c-162c0439b756" xsi:nil="true"/>
  </documentManagement>
</p:properties>
</file>

<file path=customXml/itemProps1.xml><?xml version="1.0" encoding="utf-8"?>
<ds:datastoreItem xmlns:ds="http://schemas.openxmlformats.org/officeDocument/2006/customXml" ds:itemID="{2907EE62-2874-4DA8-8F04-0604A738AD7D}"/>
</file>

<file path=customXml/itemProps2.xml><?xml version="1.0" encoding="utf-8"?>
<ds:datastoreItem xmlns:ds="http://schemas.openxmlformats.org/officeDocument/2006/customXml" ds:itemID="{DEA63558-F687-4F1D-952E-0CF3435FD4E9}"/>
</file>

<file path=customXml/itemProps3.xml><?xml version="1.0" encoding="utf-8"?>
<ds:datastoreItem xmlns:ds="http://schemas.openxmlformats.org/officeDocument/2006/customXml" ds:itemID="{23C4233E-4C89-49BB-9C0B-5FE0F5EEB8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30.09.2024</vt:lpstr>
      <vt:lpstr>'30.09.2024'!Oblast_tisku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burbla</dc:creator>
  <cp:lastModifiedBy>Marianovská Veronika</cp:lastModifiedBy>
  <cp:lastPrinted>2023-06-15T10:12:55Z</cp:lastPrinted>
  <dcterms:created xsi:type="dcterms:W3CDTF">2003-05-14T07:03:08Z</dcterms:created>
  <dcterms:modified xsi:type="dcterms:W3CDTF">2025-02-13T10:03:57Z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0x010100E39C42D81DBCD44E87A7A719360F3988</vt:lpwstr>
  </property>
</Properties>
</file>