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PROJEKTY\REALIZACE\MAP\Uničov\2MAP\REALIZACE\Aktualizace SR\3 aktualizace\RSK_20211612\"/>
    </mc:Choice>
  </mc:AlternateContent>
  <bookViews>
    <workbookView xWindow="0" yWindow="0" windowWidth="28800" windowHeight="14016" tabRatio="710"/>
  </bookViews>
  <sheets>
    <sheet name="ZŠ" sheetId="10" r:id="rId1"/>
    <sheet name="MŠ" sheetId="12" r:id="rId2"/>
    <sheet name="zajmové, neformalní, cel" sheetId="8" r:id="rId3"/>
    <sheet name="Pokyny, info" sheetId="9" r:id="rId4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9" i="10" l="1"/>
  <c r="M28" i="10"/>
  <c r="M27" i="10"/>
  <c r="M6" i="12" l="1"/>
  <c r="M5" i="12"/>
  <c r="M4" i="12"/>
  <c r="M26" i="10" l="1"/>
  <c r="M25" i="10"/>
  <c r="M24" i="10"/>
  <c r="M23" i="10"/>
  <c r="M22" i="10"/>
  <c r="M21" i="10"/>
  <c r="M20" i="10"/>
  <c r="M19" i="10"/>
  <c r="M18" i="10"/>
  <c r="M17" i="10"/>
  <c r="M16" i="10" l="1"/>
  <c r="M15" i="10"/>
  <c r="M14" i="10"/>
  <c r="M13" i="10"/>
  <c r="M12" i="10"/>
  <c r="M11" i="10"/>
  <c r="M10" i="10"/>
  <c r="M9" i="10"/>
  <c r="M8" i="10"/>
  <c r="M7" i="10"/>
  <c r="M6" i="10"/>
  <c r="M5" i="10"/>
  <c r="L8" i="8" l="1"/>
  <c r="L7" i="8"/>
  <c r="L5" i="8"/>
  <c r="L6" i="8" l="1"/>
</calcChain>
</file>

<file path=xl/sharedStrings.xml><?xml version="1.0" encoding="utf-8"?>
<sst xmlns="http://schemas.openxmlformats.org/spreadsheetml/2006/main" count="503" uniqueCount="199">
  <si>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</si>
  <si>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</si>
  <si>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</si>
  <si>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</si>
  <si>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</si>
  <si>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</si>
  <si>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</si>
  <si>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</si>
  <si>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</si>
  <si>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</si>
  <si>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</si>
  <si>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</si>
  <si>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</si>
  <si>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</si>
  <si>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</si>
  <si>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</si>
  <si>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</si>
  <si>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</si>
  <si>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</si>
  <si>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</si>
  <si>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</si>
  <si>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</si>
  <si>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</si>
  <si>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</si>
  <si>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…</t>
  </si>
  <si>
    <t>Schváleno v …obec/město... dne dd.mm.rrrr …"název schvalovacího orgánu"… Podpis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</si>
  <si>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</si>
  <si>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</si>
  <si>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</si>
  <si>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</si>
  <si>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</si>
  <si>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</si>
  <si>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</si>
  <si>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</si>
  <si>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</si>
  <si>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</si>
  <si>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</si>
  <si>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</si>
  <si>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</si>
  <si>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</si>
  <si>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</si>
  <si>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</si>
  <si>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</si>
  <si>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</si>
  <si>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</si>
  <si>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</si>
  <si>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</si>
  <si>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</si>
  <si>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</si>
  <si>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</si>
  <si>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</si>
  <si>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</si>
  <si>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</si>
  <si>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</si>
  <si>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</si>
  <si>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</si>
  <si>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</si>
  <si>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</si>
  <si>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</si>
  <si>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</si>
  <si>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</si>
  <si>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</si>
  <si>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</si>
  <si>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</si>
  <si>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</si>
  <si>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</si>
  <si>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</si>
  <si>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</si>
  <si>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</si>
  <si>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</si>
  <si>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</si>
  <si>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</si>
  <si>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</si>
  <si>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</si>
  <si>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</si>
  <si>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</si>
  <si>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>vnitřní/venkovní zázemí pro komunitní aktivity vedoucí k sociální inkluzi</t>
  </si>
  <si>
    <t>z toho předpokládané výdaje EFRR</t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</si>
  <si>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</si>
  <si>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</si>
  <si>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</si>
  <si>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</si>
  <si>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</si>
  <si>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</si>
  <si>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</si>
  <si>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</si>
  <si>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</si>
  <si>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</si>
  <si>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</si>
  <si>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</si>
  <si>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</si>
  <si>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</si>
  <si>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</si>
  <si>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</si>
  <si>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</si>
  <si>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</si>
  <si>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</si>
  <si>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</si>
  <si>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</si>
  <si>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</si>
  <si>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</si>
  <si>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</si>
  <si>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 EFRR bude vypočteno dle podílu spolufinancování z EU v daném kraji. Uvedená částka EFRR bude maximální částkou dotace z EFRR v žádosti o podporu v IROP.</t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</si>
  <si>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</si>
  <si>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</si>
  <si>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</si>
  <si>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</si>
  <si>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</si>
  <si>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</si>
  <si>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</si>
  <si>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</si>
  <si>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</si>
  <si>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</si>
  <si>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ZŠ Dlouhá Loučka</t>
  </si>
  <si>
    <t>obec Dlouhá Loučka</t>
  </si>
  <si>
    <t>Obnova vybavení učebny technické výchovy</t>
  </si>
  <si>
    <t>Uničov</t>
  </si>
  <si>
    <t>Dlouhá Loučka</t>
  </si>
  <si>
    <t>x</t>
  </si>
  <si>
    <t>ne</t>
  </si>
  <si>
    <t>Rekonstrukce kotelny</t>
  </si>
  <si>
    <t>Rekonstrukce plynové kotelny na hlavní budově ZŠ Dlouhá loučka</t>
  </si>
  <si>
    <t>ano</t>
  </si>
  <si>
    <t>Šatny na budově u MH</t>
  </si>
  <si>
    <t>Výstavba nových šaten na budově ZŠ U Modré hvězdy</t>
  </si>
  <si>
    <t>Tělocvična při ZŠ</t>
  </si>
  <si>
    <t>Tělocvična při ZŠ Dlouhá Loučka</t>
  </si>
  <si>
    <t>Vzduchovková střelnice</t>
  </si>
  <si>
    <t>Výstavba vzduchovkové střelnice na půdě II. školní budovy</t>
  </si>
  <si>
    <t>Výstavba Workoutového hřiště</t>
  </si>
  <si>
    <t>Výstavba workoutového hřiště v okolí školy</t>
  </si>
  <si>
    <t>Obnova učebny ICT</t>
  </si>
  <si>
    <t>Modernizace techniky v učebně ICT na hlavní budově</t>
  </si>
  <si>
    <t>Rekonstrukce šaten v hlaní budově ZŠ</t>
  </si>
  <si>
    <t>Rekonstrukce dosluhujících šaten na hlavní udově ZŠ</t>
  </si>
  <si>
    <t>Základní škola Uničov, Šternberská 456</t>
  </si>
  <si>
    <t>Olomoucký kraj</t>
  </si>
  <si>
    <t>Učebna pro ergoterapii</t>
  </si>
  <si>
    <t>Vybudování učebeny s bezbariérovým přístupem. Učebna bude vybavena mobiliářem a pomůckami pro ergoterapii - pracovní stoly a sezení, úložné prostory, specializované pomůcky pro práci žáků se speciálně vzdělávacími potřebami</t>
  </si>
  <si>
    <t>Venkovní multismyslová učebna</t>
  </si>
  <si>
    <t>Vybudování venkovní multismysové učebny (včetně dodávky, založení, osazení, montáže, kotvení, finální povrchové úpravy a kompletace):vybavení učebny venkovním nábytkem: stoly a sezení, zamykatelné úložné prostory, hrabaliště, zvonkohry a pomůcky pro rozvoj sluchu, vizuální panely a pomůcky pro rozvoj zraku, kruhová kuchyňka, smyslový chodník, proutěná vesnice, vyvýšené terasové záhony pro rozvoj čichu, hmatové panely a další pomůcky pro rozvoj hmatu</t>
  </si>
  <si>
    <t>Venkovní ergoterapeutická učebna</t>
  </si>
  <si>
    <t>Vybudování venkovní učebny pro ergoterapii (včetně dodávky, založení, osazení, montáže, kotvení, finální povrchové úpravy a kompletace). Vybavení učebny venkovním nábytkem: stoly a sezení, zamykatelné úložné prostory. Budou dodány tyto vzdělávací pomůcky: stavebnice a pomůcky pro rozvoj jemné mototriky, sada malý kutil, pomůcky pro práci s keramickou hlínou, dřevem,...</t>
  </si>
  <si>
    <t>Konzulatční místnost školního poradenského pracoviště včetně zázemí</t>
  </si>
  <si>
    <t xml:space="preserve">Vybudování školního poradenského pracoviště včetně zázemí pro metodika prevence, výchovného poradce a speciálního pedagoga - úprava půdních prostor na místnost pro konzultace poradenských pracovníků se zákonnými zástupci, pedagogy a žáky, včetně vybavení nábytkem, vybudování kanceláří poradenských pracovníků včetně vybavení nábytkem a vybudování hygienického zázemí.  </t>
  </si>
  <si>
    <t xml:space="preserve">zázemí pro školní poradenské pracoviště </t>
  </si>
  <si>
    <t>Základní škola Uničov, Pionýrů 685, 783 91 Uničov</t>
  </si>
  <si>
    <t>Venkovní učebna přírodovědných předmětů</t>
  </si>
  <si>
    <t>Knihovna se studovnou.</t>
  </si>
  <si>
    <t>Podpora pracovních činností (dílny)</t>
  </si>
  <si>
    <t xml:space="preserve">Podpora pohybových aktivit </t>
  </si>
  <si>
    <t>Sociální zázemí pro tělocvičnu a hřiště</t>
  </si>
  <si>
    <t>Cvičná kuchyňka</t>
  </si>
  <si>
    <t>učebna ICT</t>
  </si>
  <si>
    <t>Jazyková učebna</t>
  </si>
  <si>
    <t>Astronomická observatoř</t>
  </si>
  <si>
    <t>Učebna fyziky a chemie</t>
  </si>
  <si>
    <t>Venkovní učebna pro využití výuky a volnočasových aktivit - školní družina. Využití pozemku školy - bezbariérový přístup. Možnost využití pracovních činností a výuky.</t>
  </si>
  <si>
    <t>Podpora čtenářské gramotnosti, relaxační zóna, kritické myšlení, mediální vzdělávání. Využití pro výuku a také pro volnočasové aktivity - školní družina. Stávající prostoty knihovny zmodernizovat, doplnit ICT technikou a bezbariérovým přístupem.</t>
  </si>
  <si>
    <t>Rekonstrukce a zmodernizování nevyhovujících prostor pro dílny. Současný stav nevyhovuje platným předpisům - 4m2 na pracovní místo žáka. Dílny zmodernizovat, doplnit pracovním nářadím, ICT technikou a umožnit bezbariérový přístup. Pokud se vrátí výuka praktických činností vzroste zájem o technické obory. Na škole se praktické činnosti učí v šestém a sedmém ročníku.</t>
  </si>
  <si>
    <t xml:space="preserve">Zázemí pro úschovnu kol. Před školou nad stojany kol vybudovat přístřešek, který ochrání kola. Kamerový systém je funkční, žáci mají obavy o poškození kola z důvodů nezastřešení stojanů. Je na kmístě také zlepšit počet a kvalitů stojanů na kola. </t>
  </si>
  <si>
    <t>Podpora pohybových aktivit - stávající sociální zázemí (převlékárny, sprchy a toalety) u tělocvičny  a hřiště zrekonstruovat a zmodernizovat. Využití při výuce žáky, při volnočasových aktivitách školnbí družiny ale také pro veřejnost - v rámci hospodářské činnosti (cvičení dětí s rodiči, sportovní oddíly...). Zajistit bezbariérový přístup.</t>
  </si>
  <si>
    <t>Podpora praktických činností při výuce a při volnočasových aktivitách školy - kroužek vaření. Rekonstrukce a modernizace stávajících prostor, dovybavení a berbariérový přístup.</t>
  </si>
  <si>
    <t>Rekonstrukce a modernizace ICT učebny, nové zasíťování školy, využití pro výuku a volnočassové aktivity - kroužky ICT (robotizace)</t>
  </si>
  <si>
    <t>Vybudování jazykové učebny - videokonference v rámci projektu Erasmus +, vybavení PC technikou pro výuku jazyků</t>
  </si>
  <si>
    <t>Vybudování kopule na střeše školy pro astron.pozorování , vybavení technikou Ict  dalekohledem. Pod záštitou p.Konečného - pracovník pozorovací stanice v Hlivicích. Nyní pracuje v rámci DDM - Astronomický kroužek.</t>
  </si>
  <si>
    <t>Modernizace a dovybavení . Bezbariérový přístup.</t>
  </si>
  <si>
    <t>Obnova vybavení a rekonstrukce učebny technické výchovy - zakupení nového vybavení pro školní dílnu a rekonstrukce učebny</t>
  </si>
  <si>
    <t>Mateřská škola Uničov, přísp. org.</t>
  </si>
  <si>
    <t>Mateřská škola Uničov, přísp.org.</t>
  </si>
  <si>
    <t>Celková rekonstrukce  školní zahrady, přírodní učebna, terénní úpravy, vytvoření zpevněných ploch, oplocení, zahradní prvky</t>
  </si>
  <si>
    <t>Celková rekonstrukce  školní zahrady, terénní úpravy, vytvoření zpevněných ploch, odhlučnění, oplocení, zahradní prvky</t>
  </si>
  <si>
    <t>příprava PD</t>
  </si>
  <si>
    <t>Město Uničov</t>
  </si>
  <si>
    <t>Revitalizace školní zahrady, pracoviště MŠ Komenského</t>
  </si>
  <si>
    <t>Revitalizace školní zahrady, pracoviště J. z Poděbrad</t>
  </si>
  <si>
    <t>Revitalizace školní zahrady, pracoviště Tyršova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</si>
  <si>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</si>
  <si>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Výdaje projektu </t>
    </r>
    <r>
      <rPr>
        <sz val="11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1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</si>
  <si>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1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</si>
  <si>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1"/>
        <color theme="1"/>
        <rFont val="Calibri"/>
        <family val="2"/>
        <charset val="238"/>
        <scheme val="minor"/>
      </rPr>
      <t>2)</t>
    </r>
  </si>
  <si>
    <r>
      <t>navýšení kapacity MŠ / novostavba MŠ</t>
    </r>
    <r>
      <rPr>
        <vertAlign val="superscript"/>
        <sz val="11"/>
        <color theme="1"/>
        <rFont val="Calibri"/>
        <family val="2"/>
        <charset val="238"/>
        <scheme val="minor"/>
      </rPr>
      <t>3)</t>
    </r>
    <r>
      <rPr>
        <sz val="11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</si>
  <si>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1"/>
        <color theme="1"/>
        <rFont val="Calibri"/>
        <family val="2"/>
        <charset val="238"/>
        <scheme val="minor"/>
      </rPr>
      <t>4)</t>
    </r>
  </si>
  <si>
    <r>
      <t xml:space="preserve">Výdaje projektu  </t>
    </r>
    <r>
      <rPr>
        <sz val="11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1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</si>
  <si>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1"/>
        <color theme="1"/>
        <rFont val="Calibri"/>
        <family val="2"/>
        <charset val="238"/>
        <scheme val="minor"/>
      </rPr>
      <t>2)</t>
    </r>
  </si>
  <si>
    <r>
      <t xml:space="preserve">z toho předpokládané výdaje </t>
    </r>
    <r>
      <rPr>
        <sz val="11"/>
        <rFont val="Calibri"/>
        <family val="2"/>
        <charset val="238"/>
        <scheme val="minor"/>
      </rPr>
      <t>EFRR</t>
    </r>
  </si>
  <si>
    <r>
      <t>přírodní vědy</t>
    </r>
    <r>
      <rPr>
        <vertAlign val="superscript"/>
        <sz val="11"/>
        <color theme="1"/>
        <rFont val="Calibri"/>
        <family val="2"/>
        <charset val="238"/>
        <scheme val="minor"/>
      </rPr>
      <t>3)</t>
    </r>
    <r>
      <rPr>
        <sz val="11"/>
        <color theme="1"/>
        <rFont val="Calibri"/>
        <family val="2"/>
        <charset val="238"/>
        <scheme val="minor"/>
      </rPr>
      <t xml:space="preserve"> 
</t>
    </r>
  </si>
  <si>
    <r>
      <t>polytech. vzdělávání</t>
    </r>
    <r>
      <rPr>
        <vertAlign val="superscript"/>
        <sz val="11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</si>
  <si>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1"/>
        <color theme="1"/>
        <rFont val="Calibri"/>
        <family val="2"/>
        <charset val="238"/>
        <scheme val="minor"/>
      </rPr>
      <t>5)</t>
    </r>
    <r>
      <rPr>
        <sz val="11"/>
        <color theme="1"/>
        <rFont val="Calibri"/>
        <family val="2"/>
        <charset val="238"/>
        <scheme val="minor"/>
      </rPr>
      <t xml:space="preserve">
</t>
    </r>
  </si>
  <si>
    <t>Základní škola Uničov, Haškova 211, okres Olomouc</t>
  </si>
  <si>
    <t>Rekonstrukce venkovího sportoviště a vybudování multifunkční ITI učebny s využitím pro jazykovou, informační i přírodovědnou výuku</t>
  </si>
  <si>
    <t xml:space="preserve">Projekt má dvě základní části. První je rekonstrukce venkovního sportoviště a jeho využití nejen pro sportovní přípravu a rozvoj fyzické zdatnosti během školního vyučování, ale v odpoledních hodinách také jako zázemí pro aktivity školní družiny, a poté s možností využívání formou komunitního prostoru pro žáky z blízkého okolí. Druhou částí je vybudování moderních multifunkčních učeben, jejichž využitelnost a maximální vytíženost je postavena na moderních IT technologiích a modernímu přístupu k výuce. Prostor flexi učebny bude členěn do několika typově odlišných zón pro různorodost aktivit a metod. Právě nejmodernější technologie činí z učebny natolik multifumkční prostor, že v ní může probíhat kvalitní jazyková výuka, práce s informacemi a jejich zpracováním i zpracování přírodovědných dat. Učebna fyziky bude modernizována zobrazovací jednotkou a doplněna robotickými stavebnicemi a 3D tiskárnou. Přírodovědná učebna kromě modernizací IT bude doplněna řadou "badatelských"sad, které budou sloužit k přímému a osobnímu setkávání s přírodou a její různorodostí. </t>
  </si>
  <si>
    <t>Připraveny podklady pro podání projektu</t>
  </si>
  <si>
    <t>Ozelenění střechy šaten a využití jako relaxační prostor pro ŠD</t>
  </si>
  <si>
    <t>Projekt vychází ze stísněnosti prostoru školy a nedostatku prostoru pro pohybové aktivity školní družiny. Ta má okna uníštěna ve vhodné výšce u střechny jinak nevyužitelné šatny. Zde by došlo k využití prostoru pro řadu aktivit ŠD a to jak v oblasti relaxace, tak hlavně při vlastní údržbě celé zahrady, o niž by se děti staraly a rozvíjely vztah k přírodě i manuální dovednosti. Nezanedbatelné jsou i dovednosti sociální a demokratické, které společná péče o komunitní prostor bude rozvíjet.</t>
  </si>
  <si>
    <t>Ideový záměr</t>
  </si>
  <si>
    <t>Komplexní rekonstrukce 1.stupně (2.NP kláštera) vč. rekuperace</t>
  </si>
  <si>
    <t>Před časem proběhla modernizace části kláštera na MŠ. Logickým předpokladem je pokračování rekonstrukce posledního patra, kde probíhá výuka celého 1. stupně. Vzhledem k rozsahu techniky a zvyšující se náročnosti výuky formou IT i na 1. stupni, cítíme deficit a výrazné limity v zastaralé elektroinstalaci, datovým rozvodům i nedostatečnost celkového sociálního zázemí neodpovídající standardu 21. století. Součástí rekonsktrukce je plánován i prostor pro práci školního poradenského pracoviště, které již více než 15 let procuje ve škole v provizorních podmínkách. Projekt také významně posílí zajištění klíčové konektivity, úpravy ve třídách podpoří aktivity vedoucí k zájmu o přírodní vědy, polytechnické vzdělávání. Podpoří již tak kvalitní výuku cizích jazyků. Součástí by měla být i rekuperace vzduchu, neboť rekonstruované prostory jsou pod střechou a rozvody bude možné vést jednoduše nad stropy.</t>
  </si>
  <si>
    <t>záměr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</si>
</sst>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"/>
  </numFmts>
  <fonts count="27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i/>
      <vertAlign val="superscript"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79998168889431442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15" fillId="0" borderId="0" applyNumberFormat="0" applyFill="0" applyBorder="0" applyAlignment="0" applyProtection="0"/>
    <xf numFmtId="9" fontId="23" fillId="0" borderId="0" applyFont="0" applyFill="0" applyBorder="0" applyAlignment="0" applyProtection="0"/>
  </cellStyleXfs>
  <cellXfs count="241">
    <xf numFmtId="0" fontId="0" fillId="0" borderId="0" xfId="0"/>
    <xf numFmtId="0" fontId="0" fillId="0" borderId="0" xfId="0" applyProtection="1">
      <protection locked="0"/>
    </xf>
    <xf numFmtId="0" fontId="12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31" xfId="0" applyBorder="1" applyProtection="1"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4" xfId="0" applyBorder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Font="1" applyProtection="1">
      <protection locked="0"/>
    </xf>
    <xf numFmtId="0" fontId="19" fillId="0" borderId="0" xfId="0" applyFont="1" applyProtection="1">
      <protection locked="0"/>
    </xf>
    <xf numFmtId="3" fontId="19" fillId="0" borderId="0" xfId="0" applyNumberFormat="1" applyFont="1" applyProtection="1">
      <protection locked="0"/>
    </xf>
    <xf numFmtId="0" fontId="0" fillId="0" borderId="0" xfId="0" applyFont="1" applyAlignment="1" applyProtection="1">
      <alignment vertical="center"/>
      <protection locked="0"/>
    </xf>
    <xf numFmtId="0" fontId="12" fillId="0" borderId="0" xfId="0" applyFont="1" applyFill="1" applyProtection="1">
      <protection locked="0"/>
    </xf>
    <xf numFmtId="3" fontId="12" fillId="0" borderId="0" xfId="0" applyNumberFormat="1" applyFont="1" applyFill="1" applyProtection="1">
      <protection locked="0"/>
    </xf>
    <xf numFmtId="0" fontId="0" fillId="0" borderId="0" xfId="0" applyFont="1" applyFill="1" applyProtection="1">
      <protection locked="0"/>
    </xf>
    <xf numFmtId="0" fontId="0" fillId="0" borderId="0" xfId="0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0" fontId="0" fillId="0" borderId="13" xfId="0" applyFill="1" applyBorder="1" applyProtection="1">
      <protection locked="0"/>
    </xf>
    <xf numFmtId="3" fontId="0" fillId="0" borderId="13" xfId="0" applyNumberFormat="1" applyBorder="1" applyProtection="1">
      <protection locked="0"/>
    </xf>
    <xf numFmtId="3" fontId="0" fillId="0" borderId="9" xfId="0" applyNumberFormat="1" applyBorder="1" applyProtection="1">
      <protection locked="0"/>
    </xf>
    <xf numFmtId="3" fontId="0" fillId="0" borderId="31" xfId="0" applyNumberFormat="1" applyBorder="1" applyProtection="1">
      <protection locked="0"/>
    </xf>
    <xf numFmtId="3" fontId="0" fillId="0" borderId="38" xfId="0" applyNumberFormat="1" applyBorder="1" applyProtection="1">
      <protection locked="0"/>
    </xf>
    <xf numFmtId="3" fontId="0" fillId="0" borderId="14" xfId="0" applyNumberFormat="1" applyBorder="1" applyProtection="1">
      <protection locked="0"/>
    </xf>
    <xf numFmtId="3" fontId="0" fillId="0" borderId="39" xfId="0" applyNumberFormat="1" applyBorder="1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3" fontId="0" fillId="0" borderId="0" xfId="0" applyNumberFormat="1" applyBorder="1" applyProtection="1">
      <protection locked="0"/>
    </xf>
    <xf numFmtId="0" fontId="0" fillId="0" borderId="0" xfId="0" applyFont="1" applyBorder="1" applyProtection="1">
      <protection locked="0"/>
    </xf>
    <xf numFmtId="0" fontId="14" fillId="0" borderId="0" xfId="0" applyFont="1" applyProtection="1"/>
    <xf numFmtId="0" fontId="0" fillId="0" borderId="0" xfId="0" applyProtection="1"/>
    <xf numFmtId="0" fontId="12" fillId="0" borderId="0" xfId="0" applyFont="1" applyProtection="1"/>
    <xf numFmtId="0" fontId="17" fillId="0" borderId="0" xfId="0" applyFont="1" applyProtection="1"/>
    <xf numFmtId="0" fontId="7" fillId="0" borderId="0" xfId="0" applyFont="1" applyProtection="1"/>
    <xf numFmtId="0" fontId="17" fillId="0" borderId="46" xfId="0" applyFont="1" applyBorder="1" applyProtection="1"/>
    <xf numFmtId="0" fontId="17" fillId="0" borderId="47" xfId="0" applyFont="1" applyBorder="1" applyProtection="1"/>
    <xf numFmtId="0" fontId="17" fillId="0" borderId="48" xfId="0" applyFont="1" applyBorder="1" applyAlignment="1" applyProtection="1">
      <alignment horizontal="center"/>
    </xf>
    <xf numFmtId="0" fontId="12" fillId="0" borderId="41" xfId="0" applyFont="1" applyFill="1" applyBorder="1" applyProtection="1"/>
    <xf numFmtId="0" fontId="12" fillId="0" borderId="0" xfId="0" applyFont="1" applyFill="1" applyBorder="1" applyProtection="1"/>
    <xf numFmtId="9" fontId="12" fillId="0" borderId="42" xfId="2" applyFont="1" applyFill="1" applyBorder="1" applyAlignment="1" applyProtection="1">
      <alignment horizontal="center"/>
    </xf>
    <xf numFmtId="0" fontId="12" fillId="3" borderId="41" xfId="0" applyFont="1" applyFill="1" applyBorder="1" applyProtection="1"/>
    <xf numFmtId="0" fontId="0" fillId="3" borderId="0" xfId="0" applyFill="1" applyBorder="1" applyProtection="1"/>
    <xf numFmtId="9" fontId="12" fillId="3" borderId="42" xfId="2" applyFont="1" applyFill="1" applyBorder="1" applyAlignment="1" applyProtection="1">
      <alignment horizontal="center"/>
    </xf>
    <xf numFmtId="0" fontId="12" fillId="4" borderId="41" xfId="0" applyFont="1" applyFill="1" applyBorder="1" applyProtection="1"/>
    <xf numFmtId="0" fontId="0" fillId="4" borderId="0" xfId="0" applyFill="1" applyBorder="1" applyProtection="1"/>
    <xf numFmtId="9" fontId="12" fillId="4" borderId="42" xfId="2" applyFont="1" applyFill="1" applyBorder="1" applyAlignment="1" applyProtection="1">
      <alignment horizontal="center"/>
    </xf>
    <xf numFmtId="0" fontId="12" fillId="4" borderId="43" xfId="0" applyFont="1" applyFill="1" applyBorder="1" applyProtection="1"/>
    <xf numFmtId="0" fontId="0" fillId="4" borderId="44" xfId="0" applyFill="1" applyBorder="1" applyProtection="1"/>
    <xf numFmtId="9" fontId="12" fillId="4" borderId="45" xfId="2" applyFont="1" applyFill="1" applyBorder="1" applyAlignment="1" applyProtection="1">
      <alignment horizontal="center"/>
    </xf>
    <xf numFmtId="49" fontId="12" fillId="0" borderId="0" xfId="0" applyNumberFormat="1" applyFont="1" applyProtection="1"/>
    <xf numFmtId="0" fontId="13" fillId="0" borderId="0" xfId="0" applyFont="1" applyProtection="1"/>
    <xf numFmtId="0" fontId="18" fillId="0" borderId="0" xfId="1" applyFont="1" applyProtection="1"/>
    <xf numFmtId="0" fontId="22" fillId="0" borderId="0" xfId="0" applyFont="1" applyProtection="1"/>
    <xf numFmtId="0" fontId="6" fillId="2" borderId="4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6" fillId="2" borderId="34" xfId="0" applyFont="1" applyFill="1" applyBorder="1" applyAlignment="1" applyProtection="1">
      <alignment horizontal="center" vertical="center" wrapText="1"/>
    </xf>
    <xf numFmtId="0" fontId="17" fillId="0" borderId="0" xfId="0" applyFont="1" applyFill="1" applyProtection="1"/>
    <xf numFmtId="0" fontId="0" fillId="0" borderId="0" xfId="0" applyFill="1" applyProtection="1"/>
    <xf numFmtId="0" fontId="12" fillId="0" borderId="0" xfId="0" applyFont="1" applyFill="1" applyProtection="1"/>
    <xf numFmtId="0" fontId="13" fillId="0" borderId="0" xfId="0" applyFont="1" applyFill="1" applyProtection="1"/>
    <xf numFmtId="0" fontId="0" fillId="0" borderId="31" xfId="0" applyFill="1" applyBorder="1" applyProtection="1">
      <protection locked="0"/>
    </xf>
    <xf numFmtId="0" fontId="0" fillId="0" borderId="0" xfId="0" applyFont="1" applyAlignment="1" applyProtection="1">
      <protection locked="0"/>
    </xf>
    <xf numFmtId="0" fontId="12" fillId="0" borderId="0" xfId="0" applyFont="1" applyFill="1" applyAlignment="1" applyProtection="1">
      <protection locked="0"/>
    </xf>
    <xf numFmtId="0" fontId="7" fillId="0" borderId="0" xfId="0" applyFont="1" applyAlignment="1" applyProtection="1">
      <protection locked="0"/>
    </xf>
    <xf numFmtId="3" fontId="0" fillId="0" borderId="0" xfId="0" applyNumberFormat="1" applyFont="1" applyProtection="1">
      <protection locked="0"/>
    </xf>
    <xf numFmtId="0" fontId="0" fillId="0" borderId="0" xfId="0" applyFont="1"/>
    <xf numFmtId="0" fontId="0" fillId="0" borderId="0" xfId="0" applyFont="1" applyAlignment="1">
      <alignment shrinkToFit="1"/>
    </xf>
    <xf numFmtId="0" fontId="13" fillId="5" borderId="30" xfId="0" applyFont="1" applyFill="1" applyBorder="1" applyAlignment="1" applyProtection="1">
      <alignment horizontal="center" vertical="center" wrapText="1" shrinkToFit="1"/>
    </xf>
    <xf numFmtId="0" fontId="13" fillId="5" borderId="32" xfId="0" applyFont="1" applyFill="1" applyBorder="1" applyAlignment="1" applyProtection="1">
      <alignment horizontal="center" vertical="center" shrinkToFit="1"/>
    </xf>
    <xf numFmtId="0" fontId="13" fillId="5" borderId="33" xfId="0" applyFont="1" applyFill="1" applyBorder="1" applyAlignment="1" applyProtection="1">
      <alignment horizontal="center" vertical="center" shrinkToFit="1"/>
    </xf>
    <xf numFmtId="3" fontId="0" fillId="5" borderId="17" xfId="0" applyNumberFormat="1" applyFont="1" applyFill="1" applyBorder="1" applyAlignment="1" applyProtection="1">
      <alignment horizontal="center" vertical="center" wrapText="1" shrinkToFit="1"/>
    </xf>
    <xf numFmtId="3" fontId="0" fillId="5" borderId="19" xfId="0" applyNumberFormat="1" applyFont="1" applyFill="1" applyBorder="1" applyAlignment="1" applyProtection="1">
      <alignment horizontal="center" vertical="center" wrapText="1" shrinkToFit="1"/>
    </xf>
    <xf numFmtId="0" fontId="0" fillId="5" borderId="30" xfId="0" applyFont="1" applyFill="1" applyBorder="1" applyAlignment="1" applyProtection="1">
      <alignment horizontal="center" vertical="center" wrapText="1" shrinkToFit="1"/>
    </xf>
    <xf numFmtId="0" fontId="0" fillId="5" borderId="33" xfId="0" applyFont="1" applyFill="1" applyBorder="1" applyAlignment="1" applyProtection="1">
      <alignment horizontal="center" vertical="center" wrapText="1" shrinkToFit="1"/>
    </xf>
    <xf numFmtId="0" fontId="0" fillId="0" borderId="13" xfId="0" applyFont="1" applyBorder="1" applyAlignment="1" applyProtection="1">
      <alignment horizontal="left" vertical="top" wrapText="1"/>
      <protection locked="0"/>
    </xf>
    <xf numFmtId="0" fontId="0" fillId="0" borderId="1" xfId="0" applyFont="1" applyBorder="1" applyAlignment="1" applyProtection="1">
      <alignment horizontal="left" vertical="top" wrapText="1"/>
      <protection locked="0"/>
    </xf>
    <xf numFmtId="0" fontId="0" fillId="0" borderId="2" xfId="0" applyFont="1" applyBorder="1" applyAlignment="1" applyProtection="1">
      <alignment horizontal="left" vertical="top" wrapText="1"/>
      <protection locked="0"/>
    </xf>
    <xf numFmtId="49" fontId="0" fillId="0" borderId="2" xfId="0" applyNumberFormat="1" applyFont="1" applyBorder="1" applyAlignment="1" applyProtection="1">
      <alignment horizontal="left" vertical="top" wrapText="1"/>
      <protection locked="0"/>
    </xf>
    <xf numFmtId="49" fontId="0" fillId="0" borderId="3" xfId="0" applyNumberFormat="1" applyFont="1" applyBorder="1" applyAlignment="1" applyProtection="1">
      <alignment horizontal="left" vertical="top" wrapText="1"/>
      <protection locked="0"/>
    </xf>
    <xf numFmtId="0" fontId="0" fillId="0" borderId="13" xfId="0" applyFont="1" applyFill="1" applyBorder="1" applyAlignment="1" applyProtection="1">
      <alignment horizontal="left" vertical="top" wrapText="1"/>
      <protection locked="0"/>
    </xf>
    <xf numFmtId="3" fontId="0" fillId="0" borderId="1" xfId="0" applyNumberFormat="1" applyFont="1" applyBorder="1" applyAlignment="1" applyProtection="1">
      <alignment horizontal="left" vertical="top" wrapText="1"/>
      <protection locked="0"/>
    </xf>
    <xf numFmtId="3" fontId="0" fillId="0" borderId="3" xfId="0" applyNumberFormat="1" applyFont="1" applyBorder="1" applyAlignment="1" applyProtection="1">
      <alignment horizontal="left" vertical="top" wrapText="1"/>
      <protection locked="0"/>
    </xf>
    <xf numFmtId="164" fontId="0" fillId="0" borderId="3" xfId="0" applyNumberFormat="1" applyFont="1" applyBorder="1" applyAlignment="1" applyProtection="1">
      <alignment horizontal="left" vertical="top" wrapText="1"/>
      <protection locked="0"/>
    </xf>
    <xf numFmtId="0" fontId="0" fillId="0" borderId="3" xfId="0" applyFont="1" applyBorder="1" applyAlignment="1" applyProtection="1">
      <alignment horizontal="left" vertical="top" wrapText="1"/>
      <protection locked="0"/>
    </xf>
    <xf numFmtId="0" fontId="0" fillId="0" borderId="31" xfId="0" applyFont="1" applyBorder="1" applyAlignment="1" applyProtection="1">
      <alignment horizontal="left" vertical="top" wrapText="1"/>
      <protection locked="0"/>
    </xf>
    <xf numFmtId="0" fontId="0" fillId="0" borderId="23" xfId="0" applyFont="1" applyBorder="1" applyAlignment="1" applyProtection="1">
      <alignment horizontal="left" vertical="top" wrapText="1"/>
      <protection locked="0"/>
    </xf>
    <xf numFmtId="0" fontId="0" fillId="0" borderId="24" xfId="0" applyFont="1" applyBorder="1" applyAlignment="1" applyProtection="1">
      <alignment horizontal="left" vertical="top" wrapText="1"/>
      <protection locked="0"/>
    </xf>
    <xf numFmtId="49" fontId="0" fillId="0" borderId="24" xfId="0" applyNumberFormat="1" applyFont="1" applyBorder="1" applyAlignment="1" applyProtection="1">
      <alignment horizontal="left" vertical="top" wrapText="1"/>
      <protection locked="0"/>
    </xf>
    <xf numFmtId="49" fontId="0" fillId="0" borderId="25" xfId="0" applyNumberFormat="1" applyFont="1" applyBorder="1" applyAlignment="1" applyProtection="1">
      <alignment horizontal="left" vertical="top" wrapText="1"/>
      <protection locked="0"/>
    </xf>
    <xf numFmtId="3" fontId="0" fillId="0" borderId="23" xfId="0" applyNumberFormat="1" applyFont="1" applyBorder="1" applyAlignment="1" applyProtection="1">
      <alignment horizontal="left" vertical="top" wrapText="1"/>
      <protection locked="0"/>
    </xf>
    <xf numFmtId="3" fontId="0" fillId="0" borderId="25" xfId="0" applyNumberFormat="1" applyFont="1" applyBorder="1" applyAlignment="1" applyProtection="1">
      <alignment horizontal="left" vertical="top" wrapText="1"/>
      <protection locked="0"/>
    </xf>
    <xf numFmtId="0" fontId="0" fillId="0" borderId="25" xfId="0" applyFont="1" applyBorder="1" applyAlignment="1" applyProtection="1">
      <alignment horizontal="left" vertical="top" wrapText="1"/>
      <protection locked="0"/>
    </xf>
    <xf numFmtId="49" fontId="0" fillId="0" borderId="0" xfId="0" applyNumberFormat="1" applyFont="1"/>
    <xf numFmtId="0" fontId="0" fillId="5" borderId="4" xfId="0" applyFont="1" applyFill="1" applyBorder="1" applyAlignment="1" applyProtection="1">
      <alignment horizontal="center" vertical="center" wrapText="1" shrinkToFit="1"/>
    </xf>
    <xf numFmtId="0" fontId="0" fillId="5" borderId="5" xfId="0" applyFont="1" applyFill="1" applyBorder="1" applyAlignment="1" applyProtection="1">
      <alignment horizontal="center" vertical="center" wrapText="1" shrinkToFit="1"/>
    </xf>
    <xf numFmtId="0" fontId="0" fillId="5" borderId="34" xfId="0" applyFont="1" applyFill="1" applyBorder="1" applyAlignment="1" applyProtection="1">
      <alignment horizontal="center" vertical="center" wrapText="1" shrinkToFit="1"/>
    </xf>
    <xf numFmtId="0" fontId="0" fillId="0" borderId="49" xfId="0" applyFont="1" applyBorder="1" applyAlignment="1">
      <alignment horizontal="left" vertical="center" shrinkToFit="1"/>
    </xf>
    <xf numFmtId="0" fontId="0" fillId="0" borderId="50" xfId="0" applyFont="1" applyBorder="1" applyAlignment="1">
      <alignment horizontal="left" vertical="center" wrapText="1" shrinkToFit="1"/>
    </xf>
    <xf numFmtId="0" fontId="0" fillId="0" borderId="50" xfId="0" applyFont="1" applyBorder="1" applyAlignment="1">
      <alignment horizontal="left" vertical="center" shrinkToFit="1"/>
    </xf>
    <xf numFmtId="0" fontId="0" fillId="0" borderId="51" xfId="0" applyFont="1" applyBorder="1" applyAlignment="1">
      <alignment horizontal="center" vertical="center" shrinkToFit="1"/>
    </xf>
    <xf numFmtId="0" fontId="0" fillId="0" borderId="50" xfId="0" applyFont="1" applyBorder="1" applyAlignment="1">
      <alignment horizontal="center" vertical="center" shrinkToFit="1"/>
    </xf>
    <xf numFmtId="4" fontId="0" fillId="2" borderId="50" xfId="0" applyNumberFormat="1" applyFont="1" applyFill="1" applyBorder="1" applyAlignment="1">
      <alignment horizontal="left" vertical="center" wrapText="1" shrinkToFit="1"/>
    </xf>
    <xf numFmtId="0" fontId="0" fillId="0" borderId="52" xfId="0" applyFont="1" applyBorder="1" applyAlignment="1">
      <alignment horizontal="center" vertical="center" shrinkToFit="1"/>
    </xf>
    <xf numFmtId="0" fontId="0" fillId="0" borderId="49" xfId="0" applyFont="1" applyBorder="1" applyAlignment="1">
      <alignment horizontal="center" vertical="center" wrapText="1" shrinkToFit="1"/>
    </xf>
    <xf numFmtId="0" fontId="0" fillId="2" borderId="51" xfId="0" applyFont="1" applyFill="1" applyBorder="1" applyAlignment="1">
      <alignment horizontal="left" vertical="center" wrapText="1" shrinkToFit="1"/>
    </xf>
    <xf numFmtId="0" fontId="0" fillId="0" borderId="50" xfId="0" applyFont="1" applyBorder="1" applyAlignment="1">
      <alignment horizontal="center" vertical="center" wrapText="1" shrinkToFit="1"/>
    </xf>
    <xf numFmtId="0" fontId="0" fillId="0" borderId="51" xfId="0" applyFont="1" applyBorder="1" applyAlignment="1">
      <alignment horizontal="center" vertical="center" wrapText="1" shrinkToFit="1"/>
    </xf>
    <xf numFmtId="4" fontId="0" fillId="0" borderId="50" xfId="0" applyNumberFormat="1" applyFont="1" applyBorder="1" applyAlignment="1">
      <alignment horizontal="left" vertical="center" wrapText="1" shrinkToFit="1"/>
    </xf>
    <xf numFmtId="0" fontId="0" fillId="2" borderId="49" xfId="0" applyFont="1" applyFill="1" applyBorder="1" applyAlignment="1">
      <alignment horizontal="left" vertical="center" shrinkToFit="1"/>
    </xf>
    <xf numFmtId="0" fontId="0" fillId="2" borderId="50" xfId="0" applyFont="1" applyFill="1" applyBorder="1" applyAlignment="1">
      <alignment horizontal="left" vertical="center" wrapText="1" shrinkToFit="1"/>
    </xf>
    <xf numFmtId="0" fontId="0" fillId="2" borderId="50" xfId="0" applyFont="1" applyFill="1" applyBorder="1" applyAlignment="1">
      <alignment horizontal="left" vertical="center" shrinkToFit="1"/>
    </xf>
    <xf numFmtId="0" fontId="0" fillId="2" borderId="51" xfId="0" applyFont="1" applyFill="1" applyBorder="1" applyAlignment="1">
      <alignment horizontal="center" vertical="center" shrinkToFit="1"/>
    </xf>
    <xf numFmtId="0" fontId="0" fillId="2" borderId="50" xfId="0" applyFont="1" applyFill="1" applyBorder="1" applyAlignment="1">
      <alignment horizontal="center" vertical="center" shrinkToFit="1"/>
    </xf>
    <xf numFmtId="0" fontId="0" fillId="2" borderId="52" xfId="0" applyFont="1" applyFill="1" applyBorder="1" applyAlignment="1">
      <alignment horizontal="center" vertical="center" shrinkToFit="1"/>
    </xf>
    <xf numFmtId="0" fontId="0" fillId="2" borderId="49" xfId="0" applyFont="1" applyFill="1" applyBorder="1" applyAlignment="1">
      <alignment horizontal="center" vertical="center" wrapText="1" shrinkToFit="1"/>
    </xf>
    <xf numFmtId="0" fontId="0" fillId="2" borderId="50" xfId="0" applyFont="1" applyFill="1" applyBorder="1" applyAlignment="1">
      <alignment horizontal="center" vertical="center" wrapText="1" shrinkToFit="1"/>
    </xf>
    <xf numFmtId="0" fontId="0" fillId="2" borderId="51" xfId="0" applyFont="1" applyFill="1" applyBorder="1" applyAlignment="1">
      <alignment horizontal="center" vertical="center" wrapText="1" shrinkToFit="1"/>
    </xf>
    <xf numFmtId="0" fontId="0" fillId="2" borderId="0" xfId="0" applyFont="1" applyFill="1" applyAlignment="1">
      <alignment shrinkToFit="1"/>
    </xf>
    <xf numFmtId="0" fontId="0" fillId="0" borderId="51" xfId="0" applyFont="1" applyBorder="1" applyAlignment="1">
      <alignment horizontal="left" vertical="center" shrinkToFit="1"/>
    </xf>
    <xf numFmtId="3" fontId="0" fillId="2" borderId="50" xfId="0" applyNumberFormat="1" applyFont="1" applyFill="1" applyBorder="1" applyAlignment="1">
      <alignment horizontal="center" vertical="center" wrapText="1" shrinkToFit="1"/>
    </xf>
    <xf numFmtId="3" fontId="0" fillId="0" borderId="0" xfId="0" applyNumberFormat="1" applyFont="1" applyFill="1" applyProtection="1">
      <protection locked="0"/>
    </xf>
    <xf numFmtId="0" fontId="0" fillId="0" borderId="0" xfId="0" applyFont="1" applyAlignment="1">
      <alignment wrapText="1" shrinkToFit="1"/>
    </xf>
    <xf numFmtId="0" fontId="0" fillId="0" borderId="0" xfId="0" applyFont="1" applyAlignment="1">
      <alignment horizontal="center" shrinkToFit="1"/>
    </xf>
    <xf numFmtId="0" fontId="0" fillId="0" borderId="0" xfId="0" applyFont="1" applyAlignment="1">
      <alignment horizontal="left" wrapText="1" shrinkToFit="1"/>
    </xf>
    <xf numFmtId="0" fontId="0" fillId="0" borderId="0" xfId="0" applyFont="1" applyAlignment="1">
      <alignment horizontal="center" wrapText="1" shrinkToFit="1"/>
    </xf>
    <xf numFmtId="0" fontId="0" fillId="5" borderId="17" xfId="0" applyFont="1" applyFill="1" applyBorder="1" applyAlignment="1" applyProtection="1">
      <alignment horizontal="center" vertical="center" wrapText="1" shrinkToFit="1"/>
    </xf>
    <xf numFmtId="0" fontId="0" fillId="5" borderId="20" xfId="0" applyFont="1" applyFill="1" applyBorder="1" applyAlignment="1" applyProtection="1">
      <alignment horizontal="center" vertical="center" wrapText="1" shrinkToFit="1"/>
    </xf>
    <xf numFmtId="0" fontId="0" fillId="5" borderId="19" xfId="0" applyFont="1" applyFill="1" applyBorder="1" applyAlignment="1" applyProtection="1">
      <alignment horizontal="center" vertical="center" wrapText="1" shrinkToFit="1"/>
    </xf>
    <xf numFmtId="0" fontId="0" fillId="5" borderId="22" xfId="0" applyFont="1" applyFill="1" applyBorder="1" applyAlignment="1" applyProtection="1">
      <alignment horizontal="center" vertical="center" wrapText="1" shrinkToFit="1"/>
    </xf>
    <xf numFmtId="0" fontId="0" fillId="5" borderId="33" xfId="0" applyFont="1" applyFill="1" applyBorder="1" applyAlignment="1" applyProtection="1">
      <alignment horizontal="center" vertical="center" wrapText="1" shrinkToFit="1"/>
    </xf>
    <xf numFmtId="0" fontId="13" fillId="5" borderId="8" xfId="0" applyFont="1" applyFill="1" applyBorder="1" applyAlignment="1" applyProtection="1">
      <alignment horizontal="center" vertical="center" wrapText="1" shrinkToFit="1"/>
    </xf>
    <xf numFmtId="0" fontId="13" fillId="5" borderId="7" xfId="0" applyFont="1" applyFill="1" applyBorder="1" applyAlignment="1" applyProtection="1">
      <alignment horizontal="center" vertical="center" wrapText="1" shrinkToFit="1"/>
    </xf>
    <xf numFmtId="0" fontId="13" fillId="5" borderId="9" xfId="0" applyFont="1" applyFill="1" applyBorder="1" applyAlignment="1" applyProtection="1">
      <alignment horizontal="center" vertical="center" wrapText="1" shrinkToFit="1"/>
    </xf>
    <xf numFmtId="0" fontId="0" fillId="5" borderId="10" xfId="0" applyFont="1" applyFill="1" applyBorder="1" applyAlignment="1" applyProtection="1">
      <alignment horizontal="center" vertical="center" wrapText="1" shrinkToFit="1"/>
    </xf>
    <xf numFmtId="0" fontId="0" fillId="5" borderId="11" xfId="0" applyFont="1" applyFill="1" applyBorder="1" applyAlignment="1" applyProtection="1">
      <alignment horizontal="center" vertical="center" wrapText="1" shrinkToFit="1"/>
    </xf>
    <xf numFmtId="0" fontId="13" fillId="5" borderId="33" xfId="0" applyFont="1" applyFill="1" applyBorder="1" applyAlignment="1" applyProtection="1">
      <alignment horizontal="center" vertical="center" shrinkToFit="1"/>
    </xf>
    <xf numFmtId="0" fontId="13" fillId="5" borderId="22" xfId="0" applyFont="1" applyFill="1" applyBorder="1" applyAlignment="1" applyProtection="1">
      <alignment horizontal="center" vertical="center" shrinkToFit="1"/>
    </xf>
    <xf numFmtId="3" fontId="0" fillId="5" borderId="17" xfId="0" applyNumberFormat="1" applyFont="1" applyFill="1" applyBorder="1" applyAlignment="1" applyProtection="1">
      <alignment horizontal="center" vertical="center" wrapText="1" shrinkToFit="1"/>
    </xf>
    <xf numFmtId="3" fontId="0" fillId="5" borderId="20" xfId="0" applyNumberFormat="1" applyFont="1" applyFill="1" applyBorder="1" applyAlignment="1" applyProtection="1">
      <alignment horizontal="center" vertical="center" wrapText="1" shrinkToFit="1"/>
    </xf>
    <xf numFmtId="3" fontId="0" fillId="5" borderId="19" xfId="0" applyNumberFormat="1" applyFont="1" applyFill="1" applyBorder="1" applyAlignment="1" applyProtection="1">
      <alignment horizontal="center" vertical="center" wrapText="1" shrinkToFit="1"/>
    </xf>
    <xf numFmtId="3" fontId="0" fillId="5" borderId="22" xfId="0" applyNumberFormat="1" applyFont="1" applyFill="1" applyBorder="1" applyAlignment="1" applyProtection="1">
      <alignment horizontal="center" vertical="center" wrapText="1" shrinkToFit="1"/>
    </xf>
    <xf numFmtId="0" fontId="0" fillId="5" borderId="30" xfId="0" applyFont="1" applyFill="1" applyBorder="1" applyAlignment="1" applyProtection="1">
      <alignment horizontal="center" vertical="center" wrapText="1" shrinkToFit="1"/>
    </xf>
    <xf numFmtId="0" fontId="12" fillId="5" borderId="10" xfId="0" applyFont="1" applyFill="1" applyBorder="1" applyAlignment="1" applyProtection="1">
      <alignment horizontal="center" vertical="center" wrapText="1" shrinkToFit="1"/>
    </xf>
    <xf numFmtId="0" fontId="12" fillId="5" borderId="11" xfId="0" applyFont="1" applyFill="1" applyBorder="1" applyAlignment="1" applyProtection="1">
      <alignment horizontal="center" vertical="center" wrapText="1" shrinkToFit="1"/>
    </xf>
    <xf numFmtId="3" fontId="1" fillId="0" borderId="35" xfId="0" applyNumberFormat="1" applyFont="1" applyFill="1" applyBorder="1" applyAlignment="1" applyProtection="1">
      <alignment horizontal="center"/>
      <protection locked="0"/>
    </xf>
    <xf numFmtId="3" fontId="1" fillId="0" borderId="40" xfId="0" applyNumberFormat="1" applyFont="1" applyFill="1" applyBorder="1" applyAlignment="1" applyProtection="1">
      <alignment horizontal="center"/>
      <protection locked="0"/>
    </xf>
    <xf numFmtId="3" fontId="1" fillId="0" borderId="36" xfId="0" applyNumberFormat="1" applyFont="1" applyFill="1" applyBorder="1" applyAlignment="1" applyProtection="1">
      <alignment horizontal="center"/>
      <protection locked="0"/>
    </xf>
    <xf numFmtId="0" fontId="13" fillId="5" borderId="10" xfId="0" applyFont="1" applyFill="1" applyBorder="1" applyAlignment="1" applyProtection="1">
      <alignment horizontal="center" vertical="center" shrinkToFit="1"/>
    </xf>
    <xf numFmtId="0" fontId="13" fillId="5" borderId="16" xfId="0" applyFont="1" applyFill="1" applyBorder="1" applyAlignment="1" applyProtection="1">
      <alignment horizontal="center" vertical="center" shrinkToFit="1"/>
    </xf>
    <xf numFmtId="0" fontId="13" fillId="5" borderId="11" xfId="0" applyFont="1" applyFill="1" applyBorder="1" applyAlignment="1" applyProtection="1">
      <alignment horizontal="center" vertical="center" shrinkToFit="1"/>
    </xf>
    <xf numFmtId="0" fontId="13" fillId="5" borderId="27" xfId="0" applyFont="1" applyFill="1" applyBorder="1" applyAlignment="1" applyProtection="1">
      <alignment horizontal="center" vertical="center" shrinkToFit="1"/>
    </xf>
    <xf numFmtId="0" fontId="13" fillId="5" borderId="28" xfId="0" applyFont="1" applyFill="1" applyBorder="1" applyAlignment="1" applyProtection="1">
      <alignment horizontal="center" vertical="center" shrinkToFit="1"/>
    </xf>
    <xf numFmtId="0" fontId="13" fillId="5" borderId="29" xfId="0" applyFont="1" applyFill="1" applyBorder="1" applyAlignment="1" applyProtection="1">
      <alignment horizontal="center" vertical="center" shrinkToFit="1"/>
    </xf>
    <xf numFmtId="0" fontId="13" fillId="5" borderId="10" xfId="0" applyFont="1" applyFill="1" applyBorder="1" applyAlignment="1" applyProtection="1">
      <alignment horizontal="left" vertical="center" wrapText="1" shrinkToFit="1"/>
    </xf>
    <xf numFmtId="0" fontId="13" fillId="5" borderId="16" xfId="0" applyFont="1" applyFill="1" applyBorder="1" applyAlignment="1" applyProtection="1">
      <alignment horizontal="left" vertical="center" wrapText="1" shrinkToFit="1"/>
    </xf>
    <xf numFmtId="0" fontId="13" fillId="5" borderId="11" xfId="0" applyFont="1" applyFill="1" applyBorder="1" applyAlignment="1" applyProtection="1">
      <alignment horizontal="left" vertical="center" wrapText="1" shrinkToFit="1"/>
    </xf>
    <xf numFmtId="0" fontId="17" fillId="5" borderId="10" xfId="0" applyFont="1" applyFill="1" applyBorder="1" applyAlignment="1" applyProtection="1">
      <alignment horizontal="center" vertical="center" wrapText="1" shrinkToFit="1"/>
    </xf>
    <xf numFmtId="0" fontId="17" fillId="5" borderId="16" xfId="0" applyFont="1" applyFill="1" applyBorder="1" applyAlignment="1" applyProtection="1">
      <alignment horizontal="center" vertical="center" wrapText="1" shrinkToFit="1"/>
    </xf>
    <xf numFmtId="0" fontId="17" fillId="5" borderId="11" xfId="0" applyFont="1" applyFill="1" applyBorder="1" applyAlignment="1" applyProtection="1">
      <alignment horizontal="center" vertical="center" wrapText="1" shrinkToFit="1"/>
    </xf>
    <xf numFmtId="0" fontId="13" fillId="5" borderId="10" xfId="0" applyFont="1" applyFill="1" applyBorder="1" applyAlignment="1" applyProtection="1">
      <alignment horizontal="center" vertical="center" wrapText="1" shrinkToFit="1"/>
    </xf>
    <xf numFmtId="0" fontId="13" fillId="5" borderId="16" xfId="0" applyFont="1" applyFill="1" applyBorder="1" applyAlignment="1" applyProtection="1">
      <alignment horizontal="center" vertical="center" wrapText="1" shrinkToFit="1"/>
    </xf>
    <xf numFmtId="0" fontId="13" fillId="5" borderId="11" xfId="0" applyFont="1" applyFill="1" applyBorder="1" applyAlignment="1" applyProtection="1">
      <alignment horizontal="center" vertical="center" wrapText="1" shrinkToFit="1"/>
    </xf>
    <xf numFmtId="3" fontId="13" fillId="5" borderId="8" xfId="0" applyNumberFormat="1" applyFont="1" applyFill="1" applyBorder="1" applyAlignment="1" applyProtection="1">
      <alignment horizontal="center" vertical="center" wrapText="1" shrinkToFit="1"/>
    </xf>
    <xf numFmtId="3" fontId="13" fillId="5" borderId="9" xfId="0" applyNumberFormat="1" applyFont="1" applyFill="1" applyBorder="1" applyAlignment="1" applyProtection="1">
      <alignment horizontal="center" vertical="center" wrapText="1" shrinkToFit="1"/>
    </xf>
    <xf numFmtId="0" fontId="13" fillId="5" borderId="27" xfId="0" applyFont="1" applyFill="1" applyBorder="1" applyAlignment="1" applyProtection="1">
      <alignment horizontal="center" vertical="top" wrapText="1" shrinkToFit="1"/>
    </xf>
    <xf numFmtId="0" fontId="13" fillId="5" borderId="29" xfId="0" applyFont="1" applyFill="1" applyBorder="1" applyAlignment="1" applyProtection="1">
      <alignment horizontal="center" vertical="top" wrapText="1" shrinkToFit="1"/>
    </xf>
    <xf numFmtId="0" fontId="13" fillId="5" borderId="27" xfId="0" applyFont="1" applyFill="1" applyBorder="1" applyAlignment="1" applyProtection="1">
      <alignment horizontal="center" vertical="center" wrapText="1" shrinkToFit="1"/>
    </xf>
    <xf numFmtId="0" fontId="13" fillId="5" borderId="28" xfId="0" applyFont="1" applyFill="1" applyBorder="1" applyAlignment="1" applyProtection="1">
      <alignment horizontal="center" vertical="center" wrapText="1" shrinkToFit="1"/>
    </xf>
    <xf numFmtId="0" fontId="13" fillId="5" borderId="29" xfId="0" applyFont="1" applyFill="1" applyBorder="1" applyAlignment="1" applyProtection="1">
      <alignment horizontal="center" vertical="center" wrapText="1" shrinkToFit="1"/>
    </xf>
    <xf numFmtId="0" fontId="13" fillId="5" borderId="8" xfId="0" applyFont="1" applyFill="1" applyBorder="1" applyAlignment="1" applyProtection="1">
      <alignment horizontal="center" vertical="top" wrapText="1" shrinkToFit="1"/>
    </xf>
    <xf numFmtId="0" fontId="13" fillId="5" borderId="9" xfId="0" applyFont="1" applyFill="1" applyBorder="1" applyAlignment="1" applyProtection="1">
      <alignment horizontal="center" vertical="top" wrapText="1" shrinkToFit="1"/>
    </xf>
    <xf numFmtId="0" fontId="13" fillId="5" borderId="30" xfId="0" applyFont="1" applyFill="1" applyBorder="1" applyAlignment="1" applyProtection="1">
      <alignment horizontal="center" vertical="center" wrapText="1" shrinkToFit="1"/>
    </xf>
    <xf numFmtId="0" fontId="13" fillId="5" borderId="20" xfId="0" applyFont="1" applyFill="1" applyBorder="1" applyAlignment="1" applyProtection="1">
      <alignment horizontal="center" vertical="center" wrapText="1" shrinkToFit="1"/>
    </xf>
    <xf numFmtId="0" fontId="13" fillId="5" borderId="32" xfId="0" applyFont="1" applyFill="1" applyBorder="1" applyAlignment="1" applyProtection="1">
      <alignment horizontal="center" vertical="center" shrinkToFit="1"/>
    </xf>
    <xf numFmtId="0" fontId="13" fillId="5" borderId="21" xfId="0" applyFont="1" applyFill="1" applyBorder="1" applyAlignment="1" applyProtection="1">
      <alignment horizontal="center" vertical="center" shrinkToFit="1"/>
    </xf>
    <xf numFmtId="0" fontId="11" fillId="0" borderId="27" xfId="0" applyFont="1" applyFill="1" applyBorder="1" applyAlignment="1" applyProtection="1">
      <alignment horizontal="center"/>
    </xf>
    <xf numFmtId="0" fontId="11" fillId="0" borderId="28" xfId="0" applyFont="1" applyFill="1" applyBorder="1" applyAlignment="1" applyProtection="1">
      <alignment horizontal="center"/>
    </xf>
    <xf numFmtId="0" fontId="11" fillId="0" borderId="29" xfId="0" applyFont="1" applyFill="1" applyBorder="1" applyAlignment="1" applyProtection="1">
      <alignment horizontal="center"/>
    </xf>
    <xf numFmtId="0" fontId="13" fillId="2" borderId="11" xfId="0" applyFont="1" applyFill="1" applyBorder="1" applyAlignment="1" applyProtection="1">
      <alignment horizontal="center" vertical="center" wrapText="1"/>
    </xf>
    <xf numFmtId="0" fontId="13" fillId="0" borderId="11" xfId="0" applyFont="1" applyFill="1" applyBorder="1" applyAlignment="1" applyProtection="1">
      <alignment horizontal="center" vertical="center" wrapText="1"/>
    </xf>
    <xf numFmtId="0" fontId="17" fillId="0" borderId="11" xfId="0" applyFont="1" applyFill="1" applyBorder="1" applyAlignment="1" applyProtection="1">
      <alignment horizontal="center" vertical="center" wrapText="1"/>
    </xf>
    <xf numFmtId="0" fontId="1" fillId="0" borderId="27" xfId="0" applyFont="1" applyFill="1" applyBorder="1" applyAlignment="1" applyProtection="1">
      <alignment horizontal="center"/>
    </xf>
    <xf numFmtId="0" fontId="1" fillId="0" borderId="28" xfId="0" applyFont="1" applyFill="1" applyBorder="1" applyAlignment="1" applyProtection="1">
      <alignment horizontal="center"/>
    </xf>
    <xf numFmtId="0" fontId="1" fillId="0" borderId="29" xfId="0" applyFont="1" applyFill="1" applyBorder="1" applyAlignment="1" applyProtection="1">
      <alignment horizontal="center"/>
    </xf>
    <xf numFmtId="0" fontId="3" fillId="2" borderId="8" xfId="0" applyFont="1" applyFill="1" applyBorder="1" applyAlignment="1" applyProtection="1">
      <alignment horizontal="center" vertical="center" wrapText="1"/>
    </xf>
    <xf numFmtId="0" fontId="3" fillId="2" borderId="15" xfId="0" applyFont="1" applyFill="1" applyBorder="1" applyAlignment="1" applyProtection="1">
      <alignment horizontal="center" vertical="center" wrapText="1"/>
    </xf>
    <xf numFmtId="0" fontId="3" fillId="2" borderId="12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16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3" fillId="0" borderId="10" xfId="0" applyFont="1" applyFill="1" applyBorder="1" applyAlignment="1" applyProtection="1">
      <alignment horizontal="center" vertical="center" wrapText="1"/>
    </xf>
    <xf numFmtId="0" fontId="3" fillId="0" borderId="16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</xf>
    <xf numFmtId="0" fontId="21" fillId="2" borderId="10" xfId="0" applyFont="1" applyFill="1" applyBorder="1" applyAlignment="1" applyProtection="1">
      <alignment horizontal="center" vertical="center" wrapText="1"/>
    </xf>
    <xf numFmtId="0" fontId="21" fillId="2" borderId="16" xfId="0" applyFont="1" applyFill="1" applyBorder="1" applyAlignment="1" applyProtection="1">
      <alignment horizontal="center" vertical="center" wrapText="1"/>
    </xf>
    <xf numFmtId="0" fontId="21" fillId="2" borderId="11" xfId="0" applyFont="1" applyFill="1" applyBorder="1" applyAlignment="1" applyProtection="1">
      <alignment horizontal="center" vertical="center" wrapText="1"/>
    </xf>
    <xf numFmtId="3" fontId="3" fillId="0" borderId="8" xfId="0" applyNumberFormat="1" applyFont="1" applyFill="1" applyBorder="1" applyAlignment="1" applyProtection="1">
      <alignment horizontal="center" vertical="center"/>
    </xf>
    <xf numFmtId="3" fontId="3" fillId="0" borderId="9" xfId="0" applyNumberFormat="1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top" wrapText="1"/>
    </xf>
    <xf numFmtId="0" fontId="3" fillId="0" borderId="3" xfId="0" applyFont="1" applyFill="1" applyBorder="1" applyAlignment="1" applyProtection="1">
      <alignment horizontal="center" vertical="top" wrapText="1"/>
    </xf>
    <xf numFmtId="0" fontId="4" fillId="0" borderId="23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25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3" fillId="2" borderId="10" xfId="0" applyFont="1" applyFill="1" applyBorder="1" applyAlignment="1" applyProtection="1">
      <alignment horizontal="center" vertical="center" wrapText="1"/>
    </xf>
    <xf numFmtId="0" fontId="3" fillId="2" borderId="16" xfId="0" applyFont="1" applyFill="1" applyBorder="1" applyAlignment="1" applyProtection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</xf>
    <xf numFmtId="0" fontId="2" fillId="2" borderId="20" xfId="0" applyFont="1" applyFill="1" applyBorder="1" applyAlignment="1" applyProtection="1">
      <alignment horizontal="center" vertical="center" wrapText="1"/>
    </xf>
    <xf numFmtId="0" fontId="2" fillId="2" borderId="18" xfId="0" applyFont="1" applyFill="1" applyBorder="1" applyAlignment="1" applyProtection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center" wrapText="1"/>
    </xf>
    <xf numFmtId="0" fontId="2" fillId="2" borderId="26" xfId="0" applyFont="1" applyFill="1" applyBorder="1" applyAlignment="1" applyProtection="1">
      <alignment horizontal="center" vertical="center"/>
    </xf>
    <xf numFmtId="0" fontId="2" fillId="2" borderId="37" xfId="0" applyFont="1" applyFill="1" applyBorder="1" applyAlignment="1" applyProtection="1">
      <alignment horizontal="center" vertical="center"/>
    </xf>
    <xf numFmtId="0" fontId="6" fillId="2" borderId="27" xfId="0" applyFont="1" applyFill="1" applyBorder="1" applyAlignment="1" applyProtection="1">
      <alignment horizontal="center" vertical="center" wrapText="1"/>
    </xf>
    <xf numFmtId="0" fontId="6" fillId="2" borderId="28" xfId="0" applyFont="1" applyFill="1" applyBorder="1" applyAlignment="1" applyProtection="1">
      <alignment horizontal="center" vertical="center" wrapText="1"/>
    </xf>
    <xf numFmtId="3" fontId="4" fillId="0" borderId="17" xfId="0" applyNumberFormat="1" applyFont="1" applyFill="1" applyBorder="1" applyAlignment="1" applyProtection="1">
      <alignment horizontal="center" vertical="center" wrapText="1"/>
    </xf>
    <xf numFmtId="3" fontId="4" fillId="0" borderId="20" xfId="0" applyNumberFormat="1" applyFont="1" applyFill="1" applyBorder="1" applyAlignment="1" applyProtection="1">
      <alignment horizontal="center" vertical="center" wrapText="1"/>
    </xf>
    <xf numFmtId="0" fontId="4" fillId="0" borderId="17" xfId="0" applyFont="1" applyFill="1" applyBorder="1" applyAlignment="1" applyProtection="1">
      <alignment horizontal="center" vertical="center" wrapText="1"/>
    </xf>
    <xf numFmtId="0" fontId="4" fillId="0" borderId="20" xfId="0" applyFont="1" applyFill="1" applyBorder="1" applyAlignment="1" applyProtection="1">
      <alignment horizontal="center" vertical="center" wrapText="1"/>
    </xf>
    <xf numFmtId="0" fontId="4" fillId="0" borderId="19" xfId="0" applyFont="1" applyFill="1" applyBorder="1" applyAlignment="1" applyProtection="1">
      <alignment horizontal="center" vertical="center" wrapText="1"/>
    </xf>
    <xf numFmtId="0" fontId="4" fillId="0" borderId="22" xfId="0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 applyProtection="1">
      <alignment horizontal="center" vertical="center" wrapText="1"/>
    </xf>
    <xf numFmtId="0" fontId="2" fillId="0" borderId="16" xfId="0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0" fontId="20" fillId="0" borderId="10" xfId="0" applyFont="1" applyFill="1" applyBorder="1" applyAlignment="1" applyProtection="1">
      <alignment horizontal="center" vertical="center" wrapText="1"/>
    </xf>
    <xf numFmtId="0" fontId="20" fillId="0" borderId="16" xfId="0" applyFont="1" applyFill="1" applyBorder="1" applyAlignment="1" applyProtection="1">
      <alignment horizontal="center" vertical="center" wrapText="1"/>
    </xf>
    <xf numFmtId="0" fontId="20" fillId="0" borderId="11" xfId="0" applyFont="1" applyFill="1" applyBorder="1" applyAlignment="1" applyProtection="1">
      <alignment horizontal="center" vertical="center" wrapText="1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Z62"/>
  <sheetViews>
    <sheetView tabSelected="1" zoomScale="40" zoomScaleNormal="40" workbookViewId="0">
      <selection activeCell="M29" sqref="M29"/>
    </sheetView>
  </sheetViews>
  <sheetFormatPr defaultRowHeight="14.4" x14ac:dyDescent="0.3"/>
  <cols>
    <col min="1" max="1" width="4.77734375" style="78" customWidth="1"/>
    <col min="2" max="2" width="20.77734375" style="133" customWidth="1"/>
    <col min="3" max="3" width="20.77734375" style="78" customWidth="1"/>
    <col min="4" max="6" width="12.77734375" style="134" customWidth="1"/>
    <col min="7" max="7" width="44.77734375" style="135" customWidth="1"/>
    <col min="8" max="8" width="15.77734375" style="134" customWidth="1"/>
    <col min="9" max="9" width="15.77734375" style="136" customWidth="1"/>
    <col min="10" max="10" width="15.77734375" style="134" customWidth="1"/>
    <col min="11" max="11" width="44.109375" style="133" customWidth="1"/>
    <col min="12" max="26" width="15.77734375" style="133" customWidth="1"/>
    <col min="27" max="16384" width="8.88671875" style="78"/>
  </cols>
  <sheetData>
    <row r="1" spans="1:26" ht="28.8" customHeight="1" thickBot="1" x14ac:dyDescent="0.4">
      <c r="A1" s="156" t="s">
        <v>31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  <c r="W1" s="157"/>
      <c r="X1" s="157"/>
      <c r="Y1" s="157"/>
      <c r="Z1" s="158"/>
    </row>
    <row r="2" spans="1:26" ht="28.8" customHeight="1" thickBot="1" x14ac:dyDescent="0.35">
      <c r="A2" s="159" t="s">
        <v>6</v>
      </c>
      <c r="B2" s="162" t="s">
        <v>7</v>
      </c>
      <c r="C2" s="163"/>
      <c r="D2" s="163"/>
      <c r="E2" s="163"/>
      <c r="F2" s="164"/>
      <c r="G2" s="165" t="s">
        <v>8</v>
      </c>
      <c r="H2" s="159" t="s">
        <v>32</v>
      </c>
      <c r="I2" s="168" t="s">
        <v>61</v>
      </c>
      <c r="J2" s="159" t="s">
        <v>10</v>
      </c>
      <c r="K2" s="171" t="s">
        <v>11</v>
      </c>
      <c r="L2" s="174" t="s">
        <v>183</v>
      </c>
      <c r="M2" s="175"/>
      <c r="N2" s="176" t="s">
        <v>179</v>
      </c>
      <c r="O2" s="177"/>
      <c r="P2" s="178" t="s">
        <v>184</v>
      </c>
      <c r="Q2" s="179"/>
      <c r="R2" s="179"/>
      <c r="S2" s="179"/>
      <c r="T2" s="179"/>
      <c r="U2" s="179"/>
      <c r="V2" s="179"/>
      <c r="W2" s="179"/>
      <c r="X2" s="180"/>
      <c r="Y2" s="181" t="s">
        <v>13</v>
      </c>
      <c r="Z2" s="182"/>
    </row>
    <row r="3" spans="1:26" ht="28.8" customHeight="1" x14ac:dyDescent="0.3">
      <c r="A3" s="160"/>
      <c r="B3" s="183" t="s">
        <v>14</v>
      </c>
      <c r="C3" s="185" t="s">
        <v>15</v>
      </c>
      <c r="D3" s="185" t="s">
        <v>16</v>
      </c>
      <c r="E3" s="185" t="s">
        <v>17</v>
      </c>
      <c r="F3" s="147" t="s">
        <v>18</v>
      </c>
      <c r="G3" s="166"/>
      <c r="H3" s="160"/>
      <c r="I3" s="169"/>
      <c r="J3" s="160"/>
      <c r="K3" s="172"/>
      <c r="L3" s="149" t="s">
        <v>19</v>
      </c>
      <c r="M3" s="151" t="s">
        <v>185</v>
      </c>
      <c r="N3" s="153" t="s">
        <v>20</v>
      </c>
      <c r="O3" s="141" t="s">
        <v>21</v>
      </c>
      <c r="P3" s="142" t="s">
        <v>33</v>
      </c>
      <c r="Q3" s="143"/>
      <c r="R3" s="143"/>
      <c r="S3" s="144"/>
      <c r="T3" s="145" t="s">
        <v>34</v>
      </c>
      <c r="U3" s="145" t="s">
        <v>145</v>
      </c>
      <c r="V3" s="145" t="s">
        <v>76</v>
      </c>
      <c r="W3" s="145" t="s">
        <v>35</v>
      </c>
      <c r="X3" s="154" t="s">
        <v>63</v>
      </c>
      <c r="Y3" s="137" t="s">
        <v>22</v>
      </c>
      <c r="Z3" s="139" t="s">
        <v>23</v>
      </c>
    </row>
    <row r="4" spans="1:26" ht="49.2" customHeight="1" thickBot="1" x14ac:dyDescent="0.35">
      <c r="A4" s="161"/>
      <c r="B4" s="184"/>
      <c r="C4" s="186"/>
      <c r="D4" s="186"/>
      <c r="E4" s="186"/>
      <c r="F4" s="148"/>
      <c r="G4" s="167"/>
      <c r="H4" s="161"/>
      <c r="I4" s="170"/>
      <c r="J4" s="161"/>
      <c r="K4" s="173"/>
      <c r="L4" s="150"/>
      <c r="M4" s="152"/>
      <c r="N4" s="138"/>
      <c r="O4" s="140"/>
      <c r="P4" s="105" t="s">
        <v>55</v>
      </c>
      <c r="Q4" s="106" t="s">
        <v>186</v>
      </c>
      <c r="R4" s="106" t="s">
        <v>187</v>
      </c>
      <c r="S4" s="107" t="s">
        <v>188</v>
      </c>
      <c r="T4" s="146"/>
      <c r="U4" s="146"/>
      <c r="V4" s="146"/>
      <c r="W4" s="146"/>
      <c r="X4" s="155"/>
      <c r="Y4" s="138"/>
      <c r="Z4" s="140"/>
    </row>
    <row r="5" spans="1:26" ht="51" customHeight="1" thickBot="1" x14ac:dyDescent="0.35">
      <c r="A5" s="108">
        <v>1</v>
      </c>
      <c r="B5" s="109" t="s">
        <v>113</v>
      </c>
      <c r="C5" s="110" t="s">
        <v>114</v>
      </c>
      <c r="D5" s="111">
        <v>73184608</v>
      </c>
      <c r="E5" s="111">
        <v>102320217</v>
      </c>
      <c r="F5" s="112">
        <v>650039424</v>
      </c>
      <c r="G5" s="113" t="s">
        <v>115</v>
      </c>
      <c r="H5" s="114" t="s">
        <v>107</v>
      </c>
      <c r="I5" s="115" t="s">
        <v>116</v>
      </c>
      <c r="J5" s="112" t="s">
        <v>117</v>
      </c>
      <c r="K5" s="116" t="s">
        <v>167</v>
      </c>
      <c r="L5" s="117">
        <v>500000</v>
      </c>
      <c r="M5" s="117">
        <f t="shared" ref="M5:M12" si="0">L5/100*85</f>
        <v>425000</v>
      </c>
      <c r="N5" s="117">
        <v>2022</v>
      </c>
      <c r="O5" s="117">
        <v>2027</v>
      </c>
      <c r="P5" s="117"/>
      <c r="Q5" s="118"/>
      <c r="R5" s="118" t="s">
        <v>118</v>
      </c>
      <c r="S5" s="118"/>
      <c r="T5" s="118"/>
      <c r="U5" s="118"/>
      <c r="V5" s="118"/>
      <c r="W5" s="118"/>
      <c r="X5" s="118"/>
      <c r="Y5" s="118" t="s">
        <v>119</v>
      </c>
      <c r="Z5" s="118" t="s">
        <v>119</v>
      </c>
    </row>
    <row r="6" spans="1:26" ht="30.6" customHeight="1" thickBot="1" x14ac:dyDescent="0.35">
      <c r="A6" s="108">
        <v>2</v>
      </c>
      <c r="B6" s="109" t="s">
        <v>113</v>
      </c>
      <c r="C6" s="110" t="s">
        <v>114</v>
      </c>
      <c r="D6" s="111">
        <v>73184608</v>
      </c>
      <c r="E6" s="111">
        <v>102320217</v>
      </c>
      <c r="F6" s="112">
        <v>650039424</v>
      </c>
      <c r="G6" s="113" t="s">
        <v>120</v>
      </c>
      <c r="H6" s="114" t="s">
        <v>107</v>
      </c>
      <c r="I6" s="115" t="s">
        <v>116</v>
      </c>
      <c r="J6" s="112" t="s">
        <v>117</v>
      </c>
      <c r="K6" s="116" t="s">
        <v>121</v>
      </c>
      <c r="L6" s="117">
        <v>2500000</v>
      </c>
      <c r="M6" s="117">
        <f t="shared" si="0"/>
        <v>2125000</v>
      </c>
      <c r="N6" s="117">
        <v>2022</v>
      </c>
      <c r="O6" s="117">
        <v>2024</v>
      </c>
      <c r="P6" s="117"/>
      <c r="Q6" s="118"/>
      <c r="R6" s="118"/>
      <c r="S6" s="118"/>
      <c r="T6" s="118"/>
      <c r="U6" s="118"/>
      <c r="V6" s="118"/>
      <c r="W6" s="118" t="s">
        <v>118</v>
      </c>
      <c r="X6" s="118"/>
      <c r="Y6" s="118" t="s">
        <v>122</v>
      </c>
      <c r="Z6" s="118" t="s">
        <v>119</v>
      </c>
    </row>
    <row r="7" spans="1:26" ht="19.2" customHeight="1" thickBot="1" x14ac:dyDescent="0.35">
      <c r="A7" s="108">
        <v>3</v>
      </c>
      <c r="B7" s="109" t="s">
        <v>113</v>
      </c>
      <c r="C7" s="110" t="s">
        <v>114</v>
      </c>
      <c r="D7" s="111">
        <v>73184608</v>
      </c>
      <c r="E7" s="111">
        <v>102320217</v>
      </c>
      <c r="F7" s="112">
        <v>650039424</v>
      </c>
      <c r="G7" s="119" t="s">
        <v>123</v>
      </c>
      <c r="H7" s="114" t="s">
        <v>107</v>
      </c>
      <c r="I7" s="115" t="s">
        <v>116</v>
      </c>
      <c r="J7" s="112" t="s">
        <v>117</v>
      </c>
      <c r="K7" s="116" t="s">
        <v>124</v>
      </c>
      <c r="L7" s="117">
        <v>4000000</v>
      </c>
      <c r="M7" s="117">
        <f t="shared" si="0"/>
        <v>3400000</v>
      </c>
      <c r="N7" s="117">
        <v>2021</v>
      </c>
      <c r="O7" s="117">
        <v>2025</v>
      </c>
      <c r="P7" s="117"/>
      <c r="Q7" s="118"/>
      <c r="R7" s="118"/>
      <c r="S7" s="118"/>
      <c r="T7" s="118"/>
      <c r="U7" s="118"/>
      <c r="V7" s="118"/>
      <c r="W7" s="118" t="s">
        <v>118</v>
      </c>
      <c r="X7" s="118"/>
      <c r="Y7" s="118" t="s">
        <v>122</v>
      </c>
      <c r="Z7" s="118" t="s">
        <v>119</v>
      </c>
    </row>
    <row r="8" spans="1:26" ht="19.8" customHeight="1" thickBot="1" x14ac:dyDescent="0.35">
      <c r="A8" s="108">
        <v>4</v>
      </c>
      <c r="B8" s="109" t="s">
        <v>113</v>
      </c>
      <c r="C8" s="110" t="s">
        <v>114</v>
      </c>
      <c r="D8" s="111">
        <v>73184608</v>
      </c>
      <c r="E8" s="111">
        <v>102320217</v>
      </c>
      <c r="F8" s="112">
        <v>650039424</v>
      </c>
      <c r="G8" s="119" t="s">
        <v>125</v>
      </c>
      <c r="H8" s="114" t="s">
        <v>107</v>
      </c>
      <c r="I8" s="115" t="s">
        <v>116</v>
      </c>
      <c r="J8" s="112" t="s">
        <v>117</v>
      </c>
      <c r="K8" s="116" t="s">
        <v>126</v>
      </c>
      <c r="L8" s="117">
        <v>50000000</v>
      </c>
      <c r="M8" s="117">
        <f t="shared" si="0"/>
        <v>42500000</v>
      </c>
      <c r="N8" s="117">
        <v>2024</v>
      </c>
      <c r="O8" s="117">
        <v>2027</v>
      </c>
      <c r="P8" s="117"/>
      <c r="Q8" s="118"/>
      <c r="R8" s="118"/>
      <c r="S8" s="118"/>
      <c r="T8" s="118"/>
      <c r="U8" s="118"/>
      <c r="V8" s="118"/>
      <c r="W8" s="118" t="s">
        <v>118</v>
      </c>
      <c r="X8" s="118"/>
      <c r="Y8" s="118" t="s">
        <v>119</v>
      </c>
      <c r="Z8" s="118" t="s">
        <v>119</v>
      </c>
    </row>
    <row r="9" spans="1:26" ht="34.200000000000003" customHeight="1" thickBot="1" x14ac:dyDescent="0.35">
      <c r="A9" s="108">
        <v>5</v>
      </c>
      <c r="B9" s="109" t="s">
        <v>113</v>
      </c>
      <c r="C9" s="110" t="s">
        <v>114</v>
      </c>
      <c r="D9" s="111">
        <v>73184608</v>
      </c>
      <c r="E9" s="111">
        <v>102320217</v>
      </c>
      <c r="F9" s="112">
        <v>650039424</v>
      </c>
      <c r="G9" s="119" t="s">
        <v>127</v>
      </c>
      <c r="H9" s="114" t="s">
        <v>107</v>
      </c>
      <c r="I9" s="115" t="s">
        <v>116</v>
      </c>
      <c r="J9" s="112" t="s">
        <v>117</v>
      </c>
      <c r="K9" s="116" t="s">
        <v>128</v>
      </c>
      <c r="L9" s="117">
        <v>2000000</v>
      </c>
      <c r="M9" s="117">
        <f t="shared" si="0"/>
        <v>1700000</v>
      </c>
      <c r="N9" s="117">
        <v>2022</v>
      </c>
      <c r="O9" s="117">
        <v>2027</v>
      </c>
      <c r="P9" s="117"/>
      <c r="Q9" s="118"/>
      <c r="R9" s="118"/>
      <c r="S9" s="118"/>
      <c r="T9" s="118"/>
      <c r="U9" s="118"/>
      <c r="V9" s="118"/>
      <c r="W9" s="118" t="s">
        <v>118</v>
      </c>
      <c r="X9" s="118"/>
      <c r="Y9" s="118" t="s">
        <v>119</v>
      </c>
      <c r="Z9" s="118" t="s">
        <v>119</v>
      </c>
    </row>
    <row r="10" spans="1:26" ht="15.6" customHeight="1" thickBot="1" x14ac:dyDescent="0.35">
      <c r="A10" s="108">
        <v>6</v>
      </c>
      <c r="B10" s="109" t="s">
        <v>113</v>
      </c>
      <c r="C10" s="110" t="s">
        <v>114</v>
      </c>
      <c r="D10" s="111">
        <v>73184608</v>
      </c>
      <c r="E10" s="111">
        <v>102320217</v>
      </c>
      <c r="F10" s="112">
        <v>650039424</v>
      </c>
      <c r="G10" s="119" t="s">
        <v>129</v>
      </c>
      <c r="H10" s="114" t="s">
        <v>107</v>
      </c>
      <c r="I10" s="115" t="s">
        <v>116</v>
      </c>
      <c r="J10" s="112" t="s">
        <v>117</v>
      </c>
      <c r="K10" s="116" t="s">
        <v>130</v>
      </c>
      <c r="L10" s="117">
        <v>400000</v>
      </c>
      <c r="M10" s="117">
        <f t="shared" si="0"/>
        <v>340000</v>
      </c>
      <c r="N10" s="117">
        <v>2022</v>
      </c>
      <c r="O10" s="117">
        <v>2027</v>
      </c>
      <c r="P10" s="117"/>
      <c r="Q10" s="118"/>
      <c r="R10" s="118"/>
      <c r="S10" s="118"/>
      <c r="T10" s="118"/>
      <c r="U10" s="118"/>
      <c r="V10" s="118"/>
      <c r="W10" s="118" t="s">
        <v>118</v>
      </c>
      <c r="X10" s="118"/>
      <c r="Y10" s="118" t="s">
        <v>119</v>
      </c>
      <c r="Z10" s="118" t="s">
        <v>119</v>
      </c>
    </row>
    <row r="11" spans="1:26" ht="16.8" customHeight="1" thickBot="1" x14ac:dyDescent="0.35">
      <c r="A11" s="108">
        <v>7</v>
      </c>
      <c r="B11" s="109" t="s">
        <v>113</v>
      </c>
      <c r="C11" s="110" t="s">
        <v>114</v>
      </c>
      <c r="D11" s="111">
        <v>73184608</v>
      </c>
      <c r="E11" s="111">
        <v>102320217</v>
      </c>
      <c r="F11" s="112">
        <v>650039424</v>
      </c>
      <c r="G11" s="119" t="s">
        <v>131</v>
      </c>
      <c r="H11" s="114" t="s">
        <v>107</v>
      </c>
      <c r="I11" s="115" t="s">
        <v>116</v>
      </c>
      <c r="J11" s="112" t="s">
        <v>117</v>
      </c>
      <c r="K11" s="116" t="s">
        <v>132</v>
      </c>
      <c r="L11" s="117">
        <v>500000</v>
      </c>
      <c r="M11" s="117">
        <f t="shared" si="0"/>
        <v>425000</v>
      </c>
      <c r="N11" s="117">
        <v>2022</v>
      </c>
      <c r="O11" s="117">
        <v>2027</v>
      </c>
      <c r="P11" s="117"/>
      <c r="Q11" s="118"/>
      <c r="R11" s="118"/>
      <c r="S11" s="118" t="s">
        <v>118</v>
      </c>
      <c r="T11" s="118"/>
      <c r="U11" s="118"/>
      <c r="V11" s="118"/>
      <c r="W11" s="118"/>
      <c r="X11" s="118"/>
      <c r="Y11" s="118" t="s">
        <v>119</v>
      </c>
      <c r="Z11" s="118" t="s">
        <v>119</v>
      </c>
    </row>
    <row r="12" spans="1:26" ht="19.8" customHeight="1" thickBot="1" x14ac:dyDescent="0.35">
      <c r="A12" s="108">
        <v>8</v>
      </c>
      <c r="B12" s="109" t="s">
        <v>113</v>
      </c>
      <c r="C12" s="110" t="s">
        <v>114</v>
      </c>
      <c r="D12" s="111">
        <v>73184608</v>
      </c>
      <c r="E12" s="111">
        <v>102320217</v>
      </c>
      <c r="F12" s="112">
        <v>650039424</v>
      </c>
      <c r="G12" s="119" t="s">
        <v>133</v>
      </c>
      <c r="H12" s="114" t="s">
        <v>107</v>
      </c>
      <c r="I12" s="115" t="s">
        <v>116</v>
      </c>
      <c r="J12" s="112" t="s">
        <v>117</v>
      </c>
      <c r="K12" s="116" t="s">
        <v>134</v>
      </c>
      <c r="L12" s="117">
        <v>500000</v>
      </c>
      <c r="M12" s="117">
        <f t="shared" si="0"/>
        <v>425000</v>
      </c>
      <c r="N12" s="117">
        <v>2022</v>
      </c>
      <c r="O12" s="117">
        <v>2027</v>
      </c>
      <c r="P12" s="117"/>
      <c r="Q12" s="118"/>
      <c r="R12" s="118"/>
      <c r="S12" s="118"/>
      <c r="T12" s="118"/>
      <c r="U12" s="118"/>
      <c r="V12" s="118"/>
      <c r="W12" s="118" t="s">
        <v>118</v>
      </c>
      <c r="X12" s="118"/>
      <c r="Y12" s="118" t="s">
        <v>119</v>
      </c>
      <c r="Z12" s="118" t="s">
        <v>119</v>
      </c>
    </row>
    <row r="13" spans="1:26" s="129" customFormat="1" ht="72.599999999999994" thickBot="1" x14ac:dyDescent="0.35">
      <c r="A13" s="120">
        <v>9</v>
      </c>
      <c r="B13" s="121" t="s">
        <v>135</v>
      </c>
      <c r="C13" s="122" t="s">
        <v>136</v>
      </c>
      <c r="D13" s="123">
        <v>61989762</v>
      </c>
      <c r="E13" s="123">
        <v>102332088</v>
      </c>
      <c r="F13" s="124">
        <v>600026582</v>
      </c>
      <c r="G13" s="113" t="s">
        <v>137</v>
      </c>
      <c r="H13" s="125" t="s">
        <v>107</v>
      </c>
      <c r="I13" s="126" t="s">
        <v>116</v>
      </c>
      <c r="J13" s="124" t="s">
        <v>116</v>
      </c>
      <c r="K13" s="116" t="s">
        <v>138</v>
      </c>
      <c r="L13" s="127">
        <v>8000000</v>
      </c>
      <c r="M13" s="127">
        <f t="shared" ref="M13:M19" si="1">L13/100*85</f>
        <v>6800000</v>
      </c>
      <c r="N13" s="127">
        <v>2022</v>
      </c>
      <c r="O13" s="127">
        <v>2023</v>
      </c>
      <c r="P13" s="127"/>
      <c r="Q13" s="128"/>
      <c r="R13" s="128"/>
      <c r="S13" s="128"/>
      <c r="T13" s="128"/>
      <c r="U13" s="128"/>
      <c r="V13" s="128"/>
      <c r="W13" s="128"/>
      <c r="X13" s="128"/>
      <c r="Y13" s="128"/>
      <c r="Z13" s="128" t="s">
        <v>119</v>
      </c>
    </row>
    <row r="14" spans="1:26" s="129" customFormat="1" ht="174" customHeight="1" thickBot="1" x14ac:dyDescent="0.35">
      <c r="A14" s="120">
        <v>10</v>
      </c>
      <c r="B14" s="121" t="s">
        <v>135</v>
      </c>
      <c r="C14" s="122" t="s">
        <v>136</v>
      </c>
      <c r="D14" s="123">
        <v>61989762</v>
      </c>
      <c r="E14" s="123">
        <v>102332088</v>
      </c>
      <c r="F14" s="124">
        <v>600026582</v>
      </c>
      <c r="G14" s="113" t="s">
        <v>139</v>
      </c>
      <c r="H14" s="125" t="s">
        <v>107</v>
      </c>
      <c r="I14" s="126" t="s">
        <v>116</v>
      </c>
      <c r="J14" s="124" t="s">
        <v>116</v>
      </c>
      <c r="K14" s="116" t="s">
        <v>140</v>
      </c>
      <c r="L14" s="127">
        <v>3500000</v>
      </c>
      <c r="M14" s="127">
        <f t="shared" si="1"/>
        <v>2975000</v>
      </c>
      <c r="N14" s="127">
        <v>2022</v>
      </c>
      <c r="O14" s="127">
        <v>2023</v>
      </c>
      <c r="P14" s="127"/>
      <c r="Q14" s="128"/>
      <c r="R14" s="128"/>
      <c r="S14" s="128"/>
      <c r="T14" s="128"/>
      <c r="U14" s="128"/>
      <c r="V14" s="128"/>
      <c r="W14" s="128"/>
      <c r="X14" s="128"/>
      <c r="Y14" s="128"/>
      <c r="Z14" s="128" t="s">
        <v>119</v>
      </c>
    </row>
    <row r="15" spans="1:26" s="129" customFormat="1" ht="142.19999999999999" customHeight="1" thickBot="1" x14ac:dyDescent="0.35">
      <c r="A15" s="120">
        <v>11</v>
      </c>
      <c r="B15" s="121" t="s">
        <v>135</v>
      </c>
      <c r="C15" s="122" t="s">
        <v>136</v>
      </c>
      <c r="D15" s="123">
        <v>61989762</v>
      </c>
      <c r="E15" s="123">
        <v>102332088</v>
      </c>
      <c r="F15" s="124">
        <v>600026582</v>
      </c>
      <c r="G15" s="113" t="s">
        <v>141</v>
      </c>
      <c r="H15" s="125" t="s">
        <v>107</v>
      </c>
      <c r="I15" s="126" t="s">
        <v>116</v>
      </c>
      <c r="J15" s="124" t="s">
        <v>116</v>
      </c>
      <c r="K15" s="116" t="s">
        <v>142</v>
      </c>
      <c r="L15" s="127">
        <v>3000000</v>
      </c>
      <c r="M15" s="127">
        <f t="shared" si="1"/>
        <v>2550000</v>
      </c>
      <c r="N15" s="127">
        <v>2022</v>
      </c>
      <c r="O15" s="127">
        <v>2023</v>
      </c>
      <c r="P15" s="127"/>
      <c r="Q15" s="128"/>
      <c r="R15" s="128"/>
      <c r="S15" s="128"/>
      <c r="T15" s="128"/>
      <c r="U15" s="128"/>
      <c r="V15" s="128"/>
      <c r="W15" s="128"/>
      <c r="X15" s="128"/>
      <c r="Y15" s="128"/>
      <c r="Z15" s="128" t="s">
        <v>119</v>
      </c>
    </row>
    <row r="16" spans="1:26" s="129" customFormat="1" ht="135" customHeight="1" thickBot="1" x14ac:dyDescent="0.35">
      <c r="A16" s="120">
        <v>12</v>
      </c>
      <c r="B16" s="121" t="s">
        <v>135</v>
      </c>
      <c r="C16" s="122" t="s">
        <v>136</v>
      </c>
      <c r="D16" s="123">
        <v>61989762</v>
      </c>
      <c r="E16" s="123">
        <v>102332088</v>
      </c>
      <c r="F16" s="124">
        <v>600026582</v>
      </c>
      <c r="G16" s="113" t="s">
        <v>143</v>
      </c>
      <c r="H16" s="125" t="s">
        <v>107</v>
      </c>
      <c r="I16" s="126" t="s">
        <v>116</v>
      </c>
      <c r="J16" s="124" t="s">
        <v>116</v>
      </c>
      <c r="K16" s="116" t="s">
        <v>144</v>
      </c>
      <c r="L16" s="127">
        <v>9000000</v>
      </c>
      <c r="M16" s="127">
        <f t="shared" si="1"/>
        <v>7650000</v>
      </c>
      <c r="N16" s="127">
        <v>2023</v>
      </c>
      <c r="O16" s="127">
        <v>2024</v>
      </c>
      <c r="P16" s="127"/>
      <c r="Q16" s="128"/>
      <c r="R16" s="128"/>
      <c r="S16" s="128"/>
      <c r="T16" s="128"/>
      <c r="U16" s="128" t="s">
        <v>118</v>
      </c>
      <c r="V16" s="128"/>
      <c r="W16" s="128"/>
      <c r="X16" s="128"/>
      <c r="Y16" s="128"/>
      <c r="Z16" s="128" t="s">
        <v>119</v>
      </c>
    </row>
    <row r="17" spans="1:26" s="129" customFormat="1" ht="58.2" customHeight="1" thickBot="1" x14ac:dyDescent="0.35">
      <c r="A17" s="108">
        <v>13</v>
      </c>
      <c r="B17" s="121" t="s">
        <v>146</v>
      </c>
      <c r="C17" s="122" t="s">
        <v>116</v>
      </c>
      <c r="D17" s="123">
        <v>64627501</v>
      </c>
      <c r="E17" s="130">
        <v>102320845</v>
      </c>
      <c r="F17" s="110">
        <v>600140873</v>
      </c>
      <c r="G17" s="113" t="s">
        <v>147</v>
      </c>
      <c r="H17" s="125" t="s">
        <v>107</v>
      </c>
      <c r="I17" s="126" t="s">
        <v>116</v>
      </c>
      <c r="J17" s="124" t="s">
        <v>116</v>
      </c>
      <c r="K17" s="116" t="s">
        <v>157</v>
      </c>
      <c r="L17" s="131">
        <v>2000000</v>
      </c>
      <c r="M17" s="127">
        <f t="shared" si="1"/>
        <v>1700000</v>
      </c>
      <c r="N17" s="127">
        <v>2022</v>
      </c>
      <c r="O17" s="127">
        <v>2024</v>
      </c>
      <c r="P17" s="127" t="s">
        <v>118</v>
      </c>
      <c r="Q17" s="128" t="s">
        <v>118</v>
      </c>
      <c r="R17" s="128" t="s">
        <v>118</v>
      </c>
      <c r="S17" s="128" t="s">
        <v>118</v>
      </c>
      <c r="T17" s="128"/>
      <c r="U17" s="128" t="s">
        <v>118</v>
      </c>
      <c r="V17" s="128" t="s">
        <v>118</v>
      </c>
      <c r="W17" s="128" t="s">
        <v>118</v>
      </c>
      <c r="X17" s="128" t="s">
        <v>118</v>
      </c>
      <c r="Y17" s="128"/>
      <c r="Z17" s="128"/>
    </row>
    <row r="18" spans="1:26" s="129" customFormat="1" ht="76.8" customHeight="1" thickBot="1" x14ac:dyDescent="0.35">
      <c r="A18" s="108">
        <v>14</v>
      </c>
      <c r="B18" s="121" t="s">
        <v>146</v>
      </c>
      <c r="C18" s="122" t="s">
        <v>116</v>
      </c>
      <c r="D18" s="123">
        <v>64627501</v>
      </c>
      <c r="E18" s="130">
        <v>102320845</v>
      </c>
      <c r="F18" s="110">
        <v>600140873</v>
      </c>
      <c r="G18" s="113" t="s">
        <v>148</v>
      </c>
      <c r="H18" s="125" t="s">
        <v>107</v>
      </c>
      <c r="I18" s="126" t="s">
        <v>116</v>
      </c>
      <c r="J18" s="124" t="s">
        <v>116</v>
      </c>
      <c r="K18" s="116" t="s">
        <v>158</v>
      </c>
      <c r="L18" s="131">
        <v>500000</v>
      </c>
      <c r="M18" s="127">
        <f t="shared" si="1"/>
        <v>425000</v>
      </c>
      <c r="N18" s="127">
        <v>2022</v>
      </c>
      <c r="O18" s="127">
        <v>2024</v>
      </c>
      <c r="P18" s="127" t="s">
        <v>118</v>
      </c>
      <c r="Q18" s="128"/>
      <c r="R18" s="128"/>
      <c r="S18" s="128" t="s">
        <v>118</v>
      </c>
      <c r="T18" s="128"/>
      <c r="U18" s="128" t="s">
        <v>118</v>
      </c>
      <c r="V18" s="128" t="s">
        <v>118</v>
      </c>
      <c r="W18" s="128" t="s">
        <v>118</v>
      </c>
      <c r="X18" s="128" t="s">
        <v>118</v>
      </c>
      <c r="Y18" s="128"/>
      <c r="Z18" s="128"/>
    </row>
    <row r="19" spans="1:26" s="129" customFormat="1" ht="121.8" customHeight="1" thickBot="1" x14ac:dyDescent="0.35">
      <c r="A19" s="108">
        <v>15</v>
      </c>
      <c r="B19" s="121" t="s">
        <v>146</v>
      </c>
      <c r="C19" s="122" t="s">
        <v>116</v>
      </c>
      <c r="D19" s="123">
        <v>64627501</v>
      </c>
      <c r="E19" s="130">
        <v>102320845</v>
      </c>
      <c r="F19" s="110">
        <v>600140873</v>
      </c>
      <c r="G19" s="113" t="s">
        <v>149</v>
      </c>
      <c r="H19" s="125" t="s">
        <v>107</v>
      </c>
      <c r="I19" s="126" t="s">
        <v>116</v>
      </c>
      <c r="J19" s="124" t="s">
        <v>116</v>
      </c>
      <c r="K19" s="116" t="s">
        <v>159</v>
      </c>
      <c r="L19" s="131">
        <v>2000000</v>
      </c>
      <c r="M19" s="127">
        <f t="shared" si="1"/>
        <v>1700000</v>
      </c>
      <c r="N19" s="127">
        <v>2022</v>
      </c>
      <c r="O19" s="127">
        <v>2024</v>
      </c>
      <c r="P19" s="127" t="s">
        <v>118</v>
      </c>
      <c r="Q19" s="128"/>
      <c r="R19" s="128"/>
      <c r="S19" s="128" t="s">
        <v>118</v>
      </c>
      <c r="T19" s="128"/>
      <c r="U19" s="128"/>
      <c r="V19" s="128" t="s">
        <v>118</v>
      </c>
      <c r="W19" s="128" t="s">
        <v>118</v>
      </c>
      <c r="X19" s="128"/>
      <c r="Y19" s="128"/>
      <c r="Z19" s="128"/>
    </row>
    <row r="20" spans="1:26" s="129" customFormat="1" ht="78.599999999999994" customHeight="1" thickBot="1" x14ac:dyDescent="0.35">
      <c r="A20" s="108">
        <v>16</v>
      </c>
      <c r="B20" s="121" t="s">
        <v>146</v>
      </c>
      <c r="C20" s="122" t="s">
        <v>116</v>
      </c>
      <c r="D20" s="123">
        <v>64627501</v>
      </c>
      <c r="E20" s="130">
        <v>102320845</v>
      </c>
      <c r="F20" s="110">
        <v>600140873</v>
      </c>
      <c r="G20" s="113" t="s">
        <v>150</v>
      </c>
      <c r="H20" s="125" t="s">
        <v>107</v>
      </c>
      <c r="I20" s="126" t="s">
        <v>116</v>
      </c>
      <c r="J20" s="124" t="s">
        <v>116</v>
      </c>
      <c r="K20" s="116" t="s">
        <v>160</v>
      </c>
      <c r="L20" s="131">
        <v>300000</v>
      </c>
      <c r="M20" s="127">
        <f t="shared" ref="M20:M26" si="2">L20/100*85</f>
        <v>255000</v>
      </c>
      <c r="N20" s="127">
        <v>2022</v>
      </c>
      <c r="O20" s="127">
        <v>2024</v>
      </c>
      <c r="P20" s="127"/>
      <c r="Q20" s="128"/>
      <c r="R20" s="128"/>
      <c r="S20" s="128"/>
      <c r="T20" s="128"/>
      <c r="U20" s="128"/>
      <c r="V20" s="128" t="s">
        <v>118</v>
      </c>
      <c r="W20" s="128" t="s">
        <v>118</v>
      </c>
      <c r="X20" s="128"/>
      <c r="Y20" s="128"/>
      <c r="Z20" s="128"/>
    </row>
    <row r="21" spans="1:26" s="129" customFormat="1" ht="106.2" customHeight="1" thickBot="1" x14ac:dyDescent="0.35">
      <c r="A21" s="108">
        <v>17</v>
      </c>
      <c r="B21" s="121" t="s">
        <v>146</v>
      </c>
      <c r="C21" s="122" t="s">
        <v>116</v>
      </c>
      <c r="D21" s="123">
        <v>64627501</v>
      </c>
      <c r="E21" s="130">
        <v>102320845</v>
      </c>
      <c r="F21" s="110">
        <v>600140873</v>
      </c>
      <c r="G21" s="113" t="s">
        <v>151</v>
      </c>
      <c r="H21" s="125" t="s">
        <v>107</v>
      </c>
      <c r="I21" s="126" t="s">
        <v>116</v>
      </c>
      <c r="J21" s="124" t="s">
        <v>116</v>
      </c>
      <c r="K21" s="116" t="s">
        <v>161</v>
      </c>
      <c r="L21" s="131">
        <v>500000</v>
      </c>
      <c r="M21" s="127">
        <f t="shared" si="2"/>
        <v>425000</v>
      </c>
      <c r="N21" s="127">
        <v>2022</v>
      </c>
      <c r="O21" s="127">
        <v>2024</v>
      </c>
      <c r="P21" s="127"/>
      <c r="Q21" s="128"/>
      <c r="R21" s="128"/>
      <c r="S21" s="128"/>
      <c r="T21" s="128"/>
      <c r="U21" s="128"/>
      <c r="V21" s="128" t="s">
        <v>118</v>
      </c>
      <c r="W21" s="128" t="s">
        <v>118</v>
      </c>
      <c r="X21" s="128"/>
      <c r="Y21" s="128"/>
      <c r="Z21" s="128"/>
    </row>
    <row r="22" spans="1:26" s="129" customFormat="1" ht="58.2" thickBot="1" x14ac:dyDescent="0.35">
      <c r="A22" s="108">
        <v>18</v>
      </c>
      <c r="B22" s="121" t="s">
        <v>146</v>
      </c>
      <c r="C22" s="122" t="s">
        <v>116</v>
      </c>
      <c r="D22" s="123">
        <v>64627501</v>
      </c>
      <c r="E22" s="130">
        <v>102320845</v>
      </c>
      <c r="F22" s="110">
        <v>600140873</v>
      </c>
      <c r="G22" s="113" t="s">
        <v>152</v>
      </c>
      <c r="H22" s="125" t="s">
        <v>107</v>
      </c>
      <c r="I22" s="126" t="s">
        <v>116</v>
      </c>
      <c r="J22" s="124" t="s">
        <v>116</v>
      </c>
      <c r="K22" s="116" t="s">
        <v>162</v>
      </c>
      <c r="L22" s="131">
        <v>500000</v>
      </c>
      <c r="M22" s="127">
        <f t="shared" si="2"/>
        <v>425000</v>
      </c>
      <c r="N22" s="127">
        <v>2022</v>
      </c>
      <c r="O22" s="127">
        <v>2024</v>
      </c>
      <c r="P22" s="127"/>
      <c r="Q22" s="128"/>
      <c r="R22" s="128"/>
      <c r="S22" s="128"/>
      <c r="T22" s="128"/>
      <c r="U22" s="128"/>
      <c r="V22" s="128" t="s">
        <v>118</v>
      </c>
      <c r="W22" s="128" t="s">
        <v>118</v>
      </c>
      <c r="X22" s="128"/>
      <c r="Y22" s="128"/>
      <c r="Z22" s="128"/>
    </row>
    <row r="23" spans="1:26" s="129" customFormat="1" ht="43.8" thickBot="1" x14ac:dyDescent="0.35">
      <c r="A23" s="108">
        <v>19</v>
      </c>
      <c r="B23" s="121" t="s">
        <v>146</v>
      </c>
      <c r="C23" s="122" t="s">
        <v>116</v>
      </c>
      <c r="D23" s="123">
        <v>64627501</v>
      </c>
      <c r="E23" s="130">
        <v>102320845</v>
      </c>
      <c r="F23" s="110">
        <v>600140873</v>
      </c>
      <c r="G23" s="113" t="s">
        <v>153</v>
      </c>
      <c r="H23" s="125" t="s">
        <v>107</v>
      </c>
      <c r="I23" s="126" t="s">
        <v>116</v>
      </c>
      <c r="J23" s="124" t="s">
        <v>116</v>
      </c>
      <c r="K23" s="116" t="s">
        <v>163</v>
      </c>
      <c r="L23" s="131">
        <v>3000000</v>
      </c>
      <c r="M23" s="127">
        <f t="shared" si="2"/>
        <v>2550000</v>
      </c>
      <c r="N23" s="127">
        <v>2022</v>
      </c>
      <c r="O23" s="127">
        <v>2024</v>
      </c>
      <c r="P23" s="127" t="s">
        <v>118</v>
      </c>
      <c r="Q23" s="128" t="s">
        <v>118</v>
      </c>
      <c r="R23" s="128" t="s">
        <v>118</v>
      </c>
      <c r="S23" s="128" t="s">
        <v>118</v>
      </c>
      <c r="T23" s="128"/>
      <c r="U23" s="128"/>
      <c r="V23" s="128" t="s">
        <v>118</v>
      </c>
      <c r="W23" s="128" t="s">
        <v>118</v>
      </c>
      <c r="X23" s="128" t="s">
        <v>118</v>
      </c>
      <c r="Y23" s="128"/>
      <c r="Z23" s="128"/>
    </row>
    <row r="24" spans="1:26" s="129" customFormat="1" ht="47.4" customHeight="1" thickBot="1" x14ac:dyDescent="0.35">
      <c r="A24" s="108">
        <v>20</v>
      </c>
      <c r="B24" s="121" t="s">
        <v>146</v>
      </c>
      <c r="C24" s="122" t="s">
        <v>116</v>
      </c>
      <c r="D24" s="123">
        <v>64627501</v>
      </c>
      <c r="E24" s="130">
        <v>102320845</v>
      </c>
      <c r="F24" s="110">
        <v>600140873</v>
      </c>
      <c r="G24" s="113" t="s">
        <v>154</v>
      </c>
      <c r="H24" s="125" t="s">
        <v>107</v>
      </c>
      <c r="I24" s="126" t="s">
        <v>116</v>
      </c>
      <c r="J24" s="124" t="s">
        <v>116</v>
      </c>
      <c r="K24" s="116" t="s">
        <v>164</v>
      </c>
      <c r="L24" s="131">
        <v>1000000</v>
      </c>
      <c r="M24" s="127">
        <f t="shared" si="2"/>
        <v>850000</v>
      </c>
      <c r="N24" s="127">
        <v>2022</v>
      </c>
      <c r="O24" s="127">
        <v>2024</v>
      </c>
      <c r="P24" s="127" t="s">
        <v>118</v>
      </c>
      <c r="Q24" s="128" t="s">
        <v>118</v>
      </c>
      <c r="R24" s="128" t="s">
        <v>118</v>
      </c>
      <c r="S24" s="128" t="s">
        <v>118</v>
      </c>
      <c r="T24" s="128"/>
      <c r="U24" s="128"/>
      <c r="V24" s="128" t="s">
        <v>118</v>
      </c>
      <c r="W24" s="128" t="s">
        <v>118</v>
      </c>
      <c r="X24" s="128" t="s">
        <v>118</v>
      </c>
      <c r="Y24" s="128"/>
      <c r="Z24" s="128"/>
    </row>
    <row r="25" spans="1:26" s="129" customFormat="1" ht="78" customHeight="1" thickBot="1" x14ac:dyDescent="0.35">
      <c r="A25" s="108">
        <v>21</v>
      </c>
      <c r="B25" s="121" t="s">
        <v>146</v>
      </c>
      <c r="C25" s="122" t="s">
        <v>116</v>
      </c>
      <c r="D25" s="123">
        <v>64627501</v>
      </c>
      <c r="E25" s="130">
        <v>102320845</v>
      </c>
      <c r="F25" s="110">
        <v>600140873</v>
      </c>
      <c r="G25" s="113" t="s">
        <v>155</v>
      </c>
      <c r="H25" s="125" t="s">
        <v>107</v>
      </c>
      <c r="I25" s="126" t="s">
        <v>116</v>
      </c>
      <c r="J25" s="124" t="s">
        <v>116</v>
      </c>
      <c r="K25" s="116" t="s">
        <v>165</v>
      </c>
      <c r="L25" s="131">
        <v>3000000</v>
      </c>
      <c r="M25" s="127">
        <f t="shared" si="2"/>
        <v>2550000</v>
      </c>
      <c r="N25" s="127">
        <v>2022</v>
      </c>
      <c r="O25" s="127">
        <v>2024</v>
      </c>
      <c r="P25" s="127" t="s">
        <v>118</v>
      </c>
      <c r="Q25" s="128" t="s">
        <v>118</v>
      </c>
      <c r="R25" s="128" t="s">
        <v>118</v>
      </c>
      <c r="S25" s="128" t="s">
        <v>118</v>
      </c>
      <c r="T25" s="128"/>
      <c r="U25" s="128"/>
      <c r="V25" s="128" t="s">
        <v>118</v>
      </c>
      <c r="W25" s="128" t="s">
        <v>118</v>
      </c>
      <c r="X25" s="128" t="s">
        <v>118</v>
      </c>
      <c r="Y25" s="128"/>
      <c r="Z25" s="128"/>
    </row>
    <row r="26" spans="1:26" s="129" customFormat="1" ht="48" customHeight="1" thickBot="1" x14ac:dyDescent="0.35">
      <c r="A26" s="108">
        <v>22</v>
      </c>
      <c r="B26" s="121" t="s">
        <v>146</v>
      </c>
      <c r="C26" s="122" t="s">
        <v>116</v>
      </c>
      <c r="D26" s="123">
        <v>64627501</v>
      </c>
      <c r="E26" s="130">
        <v>102320845</v>
      </c>
      <c r="F26" s="110">
        <v>600140873</v>
      </c>
      <c r="G26" s="113" t="s">
        <v>156</v>
      </c>
      <c r="H26" s="125" t="s">
        <v>107</v>
      </c>
      <c r="I26" s="126" t="s">
        <v>116</v>
      </c>
      <c r="J26" s="124" t="s">
        <v>116</v>
      </c>
      <c r="K26" s="116" t="s">
        <v>166</v>
      </c>
      <c r="L26" s="131">
        <v>1000000</v>
      </c>
      <c r="M26" s="127">
        <f t="shared" si="2"/>
        <v>850000</v>
      </c>
      <c r="N26" s="127">
        <v>2022</v>
      </c>
      <c r="O26" s="127">
        <v>2024</v>
      </c>
      <c r="P26" s="127" t="s">
        <v>118</v>
      </c>
      <c r="Q26" s="128" t="s">
        <v>118</v>
      </c>
      <c r="R26" s="128" t="s">
        <v>118</v>
      </c>
      <c r="S26" s="128" t="s">
        <v>118</v>
      </c>
      <c r="T26" s="128"/>
      <c r="U26" s="128"/>
      <c r="V26" s="128" t="s">
        <v>118</v>
      </c>
      <c r="W26" s="128" t="s">
        <v>118</v>
      </c>
      <c r="X26" s="128" t="s">
        <v>118</v>
      </c>
      <c r="Y26" s="128"/>
      <c r="Z26" s="128"/>
    </row>
    <row r="27" spans="1:26" s="129" customFormat="1" ht="363" customHeight="1" thickBot="1" x14ac:dyDescent="0.35">
      <c r="A27" s="108">
        <v>23</v>
      </c>
      <c r="B27" s="121" t="s">
        <v>189</v>
      </c>
      <c r="C27" s="122" t="s">
        <v>173</v>
      </c>
      <c r="D27" s="123">
        <v>45213071</v>
      </c>
      <c r="E27" s="130">
        <v>45213071</v>
      </c>
      <c r="F27" s="110">
        <v>600140105</v>
      </c>
      <c r="G27" s="113" t="s">
        <v>190</v>
      </c>
      <c r="H27" s="125" t="s">
        <v>107</v>
      </c>
      <c r="I27" s="126" t="s">
        <v>116</v>
      </c>
      <c r="J27" s="124" t="s">
        <v>116</v>
      </c>
      <c r="K27" s="116" t="s">
        <v>191</v>
      </c>
      <c r="L27" s="131">
        <v>8000000</v>
      </c>
      <c r="M27" s="127">
        <f>L27/100*85</f>
        <v>6800000</v>
      </c>
      <c r="N27" s="127">
        <v>2022</v>
      </c>
      <c r="O27" s="127">
        <v>2024</v>
      </c>
      <c r="P27" s="127" t="s">
        <v>118</v>
      </c>
      <c r="Q27" s="128" t="s">
        <v>118</v>
      </c>
      <c r="R27" s="128"/>
      <c r="S27" s="128" t="s">
        <v>118</v>
      </c>
      <c r="T27" s="128"/>
      <c r="U27" s="128"/>
      <c r="V27" s="128" t="s">
        <v>118</v>
      </c>
      <c r="W27" s="128" t="s">
        <v>118</v>
      </c>
      <c r="X27" s="128" t="s">
        <v>118</v>
      </c>
      <c r="Y27" s="128" t="s">
        <v>192</v>
      </c>
      <c r="Z27" s="128"/>
    </row>
    <row r="28" spans="1:26" s="129" customFormat="1" ht="160.19999999999999" customHeight="1" thickBot="1" x14ac:dyDescent="0.35">
      <c r="A28" s="108">
        <v>24</v>
      </c>
      <c r="B28" s="121" t="s">
        <v>189</v>
      </c>
      <c r="C28" s="122" t="s">
        <v>173</v>
      </c>
      <c r="D28" s="123">
        <v>45213071</v>
      </c>
      <c r="E28" s="130">
        <v>45213071</v>
      </c>
      <c r="F28" s="110">
        <v>600140105</v>
      </c>
      <c r="G28" s="113" t="s">
        <v>193</v>
      </c>
      <c r="H28" s="125" t="s">
        <v>107</v>
      </c>
      <c r="I28" s="126" t="s">
        <v>116</v>
      </c>
      <c r="J28" s="124" t="s">
        <v>116</v>
      </c>
      <c r="K28" s="116" t="s">
        <v>194</v>
      </c>
      <c r="L28" s="131">
        <v>5000000</v>
      </c>
      <c r="M28" s="127">
        <f t="shared" ref="M28:M29" si="3">L28/100*85</f>
        <v>4250000</v>
      </c>
      <c r="N28" s="127">
        <v>2024</v>
      </c>
      <c r="O28" s="127">
        <v>2027</v>
      </c>
      <c r="P28" s="127"/>
      <c r="Q28" s="128" t="s">
        <v>118</v>
      </c>
      <c r="R28" s="128" t="s">
        <v>118</v>
      </c>
      <c r="S28" s="128" t="s">
        <v>118</v>
      </c>
      <c r="T28" s="128"/>
      <c r="U28" s="128"/>
      <c r="V28" s="128" t="s">
        <v>118</v>
      </c>
      <c r="W28" s="128" t="s">
        <v>118</v>
      </c>
      <c r="X28" s="128"/>
      <c r="Y28" s="128" t="s">
        <v>195</v>
      </c>
      <c r="Z28" s="128" t="s">
        <v>119</v>
      </c>
    </row>
    <row r="29" spans="1:26" s="129" customFormat="1" ht="305.39999999999998" customHeight="1" thickBot="1" x14ac:dyDescent="0.35">
      <c r="A29" s="108">
        <v>25</v>
      </c>
      <c r="B29" s="121" t="s">
        <v>189</v>
      </c>
      <c r="C29" s="122" t="s">
        <v>173</v>
      </c>
      <c r="D29" s="123">
        <v>45213071</v>
      </c>
      <c r="E29" s="130">
        <v>45213071</v>
      </c>
      <c r="F29" s="110">
        <v>600140105</v>
      </c>
      <c r="G29" s="113" t="s">
        <v>196</v>
      </c>
      <c r="H29" s="125" t="s">
        <v>107</v>
      </c>
      <c r="I29" s="126" t="s">
        <v>116</v>
      </c>
      <c r="J29" s="124" t="s">
        <v>116</v>
      </c>
      <c r="K29" s="116" t="s">
        <v>197</v>
      </c>
      <c r="L29" s="131">
        <v>10000000</v>
      </c>
      <c r="M29" s="127">
        <f t="shared" si="3"/>
        <v>8500000</v>
      </c>
      <c r="N29" s="127">
        <v>2023</v>
      </c>
      <c r="O29" s="127">
        <v>2026</v>
      </c>
      <c r="P29" s="127" t="s">
        <v>118</v>
      </c>
      <c r="Q29" s="128" t="s">
        <v>118</v>
      </c>
      <c r="R29" s="128" t="s">
        <v>118</v>
      </c>
      <c r="S29" s="128" t="s">
        <v>118</v>
      </c>
      <c r="T29" s="128"/>
      <c r="U29" s="128" t="s">
        <v>118</v>
      </c>
      <c r="V29" s="128"/>
      <c r="W29" s="128"/>
      <c r="X29" s="128" t="s">
        <v>118</v>
      </c>
      <c r="Y29" s="128" t="s">
        <v>198</v>
      </c>
      <c r="Z29" s="128" t="s">
        <v>119</v>
      </c>
    </row>
    <row r="34" spans="1:13" s="19" customFormat="1" x14ac:dyDescent="0.3">
      <c r="A34" s="19" t="s">
        <v>25</v>
      </c>
      <c r="E34" s="73"/>
      <c r="F34" s="73"/>
      <c r="L34" s="76"/>
      <c r="M34" s="76"/>
    </row>
    <row r="35" spans="1:13" s="19" customFormat="1" x14ac:dyDescent="0.3">
      <c r="E35" s="73"/>
      <c r="F35" s="73"/>
      <c r="L35" s="76"/>
      <c r="M35" s="76"/>
    </row>
    <row r="36" spans="1:13" s="19" customFormat="1" x14ac:dyDescent="0.3">
      <c r="E36" s="73"/>
      <c r="F36" s="73"/>
      <c r="L36" s="76"/>
      <c r="M36" s="76"/>
    </row>
    <row r="37" spans="1:13" s="19" customFormat="1" x14ac:dyDescent="0.3">
      <c r="E37" s="73"/>
      <c r="F37" s="73"/>
      <c r="L37" s="76"/>
      <c r="M37" s="76"/>
    </row>
    <row r="38" spans="1:13" s="19" customFormat="1" x14ac:dyDescent="0.3">
      <c r="E38" s="73"/>
      <c r="F38" s="73"/>
      <c r="L38" s="76"/>
      <c r="M38" s="76"/>
    </row>
    <row r="39" spans="1:13" s="19" customFormat="1" x14ac:dyDescent="0.3">
      <c r="A39" s="19" t="s">
        <v>26</v>
      </c>
      <c r="E39" s="73"/>
      <c r="F39" s="73"/>
      <c r="L39" s="76"/>
      <c r="M39" s="76"/>
    </row>
    <row r="40" spans="1:13" s="19" customFormat="1" x14ac:dyDescent="0.3">
      <c r="A40" s="22" t="s">
        <v>38</v>
      </c>
      <c r="E40" s="73"/>
      <c r="F40" s="73"/>
      <c r="L40" s="76"/>
      <c r="M40" s="76"/>
    </row>
    <row r="41" spans="1:13" s="19" customFormat="1" x14ac:dyDescent="0.3">
      <c r="A41" s="19" t="s">
        <v>177</v>
      </c>
      <c r="E41" s="73"/>
      <c r="F41" s="73"/>
      <c r="L41" s="76"/>
      <c r="M41" s="76"/>
    </row>
    <row r="42" spans="1:13" s="19" customFormat="1" x14ac:dyDescent="0.3">
      <c r="A42" s="19" t="s">
        <v>102</v>
      </c>
      <c r="E42" s="73"/>
      <c r="F42" s="73"/>
      <c r="L42" s="76"/>
      <c r="M42" s="76"/>
    </row>
    <row r="43" spans="1:13" s="19" customFormat="1" x14ac:dyDescent="0.3">
      <c r="E43" s="73"/>
      <c r="F43" s="73"/>
      <c r="L43" s="76"/>
      <c r="M43" s="76"/>
    </row>
    <row r="44" spans="1:13" s="19" customFormat="1" x14ac:dyDescent="0.3">
      <c r="A44" s="19" t="s">
        <v>39</v>
      </c>
      <c r="E44" s="73"/>
      <c r="F44" s="73"/>
      <c r="L44" s="76"/>
      <c r="M44" s="76"/>
    </row>
    <row r="45" spans="1:13" s="19" customFormat="1" x14ac:dyDescent="0.3">
      <c r="E45" s="73"/>
      <c r="F45" s="73"/>
      <c r="L45" s="76"/>
      <c r="M45" s="76"/>
    </row>
    <row r="46" spans="1:13" s="19" customFormat="1" x14ac:dyDescent="0.3">
      <c r="A46" s="23" t="s">
        <v>72</v>
      </c>
      <c r="B46" s="23"/>
      <c r="C46" s="23"/>
      <c r="D46" s="23"/>
      <c r="E46" s="74"/>
      <c r="F46" s="74"/>
      <c r="G46" s="23"/>
      <c r="H46" s="23"/>
      <c r="L46" s="76"/>
      <c r="M46" s="76"/>
    </row>
    <row r="47" spans="1:13" s="19" customFormat="1" x14ac:dyDescent="0.3">
      <c r="A47" s="23" t="s">
        <v>68</v>
      </c>
      <c r="B47" s="23"/>
      <c r="C47" s="23"/>
      <c r="D47" s="23"/>
      <c r="E47" s="74"/>
      <c r="F47" s="74"/>
      <c r="G47" s="23"/>
      <c r="H47" s="23"/>
      <c r="L47" s="76"/>
      <c r="M47" s="76"/>
    </row>
    <row r="48" spans="1:13" s="19" customFormat="1" x14ac:dyDescent="0.3">
      <c r="A48" s="23" t="s">
        <v>64</v>
      </c>
      <c r="B48" s="23"/>
      <c r="C48" s="23"/>
      <c r="D48" s="23"/>
      <c r="E48" s="74"/>
      <c r="F48" s="74"/>
      <c r="G48" s="23"/>
      <c r="H48" s="23"/>
      <c r="L48" s="76"/>
      <c r="M48" s="76"/>
    </row>
    <row r="49" spans="1:17" s="19" customFormat="1" x14ac:dyDescent="0.3">
      <c r="A49" s="23" t="s">
        <v>65</v>
      </c>
      <c r="B49" s="23"/>
      <c r="C49" s="23"/>
      <c r="D49" s="23"/>
      <c r="E49" s="74"/>
      <c r="F49" s="74"/>
      <c r="G49" s="23"/>
      <c r="H49" s="23"/>
      <c r="L49" s="76"/>
      <c r="M49" s="76"/>
    </row>
    <row r="50" spans="1:17" s="19" customFormat="1" x14ac:dyDescent="0.3">
      <c r="A50" s="23" t="s">
        <v>66</v>
      </c>
      <c r="B50" s="23"/>
      <c r="C50" s="23"/>
      <c r="D50" s="23"/>
      <c r="E50" s="74"/>
      <c r="F50" s="74"/>
      <c r="G50" s="23"/>
      <c r="H50" s="23"/>
      <c r="L50" s="76"/>
      <c r="M50" s="76"/>
    </row>
    <row r="51" spans="1:17" s="19" customFormat="1" x14ac:dyDescent="0.3">
      <c r="A51" s="23" t="s">
        <v>67</v>
      </c>
      <c r="B51" s="23"/>
      <c r="C51" s="23"/>
      <c r="D51" s="23"/>
      <c r="E51" s="74"/>
      <c r="F51" s="74"/>
      <c r="G51" s="23"/>
      <c r="H51" s="23"/>
      <c r="L51" s="76"/>
      <c r="M51" s="76"/>
    </row>
    <row r="52" spans="1:17" s="19" customFormat="1" x14ac:dyDescent="0.3">
      <c r="A52" s="23" t="s">
        <v>70</v>
      </c>
      <c r="B52" s="23"/>
      <c r="C52" s="23"/>
      <c r="D52" s="23"/>
      <c r="E52" s="74"/>
      <c r="F52" s="74"/>
      <c r="G52" s="23"/>
      <c r="H52" s="23"/>
      <c r="L52" s="76"/>
      <c r="M52" s="76"/>
    </row>
    <row r="53" spans="1:17" s="19" customFormat="1" x14ac:dyDescent="0.3">
      <c r="A53" s="3" t="s">
        <v>69</v>
      </c>
      <c r="B53" s="3"/>
      <c r="C53" s="3"/>
      <c r="D53" s="3"/>
      <c r="E53" s="75"/>
      <c r="F53" s="73"/>
      <c r="L53" s="76"/>
      <c r="M53" s="76"/>
    </row>
    <row r="54" spans="1:17" s="19" customFormat="1" x14ac:dyDescent="0.3">
      <c r="A54" s="23" t="s">
        <v>71</v>
      </c>
      <c r="B54" s="23"/>
      <c r="C54" s="23"/>
      <c r="D54" s="23"/>
      <c r="E54" s="74"/>
      <c r="F54" s="74"/>
      <c r="G54" s="25"/>
      <c r="H54" s="25"/>
      <c r="I54" s="25"/>
      <c r="J54" s="25"/>
      <c r="K54" s="25"/>
      <c r="L54" s="132"/>
      <c r="M54" s="132"/>
      <c r="N54" s="25"/>
      <c r="O54" s="25"/>
      <c r="P54" s="25"/>
      <c r="Q54" s="25"/>
    </row>
    <row r="55" spans="1:17" s="19" customFormat="1" x14ac:dyDescent="0.3">
      <c r="A55" s="23" t="s">
        <v>41</v>
      </c>
      <c r="B55" s="23"/>
      <c r="C55" s="23"/>
      <c r="D55" s="23"/>
      <c r="E55" s="74"/>
      <c r="F55" s="74"/>
      <c r="G55" s="25"/>
      <c r="H55" s="25"/>
      <c r="I55" s="25"/>
      <c r="J55" s="25"/>
      <c r="K55" s="25"/>
      <c r="L55" s="132"/>
      <c r="M55" s="132"/>
      <c r="N55" s="25"/>
      <c r="O55" s="25"/>
      <c r="P55" s="25"/>
      <c r="Q55" s="25"/>
    </row>
    <row r="56" spans="1:17" s="19" customFormat="1" x14ac:dyDescent="0.3">
      <c r="A56" s="23"/>
      <c r="B56" s="23"/>
      <c r="C56" s="23"/>
      <c r="D56" s="23"/>
      <c r="E56" s="74"/>
      <c r="F56" s="74"/>
      <c r="G56" s="25"/>
      <c r="H56" s="25"/>
      <c r="I56" s="25"/>
      <c r="J56" s="25"/>
      <c r="K56" s="25"/>
      <c r="L56" s="132"/>
      <c r="M56" s="132"/>
      <c r="N56" s="25"/>
      <c r="O56" s="25"/>
      <c r="P56" s="25"/>
      <c r="Q56" s="25"/>
    </row>
    <row r="57" spans="1:17" s="19" customFormat="1" x14ac:dyDescent="0.3">
      <c r="A57" s="23" t="s">
        <v>73</v>
      </c>
      <c r="B57" s="23"/>
      <c r="C57" s="23"/>
      <c r="D57" s="23"/>
      <c r="E57" s="74"/>
      <c r="F57" s="74"/>
      <c r="G57" s="25"/>
      <c r="H57" s="25"/>
      <c r="I57" s="25"/>
      <c r="J57" s="25"/>
      <c r="K57" s="25"/>
      <c r="L57" s="132"/>
      <c r="M57" s="132"/>
      <c r="N57" s="25"/>
      <c r="O57" s="25"/>
      <c r="P57" s="25"/>
      <c r="Q57" s="25"/>
    </row>
    <row r="58" spans="1:17" s="19" customFormat="1" x14ac:dyDescent="0.3">
      <c r="A58" s="23" t="s">
        <v>60</v>
      </c>
      <c r="B58" s="23"/>
      <c r="C58" s="23"/>
      <c r="D58" s="23"/>
      <c r="E58" s="74"/>
      <c r="F58" s="74"/>
      <c r="G58" s="25"/>
      <c r="H58" s="25"/>
      <c r="I58" s="25"/>
      <c r="J58" s="25"/>
      <c r="K58" s="25"/>
      <c r="L58" s="132"/>
      <c r="M58" s="132"/>
      <c r="N58" s="25"/>
      <c r="O58" s="25"/>
      <c r="P58" s="25"/>
      <c r="Q58" s="25"/>
    </row>
    <row r="59" spans="1:17" s="19" customFormat="1" x14ac:dyDescent="0.3">
      <c r="E59" s="73"/>
      <c r="F59" s="73"/>
      <c r="L59" s="76"/>
      <c r="M59" s="76"/>
    </row>
    <row r="60" spans="1:17" s="19" customFormat="1" x14ac:dyDescent="0.3">
      <c r="A60" s="19" t="s">
        <v>42</v>
      </c>
      <c r="E60" s="73"/>
      <c r="F60" s="73"/>
      <c r="L60" s="76"/>
      <c r="M60" s="76"/>
    </row>
    <row r="61" spans="1:17" s="19" customFormat="1" x14ac:dyDescent="0.3">
      <c r="A61" s="2" t="s">
        <v>43</v>
      </c>
      <c r="E61" s="73"/>
      <c r="F61" s="73"/>
      <c r="L61" s="76"/>
      <c r="M61" s="76"/>
    </row>
    <row r="62" spans="1:17" s="19" customFormat="1" x14ac:dyDescent="0.3">
      <c r="A62" s="19" t="s">
        <v>44</v>
      </c>
      <c r="E62" s="73"/>
      <c r="F62" s="73"/>
      <c r="L62" s="76"/>
      <c r="M62" s="76"/>
    </row>
  </sheetData>
  <mergeCells count="29"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  <mergeCell ref="F3:F4"/>
    <mergeCell ref="L3:L4"/>
    <mergeCell ref="M3:M4"/>
    <mergeCell ref="N3:N4"/>
    <mergeCell ref="X3:X4"/>
    <mergeCell ref="Y3:Y4"/>
    <mergeCell ref="Z3:Z4"/>
    <mergeCell ref="O3:O4"/>
    <mergeCell ref="P3:S3"/>
    <mergeCell ref="T3:T4"/>
    <mergeCell ref="U3:U4"/>
    <mergeCell ref="V3:V4"/>
    <mergeCell ref="W3:W4"/>
  </mergeCells>
  <pageMargins left="0.7" right="0.7" top="0.78740157499999996" bottom="0.78740157499999996" header="0.3" footer="0.3"/>
  <pageSetup paperSize="9" scale="1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S24"/>
  <sheetViews>
    <sheetView zoomScale="85" zoomScaleNormal="85" workbookViewId="0">
      <selection activeCell="B6" sqref="B6"/>
    </sheetView>
  </sheetViews>
  <sheetFormatPr defaultRowHeight="14.4" x14ac:dyDescent="0.3"/>
  <cols>
    <col min="1" max="1" width="8.88671875" style="77"/>
    <col min="2" max="2" width="26.33203125" style="77" customWidth="1"/>
    <col min="3" max="3" width="16.21875" style="77" customWidth="1"/>
    <col min="4" max="4" width="10.21875" style="77" customWidth="1"/>
    <col min="5" max="5" width="11.109375" style="104" customWidth="1"/>
    <col min="6" max="6" width="11.44140625" style="104" customWidth="1"/>
    <col min="7" max="7" width="35.77734375" style="77" customWidth="1"/>
    <col min="8" max="8" width="12" style="77" customWidth="1"/>
    <col min="9" max="10" width="8.88671875" style="77"/>
    <col min="11" max="11" width="47.33203125" style="77" customWidth="1"/>
    <col min="12" max="12" width="11.21875" style="77" customWidth="1"/>
    <col min="13" max="13" width="15.44140625" style="77" customWidth="1"/>
    <col min="14" max="14" width="10.109375" style="77" bestFit="1" customWidth="1"/>
    <col min="15" max="16384" width="8.88671875" style="77"/>
  </cols>
  <sheetData>
    <row r="1" spans="1:19" ht="18.600000000000001" thickBot="1" x14ac:dyDescent="0.4">
      <c r="A1" s="187" t="s">
        <v>5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9"/>
    </row>
    <row r="2" spans="1:19" s="78" customFormat="1" ht="28.8" customHeight="1" thickBot="1" x14ac:dyDescent="0.35">
      <c r="A2" s="159" t="s">
        <v>6</v>
      </c>
      <c r="B2" s="162" t="s">
        <v>7</v>
      </c>
      <c r="C2" s="163"/>
      <c r="D2" s="163"/>
      <c r="E2" s="163"/>
      <c r="F2" s="164"/>
      <c r="G2" s="165" t="s">
        <v>8</v>
      </c>
      <c r="H2" s="159" t="s">
        <v>9</v>
      </c>
      <c r="I2" s="168" t="s">
        <v>61</v>
      </c>
      <c r="J2" s="159" t="s">
        <v>10</v>
      </c>
      <c r="K2" s="171" t="s">
        <v>11</v>
      </c>
      <c r="L2" s="174" t="s">
        <v>178</v>
      </c>
      <c r="M2" s="175"/>
      <c r="N2" s="176" t="s">
        <v>179</v>
      </c>
      <c r="O2" s="177"/>
      <c r="P2" s="178" t="s">
        <v>180</v>
      </c>
      <c r="Q2" s="179"/>
      <c r="R2" s="179" t="s">
        <v>13</v>
      </c>
      <c r="S2" s="179"/>
    </row>
    <row r="3" spans="1:19" s="78" customFormat="1" ht="46.8" customHeight="1" thickBot="1" x14ac:dyDescent="0.35">
      <c r="A3" s="190"/>
      <c r="B3" s="79" t="s">
        <v>14</v>
      </c>
      <c r="C3" s="80" t="s">
        <v>15</v>
      </c>
      <c r="D3" s="80" t="s">
        <v>16</v>
      </c>
      <c r="E3" s="80" t="s">
        <v>17</v>
      </c>
      <c r="F3" s="81" t="s">
        <v>18</v>
      </c>
      <c r="G3" s="190"/>
      <c r="H3" s="191"/>
      <c r="I3" s="192"/>
      <c r="J3" s="190"/>
      <c r="K3" s="190"/>
      <c r="L3" s="82" t="s">
        <v>19</v>
      </c>
      <c r="M3" s="83" t="s">
        <v>77</v>
      </c>
      <c r="N3" s="84" t="s">
        <v>20</v>
      </c>
      <c r="O3" s="85" t="s">
        <v>21</v>
      </c>
      <c r="P3" s="142" t="s">
        <v>181</v>
      </c>
      <c r="Q3" s="143" t="s">
        <v>182</v>
      </c>
      <c r="R3" s="143" t="s">
        <v>22</v>
      </c>
      <c r="S3" s="144" t="s">
        <v>23</v>
      </c>
    </row>
    <row r="4" spans="1:19" ht="31.2" customHeight="1" thickBot="1" x14ac:dyDescent="0.35">
      <c r="A4" s="86">
        <v>1</v>
      </c>
      <c r="B4" s="87" t="s">
        <v>168</v>
      </c>
      <c r="C4" s="88" t="s">
        <v>173</v>
      </c>
      <c r="D4" s="88">
        <v>75027071</v>
      </c>
      <c r="E4" s="89">
        <v>672000377</v>
      </c>
      <c r="F4" s="90">
        <v>172000386</v>
      </c>
      <c r="G4" s="86" t="s">
        <v>174</v>
      </c>
      <c r="H4" s="86" t="s">
        <v>107</v>
      </c>
      <c r="I4" s="86" t="s">
        <v>116</v>
      </c>
      <c r="J4" s="86" t="s">
        <v>116</v>
      </c>
      <c r="K4" s="91" t="s">
        <v>170</v>
      </c>
      <c r="L4" s="92">
        <v>4000000</v>
      </c>
      <c r="M4" s="93">
        <f>L4/100*85</f>
        <v>3400000</v>
      </c>
      <c r="N4" s="94">
        <v>46722</v>
      </c>
      <c r="O4" s="94">
        <v>46722</v>
      </c>
      <c r="P4" s="87"/>
      <c r="Q4" s="95"/>
      <c r="R4" s="86" t="s">
        <v>172</v>
      </c>
      <c r="S4" s="86" t="s">
        <v>119</v>
      </c>
    </row>
    <row r="5" spans="1:19" ht="30.6" customHeight="1" thickBot="1" x14ac:dyDescent="0.35">
      <c r="A5" s="96">
        <v>2</v>
      </c>
      <c r="B5" s="97" t="s">
        <v>169</v>
      </c>
      <c r="C5" s="98" t="s">
        <v>173</v>
      </c>
      <c r="D5" s="98">
        <v>75027071</v>
      </c>
      <c r="E5" s="99">
        <v>672000377</v>
      </c>
      <c r="F5" s="100">
        <v>172000386</v>
      </c>
      <c r="G5" s="96" t="s">
        <v>175</v>
      </c>
      <c r="H5" s="96" t="s">
        <v>107</v>
      </c>
      <c r="I5" s="96" t="s">
        <v>116</v>
      </c>
      <c r="J5" s="96" t="s">
        <v>116</v>
      </c>
      <c r="K5" s="91" t="s">
        <v>170</v>
      </c>
      <c r="L5" s="101">
        <v>3000000</v>
      </c>
      <c r="M5" s="102">
        <f>L5/100*85</f>
        <v>2550000</v>
      </c>
      <c r="N5" s="94">
        <v>46722</v>
      </c>
      <c r="O5" s="94">
        <v>46722</v>
      </c>
      <c r="P5" s="97"/>
      <c r="Q5" s="103"/>
      <c r="R5" s="96" t="s">
        <v>172</v>
      </c>
      <c r="S5" s="96" t="s">
        <v>119</v>
      </c>
    </row>
    <row r="6" spans="1:19" ht="30.6" customHeight="1" x14ac:dyDescent="0.3">
      <c r="A6" s="96">
        <v>3</v>
      </c>
      <c r="B6" s="97" t="s">
        <v>169</v>
      </c>
      <c r="C6" s="98" t="s">
        <v>173</v>
      </c>
      <c r="D6" s="98">
        <v>75027071</v>
      </c>
      <c r="E6" s="99">
        <v>672000377</v>
      </c>
      <c r="F6" s="100">
        <v>172000386</v>
      </c>
      <c r="G6" s="96" t="s">
        <v>176</v>
      </c>
      <c r="H6" s="96" t="s">
        <v>107</v>
      </c>
      <c r="I6" s="96" t="s">
        <v>116</v>
      </c>
      <c r="J6" s="96" t="s">
        <v>116</v>
      </c>
      <c r="K6" s="91" t="s">
        <v>171</v>
      </c>
      <c r="L6" s="101">
        <v>2000000</v>
      </c>
      <c r="M6" s="102">
        <f>L6/100*85</f>
        <v>1700000</v>
      </c>
      <c r="N6" s="94">
        <v>46722</v>
      </c>
      <c r="O6" s="94">
        <v>46722</v>
      </c>
      <c r="P6" s="97"/>
      <c r="Q6" s="103"/>
      <c r="R6" s="96" t="s">
        <v>172</v>
      </c>
      <c r="S6" s="96" t="s">
        <v>119</v>
      </c>
    </row>
    <row r="11" spans="1:19" s="19" customFormat="1" x14ac:dyDescent="0.3">
      <c r="A11" s="19" t="s">
        <v>25</v>
      </c>
      <c r="L11" s="76"/>
      <c r="M11" s="76"/>
    </row>
    <row r="12" spans="1:19" s="19" customFormat="1" x14ac:dyDescent="0.3">
      <c r="L12" s="76"/>
      <c r="M12" s="76"/>
    </row>
    <row r="13" spans="1:19" s="19" customFormat="1" x14ac:dyDescent="0.3">
      <c r="L13" s="76"/>
      <c r="M13" s="76"/>
    </row>
    <row r="14" spans="1:19" s="19" customFormat="1" x14ac:dyDescent="0.3">
      <c r="L14" s="76"/>
      <c r="M14" s="76"/>
    </row>
    <row r="15" spans="1:19" s="19" customFormat="1" x14ac:dyDescent="0.3">
      <c r="L15" s="76"/>
      <c r="M15" s="76"/>
    </row>
    <row r="16" spans="1:19" s="19" customFormat="1" x14ac:dyDescent="0.3">
      <c r="A16" s="19" t="s">
        <v>26</v>
      </c>
      <c r="L16" s="76"/>
      <c r="M16" s="76"/>
    </row>
    <row r="17" spans="1:13" s="19" customFormat="1" x14ac:dyDescent="0.3">
      <c r="A17" s="19" t="s">
        <v>177</v>
      </c>
      <c r="L17" s="76"/>
      <c r="M17" s="76"/>
    </row>
    <row r="18" spans="1:13" s="19" customFormat="1" x14ac:dyDescent="0.3">
      <c r="A18" s="19" t="s">
        <v>102</v>
      </c>
      <c r="L18" s="76"/>
      <c r="M18" s="76"/>
    </row>
    <row r="19" spans="1:13" s="19" customFormat="1" x14ac:dyDescent="0.3">
      <c r="L19" s="76"/>
      <c r="M19" s="76"/>
    </row>
    <row r="20" spans="1:13" s="19" customFormat="1" x14ac:dyDescent="0.3">
      <c r="A20" s="19" t="s">
        <v>28</v>
      </c>
      <c r="L20" s="76"/>
      <c r="M20" s="76"/>
    </row>
    <row r="21" spans="1:13" s="19" customFormat="1" x14ac:dyDescent="0.3">
      <c r="L21" s="76"/>
      <c r="M21" s="76"/>
    </row>
    <row r="22" spans="1:13" s="20" customFormat="1" x14ac:dyDescent="0.3">
      <c r="A22" s="2" t="s">
        <v>29</v>
      </c>
      <c r="B22" s="2"/>
      <c r="C22" s="2"/>
      <c r="L22" s="21"/>
      <c r="M22" s="21"/>
    </row>
    <row r="23" spans="1:13" s="19" customFormat="1" x14ac:dyDescent="0.3">
      <c r="L23" s="76"/>
      <c r="M23" s="76"/>
    </row>
    <row r="24" spans="1:13" s="19" customFormat="1" x14ac:dyDescent="0.3">
      <c r="A24" s="2" t="s">
        <v>30</v>
      </c>
      <c r="B24" s="2"/>
      <c r="C24" s="2"/>
      <c r="L24" s="76"/>
      <c r="M24" s="76"/>
    </row>
  </sheetData>
  <mergeCells count="12">
    <mergeCell ref="P3:S3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  <mergeCell ref="P2:S2"/>
  </mergeCells>
  <pageMargins left="0.7" right="0.7" top="0.78740157499999996" bottom="0.78740157499999996" header="0.3" footer="0.3"/>
  <pageSetup paperSize="9" scale="4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0"/>
  <sheetViews>
    <sheetView topLeftCell="B1" zoomScale="70" zoomScaleNormal="70" workbookViewId="0">
      <selection activeCell="D7" sqref="D7"/>
    </sheetView>
  </sheetViews>
  <sheetFormatPr defaultColWidth="8.6640625" defaultRowHeight="14.4" x14ac:dyDescent="0.3"/>
  <cols>
    <col min="1" max="1" width="14.33203125" style="1" hidden="1" customWidth="1"/>
    <col min="2" max="2" width="7.33203125" style="1" customWidth="1"/>
    <col min="3" max="3" width="18.33203125" style="1" customWidth="1"/>
    <col min="4" max="4" width="17.5546875" style="1" customWidth="1"/>
    <col min="5" max="5" width="9.6640625" style="1" customWidth="1"/>
    <col min="6" max="6" width="22.33203125" style="1" customWidth="1"/>
    <col min="7" max="8" width="13.6640625" style="1" customWidth="1"/>
    <col min="9" max="9" width="16.6640625" style="1" customWidth="1"/>
    <col min="10" max="10" width="39.44140625" style="1" customWidth="1"/>
    <col min="11" max="11" width="12.5546875" style="18" customWidth="1"/>
    <col min="12" max="12" width="13" style="18" customWidth="1"/>
    <col min="13" max="13" width="9" style="1" customWidth="1"/>
    <col min="14" max="14" width="8.6640625" style="1"/>
    <col min="15" max="18" width="11.109375" style="1" customWidth="1"/>
    <col min="19" max="20" width="10.5546875" style="1" customWidth="1"/>
    <col min="21" max="16384" width="8.6640625" style="1"/>
  </cols>
  <sheetData>
    <row r="1" spans="1:20" ht="21.75" customHeight="1" thickBot="1" x14ac:dyDescent="0.4">
      <c r="A1" s="193" t="s">
        <v>45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5"/>
    </row>
    <row r="2" spans="1:20" ht="30" customHeight="1" thickBot="1" x14ac:dyDescent="0.35">
      <c r="A2" s="196" t="s">
        <v>46</v>
      </c>
      <c r="B2" s="218" t="s">
        <v>6</v>
      </c>
      <c r="C2" s="199" t="s">
        <v>47</v>
      </c>
      <c r="D2" s="200"/>
      <c r="E2" s="200"/>
      <c r="F2" s="201" t="s">
        <v>8</v>
      </c>
      <c r="G2" s="235" t="s">
        <v>32</v>
      </c>
      <c r="H2" s="238" t="s">
        <v>61</v>
      </c>
      <c r="I2" s="204" t="s">
        <v>10</v>
      </c>
      <c r="J2" s="207" t="s">
        <v>11</v>
      </c>
      <c r="K2" s="210" t="s">
        <v>48</v>
      </c>
      <c r="L2" s="211"/>
      <c r="M2" s="212" t="s">
        <v>12</v>
      </c>
      <c r="N2" s="213"/>
      <c r="O2" s="225" t="s">
        <v>49</v>
      </c>
      <c r="P2" s="226"/>
      <c r="Q2" s="226"/>
      <c r="R2" s="226"/>
      <c r="S2" s="212" t="s">
        <v>13</v>
      </c>
      <c r="T2" s="213"/>
    </row>
    <row r="3" spans="1:20" ht="22.35" customHeight="1" thickBot="1" x14ac:dyDescent="0.35">
      <c r="A3" s="197"/>
      <c r="B3" s="219"/>
      <c r="C3" s="221" t="s">
        <v>50</v>
      </c>
      <c r="D3" s="223" t="s">
        <v>51</v>
      </c>
      <c r="E3" s="223" t="s">
        <v>52</v>
      </c>
      <c r="F3" s="202"/>
      <c r="G3" s="236"/>
      <c r="H3" s="239"/>
      <c r="I3" s="205"/>
      <c r="J3" s="208"/>
      <c r="K3" s="229" t="s">
        <v>53</v>
      </c>
      <c r="L3" s="229" t="s">
        <v>101</v>
      </c>
      <c r="M3" s="231" t="s">
        <v>20</v>
      </c>
      <c r="N3" s="233" t="s">
        <v>21</v>
      </c>
      <c r="O3" s="227" t="s">
        <v>33</v>
      </c>
      <c r="P3" s="228"/>
      <c r="Q3" s="228"/>
      <c r="R3" s="228"/>
      <c r="S3" s="214" t="s">
        <v>54</v>
      </c>
      <c r="T3" s="216" t="s">
        <v>23</v>
      </c>
    </row>
    <row r="4" spans="1:20" ht="68.25" customHeight="1" thickBot="1" x14ac:dyDescent="0.35">
      <c r="A4" s="198"/>
      <c r="B4" s="220"/>
      <c r="C4" s="222"/>
      <c r="D4" s="224"/>
      <c r="E4" s="224"/>
      <c r="F4" s="203"/>
      <c r="G4" s="237"/>
      <c r="H4" s="240"/>
      <c r="I4" s="206"/>
      <c r="J4" s="209"/>
      <c r="K4" s="230"/>
      <c r="L4" s="230"/>
      <c r="M4" s="232"/>
      <c r="N4" s="234"/>
      <c r="O4" s="64" t="s">
        <v>55</v>
      </c>
      <c r="P4" s="65" t="s">
        <v>36</v>
      </c>
      <c r="Q4" s="66" t="s">
        <v>37</v>
      </c>
      <c r="R4" s="67" t="s">
        <v>56</v>
      </c>
      <c r="S4" s="215"/>
      <c r="T4" s="217"/>
    </row>
    <row r="5" spans="1:20" x14ac:dyDescent="0.3">
      <c r="A5" s="26">
        <v>1</v>
      </c>
      <c r="B5" s="4">
        <v>1</v>
      </c>
      <c r="C5" s="27"/>
      <c r="D5" s="28"/>
      <c r="E5" s="29"/>
      <c r="F5" s="30"/>
      <c r="G5" s="30"/>
      <c r="H5" s="30"/>
      <c r="I5" s="30"/>
      <c r="J5" s="30"/>
      <c r="K5" s="31"/>
      <c r="L5" s="32">
        <f>K5/100*85</f>
        <v>0</v>
      </c>
      <c r="M5" s="5"/>
      <c r="N5" s="7"/>
      <c r="O5" s="5"/>
      <c r="P5" s="6"/>
      <c r="Q5" s="6"/>
      <c r="R5" s="7"/>
      <c r="S5" s="5"/>
      <c r="T5" s="7"/>
    </row>
    <row r="6" spans="1:20" x14ac:dyDescent="0.3">
      <c r="A6" s="26">
        <v>2</v>
      </c>
      <c r="B6" s="8">
        <v>2</v>
      </c>
      <c r="C6" s="9"/>
      <c r="D6" s="10"/>
      <c r="E6" s="11"/>
      <c r="F6" s="12"/>
      <c r="G6" s="12"/>
      <c r="H6" s="12"/>
      <c r="I6" s="12"/>
      <c r="J6" s="72"/>
      <c r="K6" s="33"/>
      <c r="L6" s="34">
        <f>K6/100*85</f>
        <v>0</v>
      </c>
      <c r="M6" s="9"/>
      <c r="N6" s="11"/>
      <c r="O6" s="9"/>
      <c r="P6" s="10"/>
      <c r="Q6" s="10"/>
      <c r="R6" s="11"/>
      <c r="S6" s="9"/>
      <c r="T6" s="11"/>
    </row>
    <row r="7" spans="1:20" x14ac:dyDescent="0.3">
      <c r="A7" s="26">
        <v>3</v>
      </c>
      <c r="B7" s="8">
        <v>3</v>
      </c>
      <c r="C7" s="9"/>
      <c r="D7" s="10"/>
      <c r="E7" s="11"/>
      <c r="F7" s="12"/>
      <c r="G7" s="12"/>
      <c r="H7" s="12"/>
      <c r="I7" s="12"/>
      <c r="J7" s="12"/>
      <c r="K7" s="33"/>
      <c r="L7" s="34">
        <f>K7/100*85</f>
        <v>0</v>
      </c>
      <c r="M7" s="9"/>
      <c r="N7" s="11"/>
      <c r="O7" s="9"/>
      <c r="P7" s="10"/>
      <c r="Q7" s="10"/>
      <c r="R7" s="11"/>
      <c r="S7" s="9"/>
      <c r="T7" s="11"/>
    </row>
    <row r="8" spans="1:20" ht="15" thickBot="1" x14ac:dyDescent="0.35">
      <c r="A8" s="26"/>
      <c r="B8" s="13" t="s">
        <v>24</v>
      </c>
      <c r="C8" s="14"/>
      <c r="D8" s="15"/>
      <c r="E8" s="16"/>
      <c r="F8" s="17"/>
      <c r="G8" s="17"/>
      <c r="H8" s="17"/>
      <c r="I8" s="17"/>
      <c r="J8" s="17"/>
      <c r="K8" s="35"/>
      <c r="L8" s="36">
        <f>K8/100*85</f>
        <v>0</v>
      </c>
      <c r="M8" s="14"/>
      <c r="N8" s="16"/>
      <c r="O8" s="14"/>
      <c r="P8" s="15"/>
      <c r="Q8" s="15"/>
      <c r="R8" s="16"/>
      <c r="S8" s="14"/>
      <c r="T8" s="16"/>
    </row>
    <row r="9" spans="1:20" x14ac:dyDescent="0.3">
      <c r="A9" s="26"/>
      <c r="B9" s="37"/>
      <c r="C9" s="26"/>
      <c r="D9" s="26"/>
      <c r="E9" s="26"/>
      <c r="F9" s="26"/>
      <c r="G9" s="26"/>
      <c r="H9" s="26"/>
      <c r="I9" s="26"/>
      <c r="J9" s="26"/>
      <c r="K9" s="38"/>
      <c r="L9" s="38"/>
      <c r="M9" s="26"/>
      <c r="N9" s="26"/>
      <c r="O9" s="26"/>
      <c r="P9" s="26"/>
      <c r="Q9" s="26"/>
      <c r="R9" s="26"/>
      <c r="S9" s="26"/>
      <c r="T9" s="26"/>
    </row>
    <row r="10" spans="1:20" x14ac:dyDescent="0.3">
      <c r="A10" s="26"/>
      <c r="B10" s="37"/>
      <c r="C10" s="26"/>
      <c r="D10" s="26"/>
      <c r="E10" s="26"/>
      <c r="F10" s="26"/>
      <c r="G10" s="26"/>
      <c r="H10" s="26"/>
      <c r="I10" s="26"/>
      <c r="J10" s="26"/>
      <c r="K10" s="38"/>
      <c r="L10" s="38"/>
      <c r="M10" s="26"/>
      <c r="N10" s="26"/>
      <c r="O10" s="26"/>
      <c r="P10" s="26"/>
      <c r="Q10" s="26"/>
      <c r="R10" s="26"/>
      <c r="S10" s="26"/>
      <c r="T10" s="26"/>
    </row>
    <row r="11" spans="1:20" x14ac:dyDescent="0.3">
      <c r="A11" s="26"/>
      <c r="B11" s="37"/>
      <c r="C11" s="26"/>
      <c r="D11" s="26"/>
      <c r="E11" s="26"/>
      <c r="F11" s="26"/>
      <c r="G11" s="26"/>
      <c r="H11" s="26"/>
      <c r="I11" s="26"/>
      <c r="J11" s="26"/>
      <c r="K11" s="38"/>
      <c r="L11" s="38"/>
      <c r="M11" s="26"/>
      <c r="N11" s="26"/>
      <c r="O11" s="26"/>
      <c r="P11" s="26"/>
      <c r="Q11" s="26"/>
      <c r="R11" s="26"/>
      <c r="S11" s="26"/>
      <c r="T11" s="26"/>
    </row>
    <row r="13" spans="1:20" x14ac:dyDescent="0.3">
      <c r="B13" s="1" t="s">
        <v>25</v>
      </c>
    </row>
    <row r="16" spans="1:20" x14ac:dyDescent="0.3">
      <c r="A16" s="26" t="s">
        <v>57</v>
      </c>
      <c r="B16" s="26"/>
    </row>
    <row r="17" spans="1:12" x14ac:dyDescent="0.3">
      <c r="A17" s="26"/>
      <c r="B17" s="39" t="s">
        <v>58</v>
      </c>
    </row>
    <row r="18" spans="1:12" ht="16.2" customHeight="1" x14ac:dyDescent="0.3">
      <c r="B18" s="1" t="s">
        <v>59</v>
      </c>
    </row>
    <row r="19" spans="1:12" x14ac:dyDescent="0.3">
      <c r="B19" s="19" t="s">
        <v>27</v>
      </c>
    </row>
    <row r="20" spans="1:12" x14ac:dyDescent="0.3">
      <c r="B20" s="19" t="s">
        <v>102</v>
      </c>
    </row>
    <row r="22" spans="1:12" x14ac:dyDescent="0.3">
      <c r="B22" s="1" t="s">
        <v>39</v>
      </c>
    </row>
    <row r="24" spans="1:12" x14ac:dyDescent="0.3">
      <c r="A24" s="3" t="s">
        <v>40</v>
      </c>
      <c r="B24" s="23" t="s">
        <v>75</v>
      </c>
      <c r="C24" s="23"/>
      <c r="D24" s="23"/>
      <c r="E24" s="23"/>
      <c r="F24" s="23"/>
      <c r="G24" s="23"/>
      <c r="H24" s="23"/>
      <c r="I24" s="23"/>
      <c r="J24" s="23"/>
      <c r="K24" s="24"/>
      <c r="L24" s="24"/>
    </row>
    <row r="25" spans="1:12" x14ac:dyDescent="0.3">
      <c r="A25" s="3" t="s">
        <v>41</v>
      </c>
      <c r="B25" s="23" t="s">
        <v>68</v>
      </c>
      <c r="C25" s="23"/>
      <c r="D25" s="23"/>
      <c r="E25" s="23"/>
      <c r="F25" s="23"/>
      <c r="G25" s="23"/>
      <c r="H25" s="23"/>
      <c r="I25" s="23"/>
      <c r="J25" s="23"/>
      <c r="K25" s="24"/>
      <c r="L25" s="24"/>
    </row>
    <row r="26" spans="1:12" x14ac:dyDescent="0.3">
      <c r="A26" s="3"/>
      <c r="B26" s="23" t="s">
        <v>64</v>
      </c>
      <c r="C26" s="23"/>
      <c r="D26" s="23"/>
      <c r="E26" s="23"/>
      <c r="F26" s="23"/>
      <c r="G26" s="23"/>
      <c r="H26" s="23"/>
      <c r="I26" s="23"/>
      <c r="J26" s="23"/>
      <c r="K26" s="24"/>
      <c r="L26" s="24"/>
    </row>
    <row r="27" spans="1:12" x14ac:dyDescent="0.3">
      <c r="A27" s="3"/>
      <c r="B27" s="23" t="s">
        <v>65</v>
      </c>
      <c r="C27" s="23"/>
      <c r="D27" s="23"/>
      <c r="E27" s="23"/>
      <c r="F27" s="23"/>
      <c r="G27" s="23"/>
      <c r="H27" s="23"/>
      <c r="I27" s="23"/>
      <c r="J27" s="23"/>
      <c r="K27" s="24"/>
      <c r="L27" s="24"/>
    </row>
    <row r="28" spans="1:12" x14ac:dyDescent="0.3">
      <c r="A28" s="3"/>
      <c r="B28" s="23" t="s">
        <v>66</v>
      </c>
      <c r="C28" s="23"/>
      <c r="D28" s="23"/>
      <c r="E28" s="23"/>
      <c r="F28" s="23"/>
      <c r="G28" s="23"/>
      <c r="H28" s="23"/>
      <c r="I28" s="23"/>
      <c r="J28" s="23"/>
      <c r="K28" s="24"/>
      <c r="L28" s="24"/>
    </row>
    <row r="29" spans="1:12" x14ac:dyDescent="0.3">
      <c r="A29" s="3"/>
      <c r="B29" s="23" t="s">
        <v>67</v>
      </c>
      <c r="C29" s="23"/>
      <c r="D29" s="23"/>
      <c r="E29" s="23"/>
      <c r="F29" s="23"/>
      <c r="G29" s="23"/>
      <c r="H29" s="23"/>
      <c r="I29" s="23"/>
      <c r="J29" s="23"/>
      <c r="K29" s="24"/>
      <c r="L29" s="24"/>
    </row>
    <row r="30" spans="1:12" x14ac:dyDescent="0.3">
      <c r="A30" s="3"/>
      <c r="B30" s="23" t="s">
        <v>70</v>
      </c>
      <c r="C30" s="23"/>
      <c r="D30" s="23"/>
      <c r="E30" s="23"/>
      <c r="F30" s="23"/>
      <c r="G30" s="23"/>
      <c r="H30" s="23"/>
      <c r="I30" s="23"/>
      <c r="J30" s="23"/>
      <c r="K30" s="24"/>
      <c r="L30" s="24"/>
    </row>
    <row r="31" spans="1:12" x14ac:dyDescent="0.3">
      <c r="A31" s="3"/>
      <c r="B31" s="23"/>
      <c r="C31" s="23"/>
      <c r="D31" s="23"/>
      <c r="E31" s="23"/>
      <c r="F31" s="23"/>
      <c r="G31" s="23"/>
      <c r="H31" s="23"/>
      <c r="I31" s="23"/>
      <c r="J31" s="23"/>
      <c r="K31" s="24"/>
      <c r="L31" s="24"/>
    </row>
    <row r="32" spans="1:12" x14ac:dyDescent="0.3">
      <c r="A32" s="3"/>
      <c r="B32" s="23" t="s">
        <v>74</v>
      </c>
      <c r="C32" s="23"/>
      <c r="D32" s="23"/>
      <c r="E32" s="23"/>
      <c r="F32" s="23"/>
      <c r="G32" s="23"/>
      <c r="H32" s="23"/>
      <c r="I32" s="23"/>
      <c r="J32" s="23"/>
      <c r="K32" s="24"/>
      <c r="L32" s="24"/>
    </row>
    <row r="33" spans="1:12" x14ac:dyDescent="0.3">
      <c r="A33" s="3"/>
      <c r="B33" s="23" t="s">
        <v>41</v>
      </c>
      <c r="C33" s="23"/>
      <c r="D33" s="23"/>
      <c r="E33" s="23"/>
      <c r="F33" s="23"/>
      <c r="G33" s="23"/>
      <c r="H33" s="23"/>
      <c r="I33" s="23"/>
      <c r="J33" s="23"/>
      <c r="K33" s="24"/>
      <c r="L33" s="24"/>
    </row>
    <row r="34" spans="1:12" x14ac:dyDescent="0.3">
      <c r="B34" s="23"/>
      <c r="C34" s="23"/>
      <c r="D34" s="23"/>
      <c r="E34" s="23"/>
      <c r="F34" s="23"/>
      <c r="G34" s="23"/>
      <c r="H34" s="23"/>
      <c r="I34" s="23"/>
      <c r="J34" s="23"/>
      <c r="K34" s="24"/>
      <c r="L34" s="24"/>
    </row>
    <row r="35" spans="1:12" x14ac:dyDescent="0.3">
      <c r="B35" s="23" t="s">
        <v>73</v>
      </c>
      <c r="C35" s="23"/>
      <c r="D35" s="23"/>
      <c r="E35" s="23"/>
      <c r="F35" s="23"/>
      <c r="G35" s="23"/>
      <c r="H35" s="23"/>
      <c r="I35" s="23"/>
      <c r="J35" s="23"/>
      <c r="K35" s="24"/>
      <c r="L35" s="24"/>
    </row>
    <row r="36" spans="1:12" x14ac:dyDescent="0.3">
      <c r="B36" s="23" t="s">
        <v>60</v>
      </c>
      <c r="C36" s="23"/>
      <c r="D36" s="23"/>
      <c r="E36" s="23"/>
      <c r="F36" s="23"/>
      <c r="G36" s="23"/>
      <c r="H36" s="23"/>
      <c r="I36" s="23"/>
      <c r="J36" s="23"/>
      <c r="K36" s="24"/>
      <c r="L36" s="24"/>
    </row>
    <row r="37" spans="1:12" ht="16.2" customHeight="1" x14ac:dyDescent="0.3"/>
    <row r="38" spans="1:12" x14ac:dyDescent="0.3">
      <c r="B38" s="1" t="s">
        <v>42</v>
      </c>
    </row>
    <row r="39" spans="1:12" x14ac:dyDescent="0.3">
      <c r="B39" s="1" t="s">
        <v>43</v>
      </c>
    </row>
    <row r="40" spans="1:12" x14ac:dyDescent="0.3">
      <c r="B40" s="1" t="s">
        <v>44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" right="0.7" top="0.78740157499999996" bottom="0.78740157499999996" header="0.3" footer="0.3"/>
  <pageSetup paperSize="8" scale="7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3"/>
  <sheetViews>
    <sheetView showGridLines="0" topLeftCell="A13" zoomScale="90" zoomScaleNormal="90" workbookViewId="0"/>
  </sheetViews>
  <sheetFormatPr defaultColWidth="8.88671875" defaultRowHeight="14.4" x14ac:dyDescent="0.3"/>
  <cols>
    <col min="1" max="1" width="17.6640625" style="41" customWidth="1"/>
    <col min="2" max="2" width="14.5546875" style="41" customWidth="1"/>
    <col min="3" max="3" width="14.88671875" style="41" customWidth="1"/>
    <col min="4" max="16384" width="8.88671875" style="41"/>
  </cols>
  <sheetData>
    <row r="1" spans="1:14" ht="21" x14ac:dyDescent="0.4">
      <c r="A1" s="40" t="s">
        <v>0</v>
      </c>
    </row>
    <row r="2" spans="1:14" ht="14.25" customHeight="1" x14ac:dyDescent="0.3"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4" ht="14.25" customHeight="1" x14ac:dyDescent="0.3">
      <c r="A3" s="68" t="s">
        <v>110</v>
      </c>
      <c r="B3" s="69"/>
      <c r="C3" s="69"/>
      <c r="D3" s="70"/>
      <c r="E3" s="70"/>
      <c r="F3" s="70"/>
      <c r="G3" s="70"/>
      <c r="H3" s="70"/>
      <c r="I3" s="70"/>
      <c r="J3" s="42"/>
      <c r="K3" s="42"/>
      <c r="L3" s="42"/>
      <c r="M3" s="42"/>
      <c r="N3" s="42"/>
    </row>
    <row r="4" spans="1:14" ht="14.25" customHeight="1" x14ac:dyDescent="0.3">
      <c r="A4" s="70" t="s">
        <v>111</v>
      </c>
      <c r="B4" s="69"/>
      <c r="C4" s="69"/>
      <c r="D4" s="70"/>
      <c r="E4" s="70"/>
      <c r="F4" s="70"/>
      <c r="G4" s="70"/>
      <c r="H4" s="70"/>
      <c r="I4" s="70"/>
      <c r="J4" s="42"/>
      <c r="K4" s="42"/>
      <c r="L4" s="42"/>
      <c r="M4" s="42"/>
      <c r="N4" s="42"/>
    </row>
    <row r="5" spans="1:14" ht="14.25" customHeight="1" x14ac:dyDescent="0.3"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</row>
    <row r="6" spans="1:14" ht="14.25" customHeight="1" x14ac:dyDescent="0.3">
      <c r="A6" s="43" t="s">
        <v>109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</row>
    <row r="7" spans="1:14" ht="14.25" customHeight="1" x14ac:dyDescent="0.3">
      <c r="A7" s="42" t="s">
        <v>100</v>
      </c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</row>
    <row r="8" spans="1:14" ht="14.25" customHeight="1" x14ac:dyDescent="0.3">
      <c r="A8" s="42" t="s">
        <v>88</v>
      </c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</row>
    <row r="9" spans="1:14" ht="14.25" customHeight="1" x14ac:dyDescent="0.3">
      <c r="A9" s="44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</row>
    <row r="10" spans="1:14" ht="14.25" customHeight="1" x14ac:dyDescent="0.3">
      <c r="A10" s="45" t="s">
        <v>78</v>
      </c>
      <c r="B10" s="46" t="s">
        <v>79</v>
      </c>
      <c r="C10" s="47" t="s">
        <v>80</v>
      </c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</row>
    <row r="11" spans="1:14" ht="14.25" customHeight="1" x14ac:dyDescent="0.3">
      <c r="A11" s="48" t="s">
        <v>95</v>
      </c>
      <c r="B11" s="49" t="s">
        <v>96</v>
      </c>
      <c r="C11" s="50" t="s">
        <v>99</v>
      </c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</row>
    <row r="12" spans="1:14" ht="14.25" customHeight="1" x14ac:dyDescent="0.3">
      <c r="A12" s="51" t="s">
        <v>81</v>
      </c>
      <c r="B12" s="52" t="s">
        <v>93</v>
      </c>
      <c r="C12" s="53" t="s">
        <v>97</v>
      </c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</row>
    <row r="13" spans="1:14" ht="14.25" customHeight="1" x14ac:dyDescent="0.3">
      <c r="A13" s="51" t="s">
        <v>82</v>
      </c>
      <c r="B13" s="52" t="s">
        <v>93</v>
      </c>
      <c r="C13" s="53" t="s">
        <v>97</v>
      </c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</row>
    <row r="14" spans="1:14" ht="14.25" customHeight="1" x14ac:dyDescent="0.3">
      <c r="A14" s="51" t="s">
        <v>84</v>
      </c>
      <c r="B14" s="52" t="s">
        <v>93</v>
      </c>
      <c r="C14" s="53" t="s">
        <v>97</v>
      </c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</row>
    <row r="15" spans="1:14" ht="14.25" customHeight="1" x14ac:dyDescent="0.3">
      <c r="A15" s="51" t="s">
        <v>85</v>
      </c>
      <c r="B15" s="52" t="s">
        <v>93</v>
      </c>
      <c r="C15" s="53" t="s">
        <v>97</v>
      </c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</row>
    <row r="16" spans="1:14" ht="14.25" customHeight="1" x14ac:dyDescent="0.3">
      <c r="A16" s="51" t="s">
        <v>86</v>
      </c>
      <c r="B16" s="52" t="s">
        <v>93</v>
      </c>
      <c r="C16" s="53" t="s">
        <v>97</v>
      </c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</row>
    <row r="17" spans="1:14" ht="14.25" customHeight="1" x14ac:dyDescent="0.3">
      <c r="A17" s="54" t="s">
        <v>83</v>
      </c>
      <c r="B17" s="55" t="s">
        <v>94</v>
      </c>
      <c r="C17" s="56" t="s">
        <v>98</v>
      </c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</row>
    <row r="18" spans="1:14" ht="14.25" customHeight="1" x14ac:dyDescent="0.3">
      <c r="A18" s="54" t="s">
        <v>87</v>
      </c>
      <c r="B18" s="55" t="s">
        <v>94</v>
      </c>
      <c r="C18" s="56" t="s">
        <v>98</v>
      </c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</row>
    <row r="19" spans="1:14" ht="14.25" customHeight="1" x14ac:dyDescent="0.3">
      <c r="A19" s="54" t="s">
        <v>89</v>
      </c>
      <c r="B19" s="55" t="s">
        <v>94</v>
      </c>
      <c r="C19" s="56" t="s">
        <v>98</v>
      </c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</row>
    <row r="20" spans="1:14" ht="14.25" customHeight="1" x14ac:dyDescent="0.3">
      <c r="A20" s="54" t="s">
        <v>90</v>
      </c>
      <c r="B20" s="55" t="s">
        <v>94</v>
      </c>
      <c r="C20" s="56" t="s">
        <v>98</v>
      </c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</row>
    <row r="21" spans="1:14" ht="14.25" customHeight="1" x14ac:dyDescent="0.3">
      <c r="A21" s="54" t="s">
        <v>91</v>
      </c>
      <c r="B21" s="55" t="s">
        <v>94</v>
      </c>
      <c r="C21" s="56" t="s">
        <v>98</v>
      </c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4" ht="14.25" customHeight="1" x14ac:dyDescent="0.3">
      <c r="A22" s="54" t="s">
        <v>106</v>
      </c>
      <c r="B22" s="55" t="s">
        <v>94</v>
      </c>
      <c r="C22" s="56" t="s">
        <v>98</v>
      </c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</row>
    <row r="23" spans="1:14" ht="14.25" customHeight="1" x14ac:dyDescent="0.3">
      <c r="A23" s="54" t="s">
        <v>107</v>
      </c>
      <c r="B23" s="55" t="s">
        <v>94</v>
      </c>
      <c r="C23" s="56" t="s">
        <v>98</v>
      </c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4" ht="14.25" customHeight="1" x14ac:dyDescent="0.3">
      <c r="A24" s="57" t="s">
        <v>92</v>
      </c>
      <c r="B24" s="58" t="s">
        <v>94</v>
      </c>
      <c r="C24" s="59" t="s">
        <v>98</v>
      </c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</row>
    <row r="25" spans="1:14" ht="14.25" customHeight="1" x14ac:dyDescent="0.3">
      <c r="B25" s="42"/>
      <c r="C25" s="60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4" x14ac:dyDescent="0.3">
      <c r="A26" s="42"/>
    </row>
    <row r="27" spans="1:14" x14ac:dyDescent="0.3">
      <c r="A27" s="43" t="s">
        <v>1</v>
      </c>
    </row>
    <row r="28" spans="1:14" x14ac:dyDescent="0.3">
      <c r="A28" s="42" t="s">
        <v>2</v>
      </c>
    </row>
    <row r="29" spans="1:14" x14ac:dyDescent="0.3">
      <c r="A29" s="42" t="s">
        <v>112</v>
      </c>
    </row>
    <row r="30" spans="1:14" x14ac:dyDescent="0.3">
      <c r="A30" s="42"/>
    </row>
    <row r="31" spans="1:14" ht="130.80000000000001" customHeight="1" x14ac:dyDescent="0.3">
      <c r="A31" s="42"/>
    </row>
    <row r="32" spans="1:14" ht="38.25" customHeight="1" x14ac:dyDescent="0.3">
      <c r="A32" s="44"/>
    </row>
    <row r="33" spans="1:13" x14ac:dyDescent="0.3">
      <c r="A33" s="44"/>
    </row>
    <row r="34" spans="1:13" x14ac:dyDescent="0.3">
      <c r="A34" s="71" t="s">
        <v>105</v>
      </c>
      <c r="B34" s="69"/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69"/>
    </row>
    <row r="35" spans="1:13" x14ac:dyDescent="0.3">
      <c r="A35" s="69" t="s">
        <v>108</v>
      </c>
      <c r="B35" s="69"/>
      <c r="C35" s="69"/>
      <c r="D35" s="69"/>
      <c r="E35" s="69"/>
      <c r="F35" s="69"/>
      <c r="G35" s="69"/>
      <c r="H35" s="69"/>
      <c r="I35" s="69"/>
      <c r="J35" s="69"/>
      <c r="K35" s="69"/>
      <c r="L35" s="69"/>
      <c r="M35" s="69"/>
    </row>
    <row r="37" spans="1:13" x14ac:dyDescent="0.3">
      <c r="A37" s="61" t="s">
        <v>3</v>
      </c>
    </row>
    <row r="38" spans="1:13" x14ac:dyDescent="0.3">
      <c r="A38" s="41" t="s">
        <v>103</v>
      </c>
    </row>
    <row r="40" spans="1:13" x14ac:dyDescent="0.3">
      <c r="A40" s="43" t="s">
        <v>4</v>
      </c>
    </row>
    <row r="41" spans="1:13" x14ac:dyDescent="0.3">
      <c r="A41" s="42" t="s">
        <v>104</v>
      </c>
    </row>
    <row r="42" spans="1:13" x14ac:dyDescent="0.3">
      <c r="A42" s="62" t="s">
        <v>62</v>
      </c>
    </row>
    <row r="43" spans="1:13" x14ac:dyDescent="0.3">
      <c r="B43" s="44"/>
      <c r="C43" s="44"/>
      <c r="D43" s="44"/>
      <c r="E43" s="44"/>
      <c r="F43" s="44"/>
      <c r="G43" s="44"/>
    </row>
    <row r="44" spans="1:13" x14ac:dyDescent="0.3">
      <c r="A44" s="63"/>
      <c r="B44" s="44"/>
      <c r="C44" s="44"/>
      <c r="D44" s="44"/>
      <c r="E44" s="44"/>
      <c r="F44" s="44"/>
      <c r="G44" s="44"/>
    </row>
    <row r="45" spans="1:13" x14ac:dyDescent="0.3">
      <c r="B45" s="44"/>
      <c r="C45" s="44"/>
      <c r="D45" s="44"/>
      <c r="E45" s="44"/>
      <c r="F45" s="44"/>
      <c r="G45" s="44"/>
    </row>
    <row r="46" spans="1:13" x14ac:dyDescent="0.3">
      <c r="A46" s="44"/>
      <c r="B46" s="44"/>
      <c r="C46" s="44"/>
      <c r="D46" s="44"/>
      <c r="E46" s="44"/>
      <c r="F46" s="44"/>
      <c r="G46" s="44"/>
    </row>
    <row r="47" spans="1:13" x14ac:dyDescent="0.3">
      <c r="A47" s="44"/>
      <c r="B47" s="44"/>
      <c r="C47" s="44"/>
      <c r="D47" s="44"/>
      <c r="E47" s="44"/>
      <c r="F47" s="44"/>
      <c r="G47" s="44"/>
    </row>
    <row r="48" spans="1:13" x14ac:dyDescent="0.3">
      <c r="A48" s="44"/>
      <c r="B48" s="44"/>
      <c r="C48" s="44"/>
      <c r="D48" s="44"/>
      <c r="E48" s="44"/>
      <c r="F48" s="44"/>
      <c r="G48" s="44"/>
    </row>
    <row r="49" spans="1:7" x14ac:dyDescent="0.3">
      <c r="A49" s="44"/>
      <c r="B49" s="44"/>
      <c r="C49" s="44"/>
      <c r="D49" s="44"/>
      <c r="E49" s="44"/>
      <c r="F49" s="44"/>
      <c r="G49" s="44"/>
    </row>
    <row r="50" spans="1:7" x14ac:dyDescent="0.3">
      <c r="A50" s="44"/>
      <c r="B50" s="44"/>
      <c r="C50" s="44"/>
      <c r="D50" s="44"/>
      <c r="E50" s="44"/>
      <c r="F50" s="44"/>
      <c r="G50" s="44"/>
    </row>
    <row r="51" spans="1:7" x14ac:dyDescent="0.3">
      <c r="A51" s="44"/>
      <c r="B51" s="44"/>
      <c r="C51" s="44"/>
      <c r="D51" s="44"/>
      <c r="E51" s="44"/>
      <c r="F51" s="44"/>
      <c r="G51" s="44"/>
    </row>
    <row r="52" spans="1:7" x14ac:dyDescent="0.3">
      <c r="A52" s="44"/>
      <c r="B52" s="44"/>
      <c r="C52" s="44"/>
      <c r="D52" s="44"/>
      <c r="E52" s="44"/>
      <c r="F52" s="44"/>
      <c r="G52" s="44"/>
    </row>
    <row r="53" spans="1:7" x14ac:dyDescent="0.3">
      <c r="A53" s="44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Props1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71475C52-C20B-4778-B923-B6C837C3C5C9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0104a4cd-1400-468e-be1b-c7aad71d7d5a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ZŠ</vt:lpstr>
      <vt:lpstr>MŠ</vt:lpstr>
      <vt:lpstr>zajmové, neformalní, cel</vt:lpstr>
      <vt:lpstr>Pokyny, info</vt:lpstr>
    </vt:vector>
  </TitlesOfParts>
  <Company>Ministerstvo školství, mládeže a tělovýchovy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Kracman Ondřej</dc:creator>
  <cp:lastModifiedBy>Asistentka</cp:lastModifiedBy>
  <cp:revision/>
  <cp:lastPrinted>2021-12-17T13:09:38Z</cp:lastPrinted>
  <dcterms:created xsi:type="dcterms:W3CDTF">2020-07-22T07:46:04Z</dcterms:created>
  <dcterms:modified xsi:type="dcterms:W3CDTF">2022-04-06T11:04:07Z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