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etra Čejková\Dropbox\MAP\MAP Vysokomýtsko\Strategický rámec\13.verze_2024_11 Strategický rámec_aktualizace\xls_word_části\"/>
    </mc:Choice>
  </mc:AlternateContent>
  <bookViews>
    <workbookView xWindow="0" yWindow="504" windowWidth="27684" windowHeight="15036" tabRatio="710"/>
  </bookViews>
  <sheets>
    <sheet name="MŠ" sheetId="6" r:id="rId1"/>
    <sheet name="ZŠ" sheetId="7" r:id="rId2"/>
    <sheet name="Zájmové, neformální, cel" sheetId="8" r:id="rId3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22" i="7" l="1"/>
  <c r="M23" i="7" l="1"/>
  <c r="M53" i="6"/>
  <c r="M46" i="7" l="1"/>
  <c r="M60" i="7" l="1"/>
  <c r="M42" i="6"/>
  <c r="M52" i="7" l="1"/>
  <c r="M51" i="6" l="1"/>
  <c r="M61" i="7"/>
  <c r="M58" i="7" l="1"/>
  <c r="K7" i="8"/>
  <c r="M56" i="6" l="1"/>
  <c r="M55" i="6"/>
  <c r="M40" i="6"/>
  <c r="M21" i="7"/>
  <c r="M35" i="7"/>
  <c r="M34" i="7"/>
  <c r="M33" i="7"/>
  <c r="M32" i="7"/>
  <c r="M31" i="7"/>
  <c r="M30" i="7"/>
  <c r="M29" i="7"/>
  <c r="M4" i="6" l="1"/>
  <c r="M5" i="6"/>
  <c r="M6" i="6"/>
  <c r="M7" i="6"/>
  <c r="M8" i="6"/>
  <c r="M9" i="6"/>
  <c r="M10" i="6"/>
  <c r="M11" i="6"/>
  <c r="M12" i="6"/>
  <c r="M13" i="6"/>
  <c r="M14" i="6"/>
  <c r="M15" i="6"/>
  <c r="M16" i="6"/>
  <c r="M17" i="6"/>
  <c r="M18" i="6"/>
  <c r="M19" i="6"/>
  <c r="M20" i="6"/>
  <c r="M21" i="6"/>
  <c r="M22" i="6"/>
  <c r="K6" i="8"/>
  <c r="K5" i="8"/>
  <c r="M7" i="7" l="1"/>
  <c r="M8" i="7"/>
  <c r="M9" i="7"/>
  <c r="M10" i="7"/>
  <c r="M11" i="7"/>
  <c r="M12" i="7"/>
  <c r="M13" i="7"/>
  <c r="M14" i="7"/>
  <c r="M15" i="7"/>
  <c r="M16" i="7"/>
  <c r="M17" i="7"/>
  <c r="M18" i="7"/>
  <c r="M19" i="7"/>
  <c r="M20" i="7"/>
  <c r="M24" i="7"/>
  <c r="M25" i="7"/>
  <c r="M26" i="7"/>
  <c r="M27" i="7"/>
  <c r="M28" i="7"/>
  <c r="M36" i="7"/>
  <c r="M37" i="7"/>
  <c r="M38" i="7"/>
  <c r="M39" i="7"/>
  <c r="M40" i="7"/>
  <c r="M41" i="7"/>
  <c r="M42" i="7"/>
  <c r="M43" i="7"/>
  <c r="M44" i="7"/>
  <c r="M45" i="7"/>
  <c r="M47" i="7"/>
  <c r="M48" i="7"/>
  <c r="M49" i="7"/>
  <c r="M50" i="7"/>
  <c r="M51" i="7"/>
  <c r="M53" i="7"/>
  <c r="M54" i="7"/>
  <c r="M55" i="7"/>
  <c r="M56" i="7"/>
  <c r="M57" i="7"/>
  <c r="M59" i="7"/>
  <c r="M6" i="7"/>
  <c r="M24" i="6"/>
  <c r="M25" i="6"/>
  <c r="M26" i="6"/>
  <c r="M27" i="6"/>
  <c r="M28" i="6"/>
  <c r="M29" i="6"/>
  <c r="M30" i="6"/>
  <c r="M31" i="6"/>
  <c r="M32" i="6"/>
  <c r="M33" i="6"/>
  <c r="M34" i="6"/>
  <c r="M35" i="6"/>
  <c r="M36" i="6"/>
  <c r="M37" i="6"/>
  <c r="M38" i="6"/>
  <c r="M39" i="6"/>
  <c r="M41" i="6"/>
  <c r="M43" i="6"/>
  <c r="M44" i="6"/>
  <c r="M45" i="6"/>
  <c r="M46" i="6"/>
  <c r="M47" i="6"/>
  <c r="M48" i="6"/>
  <c r="M49" i="6"/>
  <c r="M50" i="6"/>
  <c r="M52" i="6"/>
  <c r="M54" i="6"/>
  <c r="M23" i="6" l="1"/>
</calcChain>
</file>

<file path=xl/sharedStrings.xml><?xml version="1.0" encoding="utf-8"?>
<sst xmlns="http://schemas.openxmlformats.org/spreadsheetml/2006/main" count="1394" uniqueCount="301">
  <si>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</si>
  <si>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</si>
  <si>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</si>
  <si>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</si>
  <si>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</si>
  <si>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</si>
  <si>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</si>
  <si>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</si>
  <si>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</si>
  <si>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</si>
  <si>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</si>
  <si>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</si>
  <si>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</si>
  <si>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</si>
  <si>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</si>
  <si>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</si>
  <si>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způsobilé výdaje EFRR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</si>
  <si>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</si>
  <si>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</si>
  <si>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</si>
  <si>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</si>
  <si>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</si>
  <si>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</si>
  <si>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Kraj realizace</t>
  </si>
  <si>
    <t>s vazbou na podporovanou oblast</t>
  </si>
  <si>
    <t>rekonstrukce učeben neúplných škol v CLLD</t>
  </si>
  <si>
    <t>budování zázemí družin a školních klubů</t>
  </si>
  <si>
    <t>Identifikace organizace (školského/vzdělávacího zařízení)</t>
  </si>
  <si>
    <t>Stručný popis investic projektu</t>
  </si>
  <si>
    <t>Název organizace</t>
  </si>
  <si>
    <t>Zřizovatel (název)</t>
  </si>
  <si>
    <t>IČ organizace</t>
  </si>
  <si>
    <t>celkové výdaje projektu</t>
  </si>
  <si>
    <t xml:space="preserve">cizí jazyky
</t>
  </si>
  <si>
    <t>Obec s rozšířenou působností - realizace</t>
  </si>
  <si>
    <t>konektivita</t>
  </si>
  <si>
    <t>vnitřní/venkovní zázemí pro komunitní aktivity vedoucí k sociální inkluzi</t>
  </si>
  <si>
    <t>*vzorec pro méně rozvinutý region (dotace 85% EFRR)</t>
  </si>
  <si>
    <t>Souhrnný rámec pro investice do infrastruktury pro zájmové, neformální vzdělávání a celoživotní učení (2021-2027)</t>
  </si>
  <si>
    <t>Mateřská škola Vostelčice</t>
  </si>
  <si>
    <t>Město Choceň</t>
  </si>
  <si>
    <t>Pardubický</t>
  </si>
  <si>
    <t>Choceň</t>
  </si>
  <si>
    <t>Duhová školka pro děti</t>
  </si>
  <si>
    <t>ideový záměr</t>
  </si>
  <si>
    <t>Mateřská škola Záměstí</t>
  </si>
  <si>
    <t>Mateřská škola Stromovka</t>
  </si>
  <si>
    <t>Přírodní učebna</t>
  </si>
  <si>
    <t>Základní škola, České Heřmanice</t>
  </si>
  <si>
    <t>České Heřmanice</t>
  </si>
  <si>
    <t>Modernizace ZŠ České Heřmanice</t>
  </si>
  <si>
    <t>x</t>
  </si>
  <si>
    <t>projekt</t>
  </si>
  <si>
    <t>ne</t>
  </si>
  <si>
    <t>Navýšení kapacit školní družiny</t>
  </si>
  <si>
    <t>Základní a mateřská škola Dobříkov</t>
  </si>
  <si>
    <t>Dobříkov</t>
  </si>
  <si>
    <t>Nástavba a stavební úpravy ZŠ Dobříkov</t>
  </si>
  <si>
    <t>Ať se Vám ve škole líbí ještě více</t>
  </si>
  <si>
    <t>plán</t>
  </si>
  <si>
    <t>Mateřská škola Hrušová</t>
  </si>
  <si>
    <t>obec Hrušová</t>
  </si>
  <si>
    <t>Vybavení pro pohyb a sport</t>
  </si>
  <si>
    <t>Hrušová</t>
  </si>
  <si>
    <t>Pořízení průlezek a sportovního nářadí</t>
  </si>
  <si>
    <t>Interaktivní tabule na podporu vzdělávání</t>
  </si>
  <si>
    <t>Pořízení interaktivní tabule a pomůcek</t>
  </si>
  <si>
    <t>Rozvoj grafomotoriky</t>
  </si>
  <si>
    <t>Panely na zeď</t>
  </si>
  <si>
    <t>Pomůcky k logopedické prevenci</t>
  </si>
  <si>
    <t xml:space="preserve">Pořízení pomůcek </t>
  </si>
  <si>
    <t>Hudební nástroje</t>
  </si>
  <si>
    <t>Keramická dílna</t>
  </si>
  <si>
    <t>Mobilní interaktivní tabule</t>
  </si>
  <si>
    <t>Pořízení interaktivních pomůcek ICT</t>
  </si>
  <si>
    <t>Základní škola M. Choceňského</t>
  </si>
  <si>
    <t>000854620</t>
  </si>
  <si>
    <t>Realizace učebny chemie</t>
  </si>
  <si>
    <t>Revitalizace učebny přírodopisu</t>
  </si>
  <si>
    <t>Počítačová učebna</t>
  </si>
  <si>
    <t>Mobilní počítačová učebna</t>
  </si>
  <si>
    <t>Zasíťování školy</t>
  </si>
  <si>
    <t>Rekonstrukce žákovské kuchyně</t>
  </si>
  <si>
    <t>Vybavení sborovny v budově ZŠ M.Choceňského</t>
  </si>
  <si>
    <t>Základní škola a mateřská škola Zálší</t>
  </si>
  <si>
    <t>Zálší</t>
  </si>
  <si>
    <t>Zahrada v pohybu</t>
  </si>
  <si>
    <t>Herní a sportovní prvky v zahradě</t>
  </si>
  <si>
    <t>Modernizace počítačové učebny</t>
  </si>
  <si>
    <t>Základní škola Sv. Čecha</t>
  </si>
  <si>
    <t>000854638</t>
  </si>
  <si>
    <t>Interaktivní tabule pro rozvoj vzdělávání a mobilní tabletová učebna pro II.stupeň</t>
  </si>
  <si>
    <t>Pořízení interaktivní tabule a interaktivních pomůcek</t>
  </si>
  <si>
    <t>Vybavení biologické učebny</t>
  </si>
  <si>
    <t>Keramická a řemeslná dílna</t>
  </si>
  <si>
    <t>Mateřská škola Koldín</t>
  </si>
  <si>
    <t>Koldín</t>
  </si>
  <si>
    <t xml:space="preserve">Vybavení interiéru </t>
  </si>
  <si>
    <t>Vybavení interiéru mateřské školy</t>
  </si>
  <si>
    <t>Zahrada hrou</t>
  </si>
  <si>
    <t>herní prvky v zahradě MŠ</t>
  </si>
  <si>
    <t>Pořízení interaktivní tabule</t>
  </si>
  <si>
    <t xml:space="preserve">Pořízení interaktivní tabule </t>
  </si>
  <si>
    <t>Modernizace školní kuchyně</t>
  </si>
  <si>
    <t>modernizace školní kuchyně</t>
  </si>
  <si>
    <t>Základní škola a mateřská škola Nové Hrady</t>
  </si>
  <si>
    <t>Nové Hrady</t>
  </si>
  <si>
    <t>Vybavení mateřské školy</t>
  </si>
  <si>
    <t>pořízení interaktivního vybavení a piana</t>
  </si>
  <si>
    <t>Vybavení šatny a vchodové místnosti</t>
  </si>
  <si>
    <t>vybavení šatny a vchodové místnosti</t>
  </si>
  <si>
    <t>příprava</t>
  </si>
  <si>
    <t>Venkovní školní hřiště</t>
  </si>
  <si>
    <t>Výstavba školního hřiště, pořízení mobiliáře</t>
  </si>
  <si>
    <t>Vybavení k logopedické prevenci</t>
  </si>
  <si>
    <t>Rytmický kufřík</t>
  </si>
  <si>
    <t>Rytmický kufřík - vybavení</t>
  </si>
  <si>
    <t>Základní škola a mateřská škola Vraclav</t>
  </si>
  <si>
    <t>Vraclav</t>
  </si>
  <si>
    <t>Vybavení pro rozvoj polytechnických dovedností</t>
  </si>
  <si>
    <t>Enviromentální přírodní zadrada</t>
  </si>
  <si>
    <t>Počítače pro rozvoj vzdělávání</t>
  </si>
  <si>
    <t>pořízení IT techniky</t>
  </si>
  <si>
    <t>pořízení Magic boxu</t>
  </si>
  <si>
    <t>Magic box pro všestranný rozvoj žáků</t>
  </si>
  <si>
    <t>Magic box pro všestranný rozvoj předškoláků</t>
  </si>
  <si>
    <t>Logopedický koutek</t>
  </si>
  <si>
    <t>pořízení logopedických pomůcek, vybavení logopedického koutku</t>
  </si>
  <si>
    <t>Pohybem ke zdraví</t>
  </si>
  <si>
    <t>Stavba nové budovy MŠ</t>
  </si>
  <si>
    <t>Přístavba kmenové učebny nad ŠD</t>
  </si>
  <si>
    <t>Přestavba přízemí nové budovy školy na polytechnickou učebnu</t>
  </si>
  <si>
    <t>Vybavení dílny na ruční práce a šití</t>
  </si>
  <si>
    <t>Vysoké Mýto</t>
  </si>
  <si>
    <t>Mateřská škola Pod Smrkem</t>
  </si>
  <si>
    <t>Zavedení vodních prvků</t>
  </si>
  <si>
    <t>Údržba a rekonstrukce budovy a zahrady</t>
  </si>
  <si>
    <t>Základní škola Vysoké Mýto, Jiráskova</t>
  </si>
  <si>
    <t>000856878</t>
  </si>
  <si>
    <t>Přírodopisná pracovna</t>
  </si>
  <si>
    <t>Rekonstrukce podlahy v tělocvičně</t>
  </si>
  <si>
    <t>Výměna osvětlení v učebnách</t>
  </si>
  <si>
    <t>Školní zahrada</t>
  </si>
  <si>
    <t>Speciální základní škola Vysoké Mýto</t>
  </si>
  <si>
    <t>Pardubický kraj</t>
  </si>
  <si>
    <t>Pozitivně naladěné prostředí</t>
  </si>
  <si>
    <t>snoezelen</t>
  </si>
  <si>
    <t>Rekonstrukce tělocvičny na podporu pohybu a sportu</t>
  </si>
  <si>
    <t xml:space="preserve">Rekonstrukce tělocvičny </t>
  </si>
  <si>
    <t>Modernizace herních prvků na dětském hřišti</t>
  </si>
  <si>
    <t>Knířov</t>
  </si>
  <si>
    <t>Prožitková zahrada</t>
  </si>
  <si>
    <t>Základní škola a mateřská škola Skořenice</t>
  </si>
  <si>
    <t>Skořenice</t>
  </si>
  <si>
    <t>Rekonstrukce střechy ZŠ</t>
  </si>
  <si>
    <t>Stavební úpravy objektu MŠ</t>
  </si>
  <si>
    <t>ano</t>
  </si>
  <si>
    <t xml:space="preserve">Ať se Vám ve škole líbí </t>
  </si>
  <si>
    <t>Rozšíření učeben, zlepšení hygienického zázemí, vybavení ŠJ</t>
  </si>
  <si>
    <t>Základní škola a mateřská škola Dobříkov</t>
  </si>
  <si>
    <t>Rozšíření učeben MŠ, polytechnická výchova, hygienické zázemí</t>
  </si>
  <si>
    <t xml:space="preserve">příprava </t>
  </si>
  <si>
    <t>Relaxační místnost</t>
  </si>
  <si>
    <t>Vybudování relaxační místnosti</t>
  </si>
  <si>
    <t>Zázemí pro práci pedagogů</t>
  </si>
  <si>
    <t>Vybudování zázemí pro pedagogy</t>
  </si>
  <si>
    <t>Mateřská škola Zámrsk</t>
  </si>
  <si>
    <t>Zámrsk</t>
  </si>
  <si>
    <t xml:space="preserve">Oprava a renovace parket </t>
  </si>
  <si>
    <t>oprava a renovace parket</t>
  </si>
  <si>
    <t>Renovace nábytku a venkovní terasy</t>
  </si>
  <si>
    <t>Renovace dřevěného nábytku v MŠ a dřevěné venkovní terasy</t>
  </si>
  <si>
    <t>Modernizace topných těles a jejich rozvodů</t>
  </si>
  <si>
    <t>Výměna topných těles</t>
  </si>
  <si>
    <t>Odvodnění budovy</t>
  </si>
  <si>
    <t>Odvodnění budovy MŠ</t>
  </si>
  <si>
    <t>Modernizace obložení v MŠ</t>
  </si>
  <si>
    <t xml:space="preserve">Pořízení herních a výukových prvků na zahradu </t>
  </si>
  <si>
    <t>Pořízení herních a výukových prvků na zahradu MŠ</t>
  </si>
  <si>
    <t>Modernizace elektroinstalace a IT sítě</t>
  </si>
  <si>
    <t>Modernizace vybavení a pořízení nových spotřebičů do kuchyně MŠ</t>
  </si>
  <si>
    <t>Pořízení modernějších a šetrnějších spotřebičů, konvektomatu</t>
  </si>
  <si>
    <t>Herní prvky a venkovní mobiliář na školní zahradu</t>
  </si>
  <si>
    <t>Vybavení školy ICT technikou</t>
  </si>
  <si>
    <t>Rekonstrukce tělocvičny</t>
  </si>
  <si>
    <t>Rekonstrukce podlahy tělocvičny</t>
  </si>
  <si>
    <t>Rekonstrukce výtahu</t>
  </si>
  <si>
    <t>Zahrada pěti smyslů</t>
  </si>
  <si>
    <t xml:space="preserve">Vybudování venkovní dílny </t>
  </si>
  <si>
    <t>Mateřská škola Sudslava</t>
  </si>
  <si>
    <t>Sudslava</t>
  </si>
  <si>
    <t>Dětský altán-venkovní učebna</t>
  </si>
  <si>
    <t>Dřevěný altán</t>
  </si>
  <si>
    <t>Vybavení polytechnické dílny</t>
  </si>
  <si>
    <t>Rekonstrukce tělocvičny, sjezd pro vozíčkáře</t>
  </si>
  <si>
    <t>Multifunkční altán</t>
  </si>
  <si>
    <t>Vybudování venkovní učebny</t>
  </si>
  <si>
    <t>Vybudování přírodní prožitkové zahrady</t>
  </si>
  <si>
    <t>Stavební úpravy objektu MŠ, přístavba, rekonstrukce</t>
  </si>
  <si>
    <t>Zastínění oken MŠ, vybudování altánu, pořízení interaktivních tabulí</t>
  </si>
  <si>
    <t>rekonstrukce sborovny ZŠ</t>
  </si>
  <si>
    <t>Vybavení školy, školního hřiště, družiny</t>
  </si>
  <si>
    <t>Vybavení budovy MŠ, školního hřiště, oprava střechy</t>
  </si>
  <si>
    <t>Přístavba kmenové učebny.</t>
  </si>
  <si>
    <t xml:space="preserve">Přestavba nevyužitých prostor </t>
  </si>
  <si>
    <t>Rozšíření současné dílny a vybavení</t>
  </si>
  <si>
    <t>Rekonstrukce a vybavení učebny</t>
  </si>
  <si>
    <t>Vybavení počítačové učebny</t>
  </si>
  <si>
    <t>Rekonstrukce a vybavení hřiště</t>
  </si>
  <si>
    <t>Vybudování přírodní zahrady</t>
  </si>
  <si>
    <t>Římskokatolická farnost – děkanství Choceň</t>
  </si>
  <si>
    <t>Vzdělávací centrum sv. Františka</t>
  </si>
  <si>
    <t>Vybudování vzdělávacího centra</t>
  </si>
  <si>
    <t>přprava</t>
  </si>
  <si>
    <t>Kominutní škola České Heřmanice z.s.</t>
  </si>
  <si>
    <t>Rozvoj infrastruktury pro neformální vzdělávání</t>
  </si>
  <si>
    <t>Strategický rámec MAP ORP Vysoké Mýto - seznam investičních priorit MŠ (2021 - 2027)</t>
  </si>
  <si>
    <t>modernizace základní školy</t>
  </si>
  <si>
    <t>revitalizace sportovního hřiště a vybavení</t>
  </si>
  <si>
    <t>Revitalizace a vybavení školní zahrady</t>
  </si>
  <si>
    <t>Strategický rámec MAP ORP Vysoké Mýto - seznam investičních priorit ZŠ (2021-2027)</t>
  </si>
  <si>
    <t>Pianino, sada bubnů</t>
  </si>
  <si>
    <t>Stavební úpravy sborovny</t>
  </si>
  <si>
    <t>Zlepšení zázemí pro pedagogické pracovníky</t>
  </si>
  <si>
    <t>Vybudování další učebny informatiky</t>
  </si>
  <si>
    <t>Zlepšení podmínek pro práci s digitálními technologiemi</t>
  </si>
  <si>
    <t>Hřiště pro školní družinu s umělým povrchem</t>
  </si>
  <si>
    <t>Zlepšení podmínek pro zájmové vzdělávání, sportovní využití a komunitní aktivity</t>
  </si>
  <si>
    <t>Vytvoření herny v půdních rostrách v budově školní družiny</t>
  </si>
  <si>
    <t>Vytvoření herny  půdních prostorách budovy ŠD</t>
  </si>
  <si>
    <t>Rekonstrukce sociálního zařízení</t>
  </si>
  <si>
    <t>Rekonstrukce všech sociálních zařízení</t>
  </si>
  <si>
    <t>Dovybavení dílny pro řemeslné obory</t>
  </si>
  <si>
    <t>Rekonstrukce a dovybavení školní knihovny</t>
  </si>
  <si>
    <t>Vybudování prostředí pro společnou četbu a půjčování knížek</t>
  </si>
  <si>
    <t>Rekonstrukce učebny přírodopisu</t>
  </si>
  <si>
    <t>Rekonstrukce učebny a kabinetu - podlay, elektroinstalace, kabeláž,pomůcky, nábytek</t>
  </si>
  <si>
    <t>Interaktivní sestava pro předškolní vzdělávání</t>
  </si>
  <si>
    <t>pořízení interaktivní tabule</t>
  </si>
  <si>
    <t>Mateřská škola Kaštánek</t>
  </si>
  <si>
    <t>Vnímáme přírodu všemi smysly</t>
  </si>
  <si>
    <t>Rekonstrukce, výměna altánu na zahradě MŠ, přírodní učebna</t>
  </si>
  <si>
    <t>Rozvoj digitalizace mateřské školy</t>
  </si>
  <si>
    <t>Instalace wifi sítě</t>
  </si>
  <si>
    <t>Dovybavení učebny pro polytechnické vyučování</t>
  </si>
  <si>
    <t>Vybudování altánu na zahradě MŠ</t>
  </si>
  <si>
    <t>zrealizováno</t>
  </si>
  <si>
    <t>Mateřská škola Čtyřlístek</t>
  </si>
  <si>
    <t>realizace</t>
  </si>
  <si>
    <t>Základní umělecká škola, Vysoké Mýto, příspěvková organizace</t>
  </si>
  <si>
    <t>Přístavba základní umělecké školy ve Vysokém Mýtě</t>
  </si>
  <si>
    <t>Vybudování přístavby</t>
  </si>
  <si>
    <t>projektová dokumentace</t>
  </si>
  <si>
    <t>Základní škola Vysoké Mýto, Knířov</t>
  </si>
  <si>
    <t>Polytechnická dílna s hernou a knihovnou</t>
  </si>
  <si>
    <t>Vybudování zázemí v podkrovních prostorách budovy školy.</t>
  </si>
  <si>
    <t>zpracována studie</t>
  </si>
  <si>
    <t>Základní škola Zámrsk</t>
  </si>
  <si>
    <t>71011901</t>
  </si>
  <si>
    <t>102642427</t>
  </si>
  <si>
    <t>Modernizace osvětlení v ZŠ Zámrsk</t>
  </si>
  <si>
    <t>Výměna stávajícího osvětlení za úspornější a efektivnější zdroje osvětlení</t>
  </si>
  <si>
    <t>Vybudování místa pro odpadové nádoby</t>
  </si>
  <si>
    <t>Vydláždění a výstavba dřevěného obložení a zastřešení pro odpadové nádoby</t>
  </si>
  <si>
    <t>Venkovní učebna Archimedes</t>
  </si>
  <si>
    <t>Vybudování kryté venkovní učebny</t>
  </si>
  <si>
    <t xml:space="preserve">zázemí pro školní poradenské pracoviště </t>
  </si>
  <si>
    <t>stručný popis, např. zpracovaná PD, zajištěné výkupy, výber dodavatele</t>
  </si>
  <si>
    <r>
      <t xml:space="preserve">Výdaje projektu  </t>
    </r>
    <r>
      <rPr>
        <sz val="11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1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</si>
  <si>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1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</si>
  <si>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1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1"/>
        <color theme="1"/>
        <rFont val="Calibri"/>
        <family val="2"/>
        <charset val="238"/>
        <scheme val="minor"/>
      </rPr>
      <t>2)</t>
    </r>
  </si>
  <si>
    <r>
      <t xml:space="preserve">z toho předpokládané způsobilé výdaje </t>
    </r>
    <r>
      <rPr>
        <sz val="11"/>
        <rFont val="Calibri"/>
        <family val="2"/>
        <charset val="238"/>
        <scheme val="minor"/>
      </rPr>
      <t>EFRR</t>
    </r>
    <r>
      <rPr>
        <sz val="11"/>
        <color theme="1"/>
        <rFont val="Calibri"/>
        <family val="2"/>
        <charset val="238"/>
        <scheme val="minor"/>
      </rPr>
      <t>*</t>
    </r>
  </si>
  <si>
    <r>
      <t>přírodní vědy</t>
    </r>
    <r>
      <rPr>
        <vertAlign val="superscript"/>
        <sz val="11"/>
        <color theme="1"/>
        <rFont val="Calibri"/>
        <family val="2"/>
        <charset val="238"/>
        <scheme val="minor"/>
      </rPr>
      <t>3)</t>
    </r>
    <r>
      <rPr>
        <sz val="11"/>
        <color theme="1"/>
        <rFont val="Calibri"/>
        <family val="2"/>
        <charset val="238"/>
        <scheme val="minor"/>
      </rPr>
      <t xml:space="preserve"> 
</t>
    </r>
  </si>
  <si>
    <r>
      <t>polytech. vzdělávání</t>
    </r>
    <r>
      <rPr>
        <vertAlign val="superscript"/>
        <sz val="11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</si>
  <si>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1"/>
        <color theme="1"/>
        <rFont val="Calibri"/>
        <family val="2"/>
        <charset val="238"/>
        <scheme val="minor"/>
      </rPr>
      <t>5)</t>
    </r>
    <r>
      <rPr>
        <sz val="11"/>
        <color theme="1"/>
        <rFont val="Calibri"/>
        <family val="2"/>
        <charset val="238"/>
        <scheme val="minor"/>
      </rPr>
      <t xml:space="preserve">
</t>
    </r>
  </si>
  <si>
    <t>Úprava zastřešení a vybavení venkovní účebny, dovybavení učeben IT technikou.</t>
  </si>
  <si>
    <t>Bezbariérové úpravy venkovních a vnitřních učeben ZŠ a MŠ</t>
  </si>
  <si>
    <t>není potřeba</t>
  </si>
  <si>
    <t>Modernizace školní jídelny ZŠ Vraclav</t>
  </si>
  <si>
    <t>Vybavení a modernizace, snídaňový klub</t>
  </si>
  <si>
    <t>Nové oplocení zahrady a nová brána</t>
  </si>
  <si>
    <t>Rekonstrukce, výměna plotu a brány, oprava sloupů</t>
  </si>
  <si>
    <t>Venkovní učebna</t>
  </si>
  <si>
    <t>Vybudování venkovní učebny, pořízení vybavení</t>
  </si>
  <si>
    <t>vyznačené pole = aktualizace daného pole</t>
  </si>
  <si>
    <t>označení celého řádku = nový investiční záměr</t>
  </si>
  <si>
    <r>
      <t>Výdaje projektu</t>
    </r>
    <r>
      <rPr>
        <b/>
        <i/>
        <sz val="11"/>
        <color theme="1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1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</si>
  <si>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1"/>
        <color theme="1"/>
        <rFont val="Calibri"/>
        <family val="2"/>
        <charset val="238"/>
        <scheme val="minor"/>
      </rPr>
      <t>2)</t>
    </r>
  </si>
  <si>
    <r>
      <t>z toho předpokládané způsobilé výdaje</t>
    </r>
    <r>
      <rPr>
        <sz val="11"/>
        <color rgb="FFFF0000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>EFRR*</t>
    </r>
  </si>
  <si>
    <r>
      <t>přírodní vědy</t>
    </r>
    <r>
      <rPr>
        <vertAlign val="superscript"/>
        <sz val="11"/>
        <color theme="1"/>
        <rFont val="Calibri"/>
        <family val="2"/>
        <charset val="238"/>
        <scheme val="minor"/>
      </rPr>
      <t>3)</t>
    </r>
    <r>
      <rPr>
        <sz val="11"/>
        <color theme="1"/>
        <rFont val="Calibri"/>
        <family val="2"/>
        <charset val="238"/>
        <scheme val="minor"/>
      </rPr>
      <t xml:space="preserve"> 
</t>
    </r>
  </si>
  <si>
    <r>
      <t>práce s digitálními tech.</t>
    </r>
    <r>
      <rPr>
        <vertAlign val="superscript"/>
        <sz val="11"/>
        <color theme="1"/>
        <rFont val="Calibri"/>
        <family val="2"/>
        <charset val="238"/>
        <scheme val="minor"/>
      </rPr>
      <t>5)</t>
    </r>
    <r>
      <rPr>
        <sz val="11"/>
        <color theme="1"/>
        <rFont val="Calibri"/>
        <family val="2"/>
        <charset val="238"/>
        <scheme val="minor"/>
      </rPr>
      <t xml:space="preserve">
</t>
    </r>
  </si>
  <si>
    <t>nebude se realizovat</t>
  </si>
  <si>
    <t>Revitalizace kabinetu přírodopisu</t>
  </si>
  <si>
    <t>Pořízení nábytku, dovybavení kabinetu, výměna podlahové krytiny, elektroinstalace, pomůcky</t>
  </si>
  <si>
    <t>Rekonstrukce počítačové učebny</t>
  </si>
  <si>
    <t>Rekonstrukce počítačové učebny, el. Rozvodů, výměna podlahové krytiny, nábytku, vybavení, pomůcek</t>
  </si>
  <si>
    <t>v realizaci</t>
  </si>
  <si>
    <t xml:space="preserve"> v realizaci</t>
  </si>
  <si>
    <t>není v plánu</t>
  </si>
  <si>
    <t>Aktualizace listopad 2024</t>
  </si>
  <si>
    <t>aktualizace k 27. 11.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</si>
</sst>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-;\-* #,##0.00_-;_-* &quot;-&quot;??_-;_-@_-"/>
    <numFmt numFmtId="165" formatCode="#,##0.00\ &quot;Kč&quot;"/>
  </numFmts>
  <fonts count="26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9"/>
      <color rgb="FF000000"/>
      <name val="Verdana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6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vertAlign val="superscript"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color theme="5"/>
      <name val="Calibri"/>
      <family val="2"/>
      <charset val="238"/>
      <scheme val="minor"/>
    </font>
    <font>
      <sz val="11"/>
      <color rgb="FF333333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/>
        <bgColor indexed="64"/>
      </patternFill>
    </fill>
  </fills>
  <borders count="4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164" fontId="12" fillId="0" borderId="0" applyFont="0" applyFill="0" applyBorder="0" applyAlignment="0" applyProtection="0"/>
  </cellStyleXfs>
  <cellXfs count="182">
    <xf numFmtId="0" fontId="0" fillId="0" borderId="0" xfId="0"/>
    <xf numFmtId="0" fontId="0" fillId="0" borderId="23" xfId="0" applyBorder="1"/>
    <xf numFmtId="0" fontId="8" fillId="0" borderId="0" xfId="0" applyFont="1"/>
    <xf numFmtId="0" fontId="6" fillId="0" borderId="0" xfId="0" applyFont="1"/>
    <xf numFmtId="0" fontId="0" fillId="0" borderId="23" xfId="0" applyBorder="1" applyAlignment="1">
      <alignment horizontal="center"/>
    </xf>
    <xf numFmtId="0" fontId="2" fillId="0" borderId="5" xfId="0" applyFont="1" applyBorder="1" applyAlignment="1">
      <alignment vertical="center" wrapText="1"/>
    </xf>
    <xf numFmtId="0" fontId="10" fillId="0" borderId="23" xfId="0" applyFont="1" applyBorder="1"/>
    <xf numFmtId="165" fontId="0" fillId="0" borderId="23" xfId="0" applyNumberFormat="1" applyBorder="1"/>
    <xf numFmtId="0" fontId="0" fillId="0" borderId="35" xfId="0" applyBorder="1"/>
    <xf numFmtId="0" fontId="0" fillId="0" borderId="35" xfId="0" applyBorder="1" applyAlignment="1">
      <alignment horizontal="center"/>
    </xf>
    <xf numFmtId="0" fontId="13" fillId="0" borderId="23" xfId="0" applyFont="1" applyBorder="1"/>
    <xf numFmtId="0" fontId="10" fillId="0" borderId="23" xfId="0" applyFont="1" applyBorder="1" applyAlignment="1">
      <alignment vertical="center"/>
    </xf>
    <xf numFmtId="0" fontId="7" fillId="0" borderId="23" xfId="0" applyFont="1" applyBorder="1"/>
    <xf numFmtId="0" fontId="14" fillId="0" borderId="0" xfId="0" applyFont="1"/>
    <xf numFmtId="0" fontId="7" fillId="0" borderId="0" xfId="0" applyFont="1"/>
    <xf numFmtId="0" fontId="7" fillId="0" borderId="0" xfId="0" applyFont="1" applyAlignment="1">
      <alignment horizontal="center" vertical="top" wrapText="1"/>
    </xf>
    <xf numFmtId="0" fontId="0" fillId="0" borderId="5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165" fontId="0" fillId="0" borderId="35" xfId="0" applyNumberFormat="1" applyBorder="1"/>
    <xf numFmtId="0" fontId="0" fillId="0" borderId="22" xfId="0" applyBorder="1" applyAlignment="1">
      <alignment horizontal="center"/>
    </xf>
    <xf numFmtId="49" fontId="0" fillId="0" borderId="23" xfId="0" applyNumberFormat="1" applyBorder="1" applyAlignment="1">
      <alignment horizontal="right"/>
    </xf>
    <xf numFmtId="0" fontId="0" fillId="0" borderId="0" xfId="0" applyAlignment="1">
      <alignment horizontal="center"/>
    </xf>
    <xf numFmtId="49" fontId="0" fillId="0" borderId="0" xfId="0" applyNumberFormat="1" applyAlignment="1">
      <alignment horizontal="right" vertical="center"/>
    </xf>
    <xf numFmtId="165" fontId="0" fillId="0" borderId="0" xfId="0" applyNumberFormat="1"/>
    <xf numFmtId="0" fontId="15" fillId="0" borderId="0" xfId="0" applyFont="1"/>
    <xf numFmtId="0" fontId="11" fillId="0" borderId="23" xfId="0" applyFont="1" applyBorder="1"/>
    <xf numFmtId="0" fontId="6" fillId="0" borderId="23" xfId="0" applyFont="1" applyBorder="1"/>
    <xf numFmtId="0" fontId="7" fillId="0" borderId="35" xfId="0" applyFont="1" applyBorder="1"/>
    <xf numFmtId="0" fontId="0" fillId="0" borderId="23" xfId="0" applyBorder="1" applyAlignment="1">
      <alignment horizontal="right"/>
    </xf>
    <xf numFmtId="49" fontId="0" fillId="0" borderId="23" xfId="0" applyNumberFormat="1" applyBorder="1" applyAlignment="1">
      <alignment horizontal="right" vertical="center"/>
    </xf>
    <xf numFmtId="0" fontId="0" fillId="0" borderId="23" xfId="0" applyBorder="1" applyAlignment="1">
      <alignment vertical="center"/>
    </xf>
    <xf numFmtId="0" fontId="0" fillId="0" borderId="5" xfId="0" applyBorder="1"/>
    <xf numFmtId="49" fontId="0" fillId="0" borderId="5" xfId="0" applyNumberFormat="1" applyBorder="1" applyAlignment="1">
      <alignment horizontal="right" vertical="center"/>
    </xf>
    <xf numFmtId="165" fontId="0" fillId="0" borderId="5" xfId="0" applyNumberFormat="1" applyBorder="1"/>
    <xf numFmtId="0" fontId="0" fillId="0" borderId="5" xfId="0" applyBorder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20" fillId="0" borderId="0" xfId="0" applyFont="1"/>
    <xf numFmtId="0" fontId="0" fillId="2" borderId="4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29" xfId="0" applyFill="1" applyBorder="1" applyAlignment="1">
      <alignment horizontal="center" vertical="center" wrapText="1"/>
    </xf>
    <xf numFmtId="0" fontId="0" fillId="0" borderId="35" xfId="0" applyBorder="1" applyAlignment="1">
      <alignment wrapText="1"/>
    </xf>
    <xf numFmtId="0" fontId="0" fillId="0" borderId="23" xfId="0" applyBorder="1" applyAlignment="1">
      <alignment wrapText="1"/>
    </xf>
    <xf numFmtId="0" fontId="22" fillId="0" borderId="23" xfId="0" applyFont="1" applyBorder="1"/>
    <xf numFmtId="0" fontId="0" fillId="0" borderId="23" xfId="0" applyBorder="1" applyAlignment="1">
      <alignment horizontal="center" wrapText="1"/>
    </xf>
    <xf numFmtId="0" fontId="0" fillId="0" borderId="35" xfId="0" applyBorder="1" applyAlignment="1">
      <alignment horizontal="center" wrapText="1"/>
    </xf>
    <xf numFmtId="0" fontId="0" fillId="3" borderId="0" xfId="0" applyFill="1"/>
    <xf numFmtId="0" fontId="0" fillId="0" borderId="30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0" xfId="0" applyAlignment="1">
      <alignment vertical="center"/>
    </xf>
    <xf numFmtId="0" fontId="0" fillId="4" borderId="23" xfId="0" applyFill="1" applyBorder="1"/>
    <xf numFmtId="165" fontId="0" fillId="4" borderId="23" xfId="0" applyNumberFormat="1" applyFill="1" applyBorder="1"/>
    <xf numFmtId="0" fontId="0" fillId="4" borderId="0" xfId="0" applyFill="1"/>
    <xf numFmtId="0" fontId="0" fillId="4" borderId="35" xfId="0" applyFill="1" applyBorder="1"/>
    <xf numFmtId="0" fontId="0" fillId="0" borderId="4" xfId="0" applyBorder="1" applyAlignment="1">
      <alignment horizontal="center" vertical="center" wrapText="1"/>
    </xf>
    <xf numFmtId="0" fontId="0" fillId="2" borderId="23" xfId="0" applyFill="1" applyBorder="1"/>
    <xf numFmtId="0" fontId="0" fillId="2" borderId="23" xfId="0" applyFill="1" applyBorder="1" applyAlignment="1">
      <alignment horizontal="center"/>
    </xf>
    <xf numFmtId="49" fontId="0" fillId="2" borderId="23" xfId="0" applyNumberFormat="1" applyFill="1" applyBorder="1" applyAlignment="1">
      <alignment horizontal="right"/>
    </xf>
    <xf numFmtId="165" fontId="0" fillId="2" borderId="23" xfId="0" applyNumberFormat="1" applyFill="1" applyBorder="1"/>
    <xf numFmtId="0" fontId="0" fillId="2" borderId="22" xfId="0" applyFill="1" applyBorder="1" applyAlignment="1">
      <alignment horizontal="center"/>
    </xf>
    <xf numFmtId="0" fontId="0" fillId="2" borderId="0" xfId="0" applyFill="1"/>
    <xf numFmtId="0" fontId="0" fillId="4" borderId="24" xfId="0" applyFill="1" applyBorder="1"/>
    <xf numFmtId="0" fontId="24" fillId="4" borderId="0" xfId="0" applyFont="1" applyFill="1"/>
    <xf numFmtId="0" fontId="1" fillId="0" borderId="5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4" borderId="23" xfId="0" applyFill="1" applyBorder="1" applyAlignment="1">
      <alignment horizontal="center"/>
    </xf>
    <xf numFmtId="0" fontId="0" fillId="4" borderId="22" xfId="0" applyFill="1" applyBorder="1" applyAlignment="1">
      <alignment horizontal="center"/>
    </xf>
    <xf numFmtId="49" fontId="0" fillId="4" borderId="23" xfId="0" applyNumberFormat="1" applyFill="1" applyBorder="1" applyAlignment="1">
      <alignment horizontal="right"/>
    </xf>
    <xf numFmtId="0" fontId="23" fillId="0" borderId="23" xfId="0" applyFont="1" applyBorder="1"/>
    <xf numFmtId="165" fontId="0" fillId="0" borderId="29" xfId="0" applyNumberFormat="1" applyBorder="1"/>
    <xf numFmtId="0" fontId="0" fillId="0" borderId="43" xfId="0" applyBorder="1"/>
    <xf numFmtId="0" fontId="0" fillId="0" borderId="31" xfId="0" applyBorder="1"/>
    <xf numFmtId="0" fontId="0" fillId="0" borderId="24" xfId="0" applyBorder="1"/>
    <xf numFmtId="0" fontId="0" fillId="0" borderId="18" xfId="0" applyBorder="1"/>
    <xf numFmtId="0" fontId="0" fillId="0" borderId="6" xfId="0" applyBorder="1"/>
    <xf numFmtId="0" fontId="0" fillId="0" borderId="17" xfId="0" applyBorder="1"/>
    <xf numFmtId="0" fontId="7" fillId="0" borderId="44" xfId="0" applyFont="1" applyBorder="1" applyAlignment="1">
      <alignment horizontal="center" vertical="center" wrapText="1"/>
    </xf>
    <xf numFmtId="0" fontId="7" fillId="0" borderId="45" xfId="0" applyFont="1" applyBorder="1" applyAlignment="1">
      <alignment horizontal="center" vertical="center" wrapText="1"/>
    </xf>
    <xf numFmtId="0" fontId="7" fillId="0" borderId="46" xfId="0" applyFont="1" applyBorder="1" applyAlignment="1">
      <alignment horizontal="center" vertical="center" wrapText="1"/>
    </xf>
    <xf numFmtId="0" fontId="7" fillId="0" borderId="47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0" fillId="0" borderId="45" xfId="0" applyBorder="1" applyAlignment="1">
      <alignment horizontal="center" vertical="center" wrapText="1"/>
    </xf>
    <xf numFmtId="0" fontId="0" fillId="0" borderId="47" xfId="0" applyBorder="1" applyAlignment="1">
      <alignment horizontal="center" vertical="center" wrapText="1"/>
    </xf>
    <xf numFmtId="0" fontId="0" fillId="0" borderId="46" xfId="0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0" fillId="0" borderId="48" xfId="0" applyBorder="1" applyAlignment="1">
      <alignment horizontal="center" vertical="center" wrapText="1"/>
    </xf>
    <xf numFmtId="0" fontId="10" fillId="0" borderId="0" xfId="0" applyFont="1"/>
    <xf numFmtId="0" fontId="0" fillId="4" borderId="35" xfId="0" applyFill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0" fillId="0" borderId="46" xfId="0" applyBorder="1"/>
    <xf numFmtId="0" fontId="0" fillId="0" borderId="5" xfId="0" applyFill="1" applyBorder="1"/>
    <xf numFmtId="0" fontId="0" fillId="0" borderId="0" xfId="0" applyFill="1"/>
    <xf numFmtId="0" fontId="5" fillId="0" borderId="26" xfId="0" applyFont="1" applyBorder="1" applyAlignment="1">
      <alignment horizontal="center"/>
    </xf>
    <xf numFmtId="0" fontId="5" fillId="0" borderId="27" xfId="0" applyFont="1" applyBorder="1" applyAlignment="1">
      <alignment horizontal="center"/>
    </xf>
    <xf numFmtId="0" fontId="5" fillId="0" borderId="36" xfId="0" applyFont="1" applyBorder="1" applyAlignment="1">
      <alignment horizontal="center"/>
    </xf>
    <xf numFmtId="0" fontId="1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16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28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7" fillId="0" borderId="37" xfId="0" applyFont="1" applyBorder="1" applyAlignment="1">
      <alignment horizontal="center" vertical="center" wrapText="1"/>
    </xf>
    <xf numFmtId="0" fontId="7" fillId="0" borderId="38" xfId="0" applyFont="1" applyBorder="1" applyAlignment="1">
      <alignment horizontal="center" vertical="center" wrapText="1"/>
    </xf>
    <xf numFmtId="0" fontId="7" fillId="0" borderId="42" xfId="0" applyFont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7" fillId="0" borderId="39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8" xfId="0" applyFont="1" applyBorder="1" applyAlignment="1">
      <alignment horizontal="center" vertical="top" wrapText="1"/>
    </xf>
    <xf numFmtId="0" fontId="7" fillId="0" borderId="9" xfId="0" applyFont="1" applyBorder="1" applyAlignment="1">
      <alignment horizontal="center" vertical="top" wrapText="1"/>
    </xf>
    <xf numFmtId="0" fontId="0" fillId="0" borderId="16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7" fillId="0" borderId="26" xfId="0" applyFont="1" applyBorder="1" applyAlignment="1">
      <alignment horizontal="center"/>
    </xf>
    <xf numFmtId="0" fontId="7" fillId="0" borderId="27" xfId="0" applyFont="1" applyBorder="1" applyAlignment="1">
      <alignment horizontal="center"/>
    </xf>
    <xf numFmtId="0" fontId="7" fillId="0" borderId="36" xfId="0" applyFont="1" applyBorder="1" applyAlignment="1">
      <alignment horizontal="center"/>
    </xf>
    <xf numFmtId="0" fontId="7" fillId="0" borderId="8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33" xfId="0" applyFont="1" applyBorder="1" applyAlignment="1">
      <alignment horizontal="center" vertical="center" wrapText="1"/>
    </xf>
    <xf numFmtId="0" fontId="7" fillId="0" borderId="3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0" xfId="0" applyFont="1" applyBorder="1" applyAlignment="1">
      <alignment horizontal="center" vertical="top" wrapText="1"/>
    </xf>
    <xf numFmtId="0" fontId="7" fillId="0" borderId="41" xfId="0" applyFont="1" applyBorder="1" applyAlignment="1">
      <alignment horizontal="center" vertical="top" wrapText="1"/>
    </xf>
    <xf numFmtId="0" fontId="16" fillId="0" borderId="10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top" wrapText="1"/>
    </xf>
    <xf numFmtId="0" fontId="0" fillId="0" borderId="0" xfId="0" applyAlignment="1">
      <alignment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7" fillId="2" borderId="19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7" fillId="2" borderId="25" xfId="0" applyFont="1" applyFill="1" applyBorder="1" applyAlignment="1">
      <alignment horizontal="center" vertical="center"/>
    </xf>
    <xf numFmtId="0" fontId="7" fillId="2" borderId="32" xfId="0" applyFont="1" applyFill="1" applyBorder="1" applyAlignment="1">
      <alignment horizontal="center" vertical="center"/>
    </xf>
    <xf numFmtId="0" fontId="0" fillId="2" borderId="26" xfId="0" applyFill="1" applyBorder="1" applyAlignment="1">
      <alignment horizontal="center" vertical="center" wrapText="1"/>
    </xf>
    <xf numFmtId="0" fontId="0" fillId="2" borderId="27" xfId="0" applyFill="1" applyBorder="1" applyAlignment="1">
      <alignment horizontal="center" vertical="center" wrapText="1"/>
    </xf>
    <xf numFmtId="0" fontId="0" fillId="0" borderId="23" xfId="0" applyFill="1" applyBorder="1"/>
    <xf numFmtId="0" fontId="25" fillId="4" borderId="0" xfId="0" applyFont="1" applyFill="1" applyBorder="1"/>
    <xf numFmtId="0" fontId="0" fillId="4" borderId="0" xfId="0" applyFont="1" applyFill="1"/>
  </cellXfs>
  <cellStyles count="2">
    <cellStyle name="Čárka 2" xfId="1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9"/>
  <sheetViews>
    <sheetView tabSelected="1" zoomScale="89" zoomScaleNormal="89" workbookViewId="0">
      <pane ySplit="3" topLeftCell="A19" activePane="bottomLeft" state="frozen"/>
      <selection pane="bottomLeft" activeCell="B58" sqref="B58:C61"/>
    </sheetView>
  </sheetViews>
  <sheetFormatPr defaultColWidth="9.33203125" defaultRowHeight="14.4" x14ac:dyDescent="0.3"/>
  <cols>
    <col min="1" max="1" width="5" customWidth="1"/>
    <col min="2" max="2" width="38.21875" customWidth="1"/>
    <col min="3" max="3" width="10.88671875" customWidth="1"/>
    <col min="4" max="4" width="8.6640625" customWidth="1"/>
    <col min="5" max="5" width="10" customWidth="1"/>
    <col min="6" max="6" width="10.44140625" customWidth="1"/>
    <col min="7" max="7" width="51.44140625" customWidth="1"/>
    <col min="8" max="8" width="9.6640625" customWidth="1"/>
    <col min="9" max="9" width="11.33203125" customWidth="1"/>
    <col min="10" max="10" width="11.109375" customWidth="1"/>
    <col min="11" max="11" width="52.6640625" customWidth="1"/>
    <col min="12" max="12" width="16.6640625" customWidth="1"/>
    <col min="13" max="13" width="17.6640625" customWidth="1"/>
    <col min="14" max="15" width="5.33203125" customWidth="1"/>
    <col min="16" max="16" width="13.6640625" customWidth="1"/>
    <col min="17" max="17" width="13.33203125" customWidth="1"/>
    <col min="18" max="18" width="13.6640625" customWidth="1"/>
    <col min="19" max="19" width="6.44140625" customWidth="1"/>
  </cols>
  <sheetData>
    <row r="1" spans="1:19" ht="18.600000000000001" thickBot="1" x14ac:dyDescent="0.4">
      <c r="A1" s="93" t="s">
        <v>216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5"/>
    </row>
    <row r="2" spans="1:19" ht="27.3" customHeight="1" x14ac:dyDescent="0.3">
      <c r="A2" s="98" t="s">
        <v>0</v>
      </c>
      <c r="B2" s="97" t="s">
        <v>1</v>
      </c>
      <c r="C2" s="97"/>
      <c r="D2" s="97"/>
      <c r="E2" s="97"/>
      <c r="F2" s="97"/>
      <c r="G2" s="97" t="s">
        <v>2</v>
      </c>
      <c r="H2" s="97" t="s">
        <v>3</v>
      </c>
      <c r="I2" s="102" t="s">
        <v>34</v>
      </c>
      <c r="J2" s="97" t="s">
        <v>4</v>
      </c>
      <c r="K2" s="97" t="s">
        <v>5</v>
      </c>
      <c r="L2" s="101" t="s">
        <v>6</v>
      </c>
      <c r="M2" s="101"/>
      <c r="N2" s="96" t="s">
        <v>7</v>
      </c>
      <c r="O2" s="96"/>
      <c r="P2" s="97" t="s">
        <v>8</v>
      </c>
      <c r="Q2" s="97"/>
      <c r="R2" s="96" t="s">
        <v>9</v>
      </c>
      <c r="S2" s="96"/>
    </row>
    <row r="3" spans="1:19" ht="111" thickBot="1" x14ac:dyDescent="0.35">
      <c r="A3" s="99"/>
      <c r="B3" s="62" t="s">
        <v>10</v>
      </c>
      <c r="C3" s="62" t="s">
        <v>11</v>
      </c>
      <c r="D3" s="62" t="s">
        <v>12</v>
      </c>
      <c r="E3" s="62" t="s">
        <v>13</v>
      </c>
      <c r="F3" s="62" t="s">
        <v>14</v>
      </c>
      <c r="G3" s="100"/>
      <c r="H3" s="100"/>
      <c r="I3" s="103"/>
      <c r="J3" s="100"/>
      <c r="K3" s="100"/>
      <c r="L3" s="5" t="s">
        <v>15</v>
      </c>
      <c r="M3" s="5" t="s">
        <v>16</v>
      </c>
      <c r="N3" s="89" t="s">
        <v>17</v>
      </c>
      <c r="O3" s="89" t="s">
        <v>18</v>
      </c>
      <c r="P3" s="89" t="s">
        <v>19</v>
      </c>
      <c r="Q3" s="89" t="s">
        <v>20</v>
      </c>
      <c r="R3" s="89" t="s">
        <v>21</v>
      </c>
      <c r="S3" s="89" t="s">
        <v>22</v>
      </c>
    </row>
    <row r="4" spans="1:19" x14ac:dyDescent="0.3">
      <c r="A4" s="9">
        <v>1</v>
      </c>
      <c r="B4" s="27" t="s">
        <v>39</v>
      </c>
      <c r="C4" s="8" t="s">
        <v>40</v>
      </c>
      <c r="D4" s="87">
        <v>75019884</v>
      </c>
      <c r="E4" s="87">
        <v>107590093</v>
      </c>
      <c r="F4" s="87">
        <v>600103820</v>
      </c>
      <c r="G4" s="8" t="s">
        <v>43</v>
      </c>
      <c r="H4" s="8" t="s">
        <v>41</v>
      </c>
      <c r="I4" s="8" t="s">
        <v>42</v>
      </c>
      <c r="J4" s="8" t="s">
        <v>42</v>
      </c>
      <c r="K4" s="8" t="s">
        <v>199</v>
      </c>
      <c r="L4" s="18">
        <v>1000000</v>
      </c>
      <c r="M4" s="7">
        <f t="shared" ref="M4:M22" si="0">L4/100*85</f>
        <v>850000</v>
      </c>
      <c r="N4" s="8">
        <v>2021</v>
      </c>
      <c r="O4" s="8">
        <v>2023</v>
      </c>
      <c r="P4" s="9" t="s">
        <v>51</v>
      </c>
      <c r="Q4" s="9" t="s">
        <v>51</v>
      </c>
      <c r="R4" s="52" t="s">
        <v>246</v>
      </c>
      <c r="S4" s="8" t="s">
        <v>53</v>
      </c>
    </row>
    <row r="5" spans="1:19" x14ac:dyDescent="0.3">
      <c r="A5" s="9">
        <v>2</v>
      </c>
      <c r="B5" s="8" t="s">
        <v>39</v>
      </c>
      <c r="C5" s="8" t="s">
        <v>40</v>
      </c>
      <c r="D5" s="6">
        <v>75019884</v>
      </c>
      <c r="E5" s="6">
        <v>107590093</v>
      </c>
      <c r="F5" s="6">
        <v>600103820</v>
      </c>
      <c r="G5" s="8" t="s">
        <v>72</v>
      </c>
      <c r="H5" s="8" t="s">
        <v>41</v>
      </c>
      <c r="I5" s="8" t="s">
        <v>42</v>
      </c>
      <c r="J5" s="8" t="s">
        <v>42</v>
      </c>
      <c r="K5" s="8" t="s">
        <v>72</v>
      </c>
      <c r="L5" s="18">
        <v>500000</v>
      </c>
      <c r="M5" s="7">
        <f t="shared" si="0"/>
        <v>425000</v>
      </c>
      <c r="N5" s="8">
        <v>2022</v>
      </c>
      <c r="O5" s="8">
        <v>2025</v>
      </c>
      <c r="P5" s="8"/>
      <c r="Q5" s="8"/>
      <c r="R5" s="8" t="s">
        <v>59</v>
      </c>
      <c r="S5" s="8" t="s">
        <v>53</v>
      </c>
    </row>
    <row r="6" spans="1:19" x14ac:dyDescent="0.3">
      <c r="A6" s="9">
        <v>3</v>
      </c>
      <c r="B6" s="8" t="s">
        <v>39</v>
      </c>
      <c r="C6" s="8" t="s">
        <v>40</v>
      </c>
      <c r="D6" s="6">
        <v>75019884</v>
      </c>
      <c r="E6" s="6">
        <v>107590093</v>
      </c>
      <c r="F6" s="6">
        <v>600103820</v>
      </c>
      <c r="G6" s="8" t="s">
        <v>73</v>
      </c>
      <c r="H6" s="8" t="s">
        <v>41</v>
      </c>
      <c r="I6" s="8" t="s">
        <v>42</v>
      </c>
      <c r="J6" s="8" t="s">
        <v>42</v>
      </c>
      <c r="K6" s="6" t="s">
        <v>74</v>
      </c>
      <c r="L6" s="18">
        <v>140000</v>
      </c>
      <c r="M6" s="7">
        <f t="shared" si="0"/>
        <v>119000</v>
      </c>
      <c r="N6" s="8">
        <v>2021</v>
      </c>
      <c r="O6" s="8">
        <v>2023</v>
      </c>
      <c r="P6" s="8"/>
      <c r="Q6" s="8"/>
      <c r="R6" s="8" t="s">
        <v>246</v>
      </c>
      <c r="S6" s="8" t="s">
        <v>53</v>
      </c>
    </row>
    <row r="7" spans="1:19" x14ac:dyDescent="0.3">
      <c r="A7" s="9">
        <v>4</v>
      </c>
      <c r="B7" s="8" t="s">
        <v>39</v>
      </c>
      <c r="C7" s="8" t="s">
        <v>40</v>
      </c>
      <c r="D7" s="6">
        <v>75019884</v>
      </c>
      <c r="E7" s="6">
        <v>107590093</v>
      </c>
      <c r="F7" s="6">
        <v>600103820</v>
      </c>
      <c r="G7" s="8" t="s">
        <v>187</v>
      </c>
      <c r="H7" s="8" t="s">
        <v>41</v>
      </c>
      <c r="I7" s="8" t="s">
        <v>42</v>
      </c>
      <c r="J7" s="8" t="s">
        <v>42</v>
      </c>
      <c r="K7" s="6" t="s">
        <v>188</v>
      </c>
      <c r="L7" s="18">
        <v>350000</v>
      </c>
      <c r="M7" s="7">
        <f t="shared" si="0"/>
        <v>297500</v>
      </c>
      <c r="N7" s="8">
        <v>2023</v>
      </c>
      <c r="O7" s="8">
        <v>2024</v>
      </c>
      <c r="P7" s="8"/>
      <c r="Q7" s="8"/>
      <c r="R7" s="52" t="s">
        <v>246</v>
      </c>
      <c r="S7" s="8" t="s">
        <v>53</v>
      </c>
    </row>
    <row r="8" spans="1:19" x14ac:dyDescent="0.3">
      <c r="A8" s="9">
        <v>5</v>
      </c>
      <c r="B8" s="27" t="s">
        <v>159</v>
      </c>
      <c r="C8" s="8" t="s">
        <v>56</v>
      </c>
      <c r="D8" s="6">
        <v>70985367</v>
      </c>
      <c r="E8" s="87">
        <v>107589273</v>
      </c>
      <c r="F8" s="6">
        <v>600104877</v>
      </c>
      <c r="G8" s="1" t="s">
        <v>58</v>
      </c>
      <c r="H8" s="8" t="s">
        <v>41</v>
      </c>
      <c r="I8" s="8" t="s">
        <v>56</v>
      </c>
      <c r="J8" s="8" t="s">
        <v>56</v>
      </c>
      <c r="K8" s="6" t="s">
        <v>202</v>
      </c>
      <c r="L8" s="18">
        <v>9000000</v>
      </c>
      <c r="M8" s="7">
        <f t="shared" si="0"/>
        <v>7650000</v>
      </c>
      <c r="N8" s="52">
        <v>2025</v>
      </c>
      <c r="O8" s="52">
        <v>2027</v>
      </c>
      <c r="P8" s="9" t="s">
        <v>51</v>
      </c>
      <c r="Q8" s="8"/>
      <c r="R8" s="8" t="s">
        <v>111</v>
      </c>
      <c r="S8" s="8" t="s">
        <v>156</v>
      </c>
    </row>
    <row r="9" spans="1:19" x14ac:dyDescent="0.3">
      <c r="A9" s="9">
        <v>6</v>
      </c>
      <c r="B9" s="8" t="s">
        <v>159</v>
      </c>
      <c r="C9" s="8" t="s">
        <v>56</v>
      </c>
      <c r="D9" s="6">
        <v>70985367</v>
      </c>
      <c r="E9" s="87">
        <v>107589273</v>
      </c>
      <c r="F9" s="6">
        <v>600104877</v>
      </c>
      <c r="G9" s="1" t="s">
        <v>157</v>
      </c>
      <c r="H9" s="8" t="s">
        <v>41</v>
      </c>
      <c r="I9" s="8" t="s">
        <v>56</v>
      </c>
      <c r="J9" s="8" t="s">
        <v>56</v>
      </c>
      <c r="K9" s="1" t="s">
        <v>160</v>
      </c>
      <c r="L9" s="18">
        <v>350000</v>
      </c>
      <c r="M9" s="7">
        <f t="shared" si="0"/>
        <v>297500</v>
      </c>
      <c r="N9" s="8">
        <v>2022</v>
      </c>
      <c r="O9" s="52">
        <v>2026</v>
      </c>
      <c r="P9" s="9" t="s">
        <v>51</v>
      </c>
      <c r="Q9" s="8"/>
      <c r="R9" s="8" t="s">
        <v>161</v>
      </c>
      <c r="S9" s="8" t="s">
        <v>53</v>
      </c>
    </row>
    <row r="10" spans="1:19" x14ac:dyDescent="0.3">
      <c r="A10" s="9">
        <v>7</v>
      </c>
      <c r="B10" s="12" t="s">
        <v>45</v>
      </c>
      <c r="C10" s="8" t="s">
        <v>40</v>
      </c>
      <c r="D10" s="6">
        <v>75019965</v>
      </c>
      <c r="E10" s="6">
        <v>107589222</v>
      </c>
      <c r="F10" s="6">
        <v>600103161</v>
      </c>
      <c r="G10" s="1" t="s">
        <v>195</v>
      </c>
      <c r="H10" s="1" t="s">
        <v>41</v>
      </c>
      <c r="I10" s="1" t="s">
        <v>133</v>
      </c>
      <c r="J10" s="1" t="s">
        <v>42</v>
      </c>
      <c r="K10" s="1" t="s">
        <v>196</v>
      </c>
      <c r="L10" s="7">
        <v>250000</v>
      </c>
      <c r="M10" s="7">
        <f t="shared" si="0"/>
        <v>212500</v>
      </c>
      <c r="N10" s="1">
        <v>2022</v>
      </c>
      <c r="O10" s="49">
        <v>2026</v>
      </c>
      <c r="P10" s="1"/>
      <c r="Q10" s="1"/>
      <c r="R10" s="1" t="s">
        <v>111</v>
      </c>
      <c r="S10" s="1" t="s">
        <v>53</v>
      </c>
    </row>
    <row r="11" spans="1:19" x14ac:dyDescent="0.3">
      <c r="A11" s="9">
        <v>8</v>
      </c>
      <c r="B11" s="12" t="s">
        <v>46</v>
      </c>
      <c r="C11" s="8" t="s">
        <v>40</v>
      </c>
      <c r="D11" s="25">
        <v>75019809</v>
      </c>
      <c r="E11" s="25">
        <v>107590387</v>
      </c>
      <c r="F11" s="25">
        <v>600104036</v>
      </c>
      <c r="G11" s="1" t="s">
        <v>47</v>
      </c>
      <c r="H11" s="1" t="s">
        <v>41</v>
      </c>
      <c r="I11" s="1" t="s">
        <v>133</v>
      </c>
      <c r="J11" s="1" t="s">
        <v>42</v>
      </c>
      <c r="K11" s="1" t="s">
        <v>245</v>
      </c>
      <c r="L11" s="7">
        <v>297000</v>
      </c>
      <c r="M11" s="7">
        <f t="shared" si="0"/>
        <v>252450</v>
      </c>
      <c r="N11" s="1">
        <v>2021</v>
      </c>
      <c r="O11" s="1">
        <v>2022</v>
      </c>
      <c r="P11" s="1"/>
      <c r="Q11" s="1"/>
      <c r="R11" s="26" t="s">
        <v>246</v>
      </c>
      <c r="S11" s="1" t="s">
        <v>53</v>
      </c>
    </row>
    <row r="12" spans="1:19" x14ac:dyDescent="0.3">
      <c r="A12" s="9">
        <v>9</v>
      </c>
      <c r="B12" s="1" t="s">
        <v>46</v>
      </c>
      <c r="C12" s="8" t="s">
        <v>40</v>
      </c>
      <c r="D12" s="25">
        <v>75019809</v>
      </c>
      <c r="E12" s="25">
        <v>107590387</v>
      </c>
      <c r="F12" s="25">
        <v>600104036</v>
      </c>
      <c r="G12" s="1" t="s">
        <v>182</v>
      </c>
      <c r="H12" s="1" t="s">
        <v>41</v>
      </c>
      <c r="I12" s="1" t="s">
        <v>133</v>
      </c>
      <c r="J12" s="1" t="s">
        <v>42</v>
      </c>
      <c r="K12" s="1" t="s">
        <v>182</v>
      </c>
      <c r="L12" s="7">
        <v>400000</v>
      </c>
      <c r="M12" s="7">
        <f t="shared" si="0"/>
        <v>340000</v>
      </c>
      <c r="N12" s="1">
        <v>2022</v>
      </c>
      <c r="O12" s="1">
        <v>2025</v>
      </c>
      <c r="P12" s="1"/>
      <c r="Q12" s="1"/>
      <c r="R12" s="1" t="s">
        <v>111</v>
      </c>
      <c r="S12" s="1" t="s">
        <v>53</v>
      </c>
    </row>
    <row r="13" spans="1:19" x14ac:dyDescent="0.3">
      <c r="A13" s="9">
        <v>10</v>
      </c>
      <c r="B13" s="1" t="s">
        <v>46</v>
      </c>
      <c r="C13" s="8" t="s">
        <v>40</v>
      </c>
      <c r="D13" s="25">
        <v>75019809</v>
      </c>
      <c r="E13" s="25">
        <v>107590387</v>
      </c>
      <c r="F13" s="25">
        <v>600104036</v>
      </c>
      <c r="G13" s="1" t="s">
        <v>183</v>
      </c>
      <c r="H13" s="1" t="s">
        <v>41</v>
      </c>
      <c r="I13" s="1" t="s">
        <v>133</v>
      </c>
      <c r="J13" s="1" t="s">
        <v>42</v>
      </c>
      <c r="K13" s="1" t="s">
        <v>183</v>
      </c>
      <c r="L13" s="7">
        <v>400000</v>
      </c>
      <c r="M13" s="7">
        <f t="shared" si="0"/>
        <v>340000</v>
      </c>
      <c r="N13" s="1">
        <v>2022</v>
      </c>
      <c r="O13" s="1">
        <v>2025</v>
      </c>
      <c r="P13" s="1"/>
      <c r="Q13" s="1"/>
      <c r="R13" s="1" t="s">
        <v>111</v>
      </c>
      <c r="S13" s="1" t="s">
        <v>53</v>
      </c>
    </row>
    <row r="14" spans="1:19" x14ac:dyDescent="0.3">
      <c r="A14" s="9">
        <v>11</v>
      </c>
      <c r="B14" s="12" t="s">
        <v>60</v>
      </c>
      <c r="C14" s="1" t="s">
        <v>61</v>
      </c>
      <c r="D14" s="6">
        <v>71294261</v>
      </c>
      <c r="E14" s="6">
        <v>181073391</v>
      </c>
      <c r="F14" s="6">
        <v>691008582</v>
      </c>
      <c r="G14" s="1" t="s">
        <v>62</v>
      </c>
      <c r="H14" s="1" t="s">
        <v>41</v>
      </c>
      <c r="I14" s="1" t="s">
        <v>133</v>
      </c>
      <c r="J14" s="1" t="s">
        <v>63</v>
      </c>
      <c r="K14" s="1" t="s">
        <v>64</v>
      </c>
      <c r="L14" s="7">
        <v>80000</v>
      </c>
      <c r="M14" s="7">
        <f t="shared" si="0"/>
        <v>68000</v>
      </c>
      <c r="N14" s="1">
        <v>2022</v>
      </c>
      <c r="O14" s="49">
        <v>2024</v>
      </c>
      <c r="P14" s="1"/>
      <c r="Q14" s="1"/>
      <c r="R14" s="49" t="s">
        <v>246</v>
      </c>
      <c r="S14" s="1" t="s">
        <v>53</v>
      </c>
    </row>
    <row r="15" spans="1:19" x14ac:dyDescent="0.3">
      <c r="A15" s="9">
        <v>12</v>
      </c>
      <c r="B15" s="1" t="s">
        <v>60</v>
      </c>
      <c r="C15" s="1" t="s">
        <v>61</v>
      </c>
      <c r="D15" s="6">
        <v>71294261</v>
      </c>
      <c r="E15" s="6">
        <v>181073391</v>
      </c>
      <c r="F15" s="6">
        <v>691008582</v>
      </c>
      <c r="G15" s="1" t="s">
        <v>65</v>
      </c>
      <c r="H15" s="1" t="s">
        <v>41</v>
      </c>
      <c r="I15" s="1" t="s">
        <v>133</v>
      </c>
      <c r="J15" s="1" t="s">
        <v>63</v>
      </c>
      <c r="K15" s="1" t="s">
        <v>66</v>
      </c>
      <c r="L15" s="7">
        <v>90000</v>
      </c>
      <c r="M15" s="7">
        <f t="shared" si="0"/>
        <v>76500</v>
      </c>
      <c r="N15" s="1">
        <v>2022</v>
      </c>
      <c r="O15" s="49">
        <v>2024</v>
      </c>
      <c r="P15" s="1"/>
      <c r="Q15" s="1"/>
      <c r="R15" s="49" t="s">
        <v>246</v>
      </c>
      <c r="S15" s="1" t="s">
        <v>53</v>
      </c>
    </row>
    <row r="16" spans="1:19" x14ac:dyDescent="0.3">
      <c r="A16" s="9">
        <v>13</v>
      </c>
      <c r="B16" s="1" t="s">
        <v>60</v>
      </c>
      <c r="C16" s="1" t="s">
        <v>61</v>
      </c>
      <c r="D16" s="6">
        <v>71294261</v>
      </c>
      <c r="E16" s="6">
        <v>181073391</v>
      </c>
      <c r="F16" s="6">
        <v>691008582</v>
      </c>
      <c r="G16" s="1" t="s">
        <v>67</v>
      </c>
      <c r="H16" s="1" t="s">
        <v>41</v>
      </c>
      <c r="I16" s="1" t="s">
        <v>133</v>
      </c>
      <c r="J16" s="1" t="s">
        <v>63</v>
      </c>
      <c r="K16" s="1" t="s">
        <v>68</v>
      </c>
      <c r="L16" s="7">
        <v>60000</v>
      </c>
      <c r="M16" s="7">
        <f t="shared" si="0"/>
        <v>51000</v>
      </c>
      <c r="N16" s="1">
        <v>2022</v>
      </c>
      <c r="O16" s="49">
        <v>2024</v>
      </c>
      <c r="P16" s="1"/>
      <c r="Q16" s="1"/>
      <c r="R16" s="49" t="s">
        <v>246</v>
      </c>
      <c r="S16" s="1" t="s">
        <v>53</v>
      </c>
    </row>
    <row r="17" spans="1:19" x14ac:dyDescent="0.3">
      <c r="A17" s="9">
        <v>14</v>
      </c>
      <c r="B17" s="1" t="s">
        <v>60</v>
      </c>
      <c r="C17" s="1" t="s">
        <v>61</v>
      </c>
      <c r="D17" s="6">
        <v>71294261</v>
      </c>
      <c r="E17" s="6">
        <v>181073391</v>
      </c>
      <c r="F17" s="6">
        <v>691008582</v>
      </c>
      <c r="G17" s="1" t="s">
        <v>69</v>
      </c>
      <c r="H17" s="1" t="s">
        <v>41</v>
      </c>
      <c r="I17" s="1" t="s">
        <v>133</v>
      </c>
      <c r="J17" s="1" t="s">
        <v>63</v>
      </c>
      <c r="K17" s="1" t="s">
        <v>70</v>
      </c>
      <c r="L17" s="7">
        <v>20000</v>
      </c>
      <c r="M17" s="7">
        <f t="shared" si="0"/>
        <v>17000</v>
      </c>
      <c r="N17" s="1">
        <v>2022</v>
      </c>
      <c r="O17" s="49">
        <v>2024</v>
      </c>
      <c r="P17" s="1"/>
      <c r="Q17" s="1"/>
      <c r="R17" s="49" t="s">
        <v>246</v>
      </c>
      <c r="S17" s="1" t="s">
        <v>53</v>
      </c>
    </row>
    <row r="18" spans="1:19" x14ac:dyDescent="0.3">
      <c r="A18" s="9">
        <v>15</v>
      </c>
      <c r="B18" s="1" t="s">
        <v>60</v>
      </c>
      <c r="C18" s="1" t="s">
        <v>61</v>
      </c>
      <c r="D18" s="6">
        <v>71294261</v>
      </c>
      <c r="E18" s="6">
        <v>181073391</v>
      </c>
      <c r="F18" s="6">
        <v>691008582</v>
      </c>
      <c r="G18" s="1" t="s">
        <v>71</v>
      </c>
      <c r="H18" s="1" t="s">
        <v>41</v>
      </c>
      <c r="I18" s="1" t="s">
        <v>133</v>
      </c>
      <c r="J18" s="1" t="s">
        <v>63</v>
      </c>
      <c r="K18" s="1" t="s">
        <v>221</v>
      </c>
      <c r="L18" s="7">
        <v>30000</v>
      </c>
      <c r="M18" s="7">
        <f t="shared" si="0"/>
        <v>25500</v>
      </c>
      <c r="N18" s="1">
        <v>2022</v>
      </c>
      <c r="O18" s="49">
        <v>2024</v>
      </c>
      <c r="P18" s="1"/>
      <c r="Q18" s="1"/>
      <c r="R18" s="49" t="s">
        <v>246</v>
      </c>
      <c r="S18" s="1" t="s">
        <v>53</v>
      </c>
    </row>
    <row r="19" spans="1:19" x14ac:dyDescent="0.3">
      <c r="A19" s="9">
        <v>16</v>
      </c>
      <c r="B19" s="12" t="s">
        <v>84</v>
      </c>
      <c r="C19" s="1" t="s">
        <v>85</v>
      </c>
      <c r="D19" s="6">
        <v>70984956</v>
      </c>
      <c r="E19" s="6">
        <v>107590361</v>
      </c>
      <c r="F19" s="6">
        <v>650043766</v>
      </c>
      <c r="G19" s="1" t="s">
        <v>86</v>
      </c>
      <c r="H19" s="1" t="s">
        <v>41</v>
      </c>
      <c r="I19" s="1" t="s">
        <v>133</v>
      </c>
      <c r="J19" s="1" t="s">
        <v>85</v>
      </c>
      <c r="K19" s="1" t="s">
        <v>87</v>
      </c>
      <c r="L19" s="7">
        <v>1000000</v>
      </c>
      <c r="M19" s="7">
        <f t="shared" si="0"/>
        <v>850000</v>
      </c>
      <c r="N19" s="1">
        <v>2023</v>
      </c>
      <c r="O19" s="1">
        <v>2026</v>
      </c>
      <c r="P19" s="4" t="s">
        <v>51</v>
      </c>
      <c r="Q19" s="4" t="s">
        <v>51</v>
      </c>
      <c r="R19" s="179" t="s">
        <v>52</v>
      </c>
      <c r="S19" s="1" t="s">
        <v>53</v>
      </c>
    </row>
    <row r="20" spans="1:19" x14ac:dyDescent="0.3">
      <c r="A20" s="9">
        <v>17</v>
      </c>
      <c r="B20" s="12" t="s">
        <v>95</v>
      </c>
      <c r="C20" s="1" t="s">
        <v>96</v>
      </c>
      <c r="D20" s="6">
        <v>71008969</v>
      </c>
      <c r="E20" s="6">
        <v>107589940</v>
      </c>
      <c r="F20" s="6">
        <v>600103731</v>
      </c>
      <c r="G20" s="1" t="s">
        <v>97</v>
      </c>
      <c r="H20" s="1" t="s">
        <v>41</v>
      </c>
      <c r="I20" s="1" t="s">
        <v>133</v>
      </c>
      <c r="J20" s="1" t="s">
        <v>96</v>
      </c>
      <c r="K20" s="1" t="s">
        <v>98</v>
      </c>
      <c r="L20" s="7">
        <v>200000</v>
      </c>
      <c r="M20" s="7">
        <f t="shared" si="0"/>
        <v>170000</v>
      </c>
      <c r="N20" s="1">
        <v>2022</v>
      </c>
      <c r="O20" s="49">
        <v>2026</v>
      </c>
      <c r="P20" s="4" t="s">
        <v>51</v>
      </c>
      <c r="Q20" s="1"/>
      <c r="R20" s="1" t="s">
        <v>59</v>
      </c>
      <c r="S20" s="1" t="s">
        <v>53</v>
      </c>
    </row>
    <row r="21" spans="1:19" x14ac:dyDescent="0.3">
      <c r="A21" s="9">
        <v>18</v>
      </c>
      <c r="B21" s="1" t="s">
        <v>95</v>
      </c>
      <c r="C21" s="1" t="s">
        <v>96</v>
      </c>
      <c r="D21" s="6">
        <v>71008969</v>
      </c>
      <c r="E21" s="6">
        <v>107589940</v>
      </c>
      <c r="F21" s="6">
        <v>600103731</v>
      </c>
      <c r="G21" s="1" t="s">
        <v>99</v>
      </c>
      <c r="H21" s="1" t="s">
        <v>41</v>
      </c>
      <c r="I21" s="1" t="s">
        <v>133</v>
      </c>
      <c r="J21" s="1" t="s">
        <v>96</v>
      </c>
      <c r="K21" s="1" t="s">
        <v>100</v>
      </c>
      <c r="L21" s="7">
        <v>500000</v>
      </c>
      <c r="M21" s="7">
        <f t="shared" si="0"/>
        <v>425000</v>
      </c>
      <c r="N21" s="1">
        <v>2022</v>
      </c>
      <c r="O21" s="49">
        <v>2026</v>
      </c>
      <c r="P21" s="1"/>
      <c r="Q21" s="1"/>
      <c r="R21" s="1" t="s">
        <v>44</v>
      </c>
      <c r="S21" s="1" t="s">
        <v>53</v>
      </c>
    </row>
    <row r="22" spans="1:19" x14ac:dyDescent="0.3">
      <c r="A22" s="9">
        <v>19</v>
      </c>
      <c r="B22" s="1" t="s">
        <v>95</v>
      </c>
      <c r="C22" s="1" t="s">
        <v>96</v>
      </c>
      <c r="D22" s="6">
        <v>71008969</v>
      </c>
      <c r="E22" s="6">
        <v>107589940</v>
      </c>
      <c r="F22" s="6">
        <v>600103731</v>
      </c>
      <c r="G22" s="1" t="s">
        <v>101</v>
      </c>
      <c r="H22" s="1" t="s">
        <v>41</v>
      </c>
      <c r="I22" s="1" t="s">
        <v>133</v>
      </c>
      <c r="J22" s="1" t="s">
        <v>96</v>
      </c>
      <c r="K22" s="1" t="s">
        <v>102</v>
      </c>
      <c r="L22" s="7">
        <v>120000</v>
      </c>
      <c r="M22" s="7">
        <f t="shared" si="0"/>
        <v>102000</v>
      </c>
      <c r="N22" s="1">
        <v>2022</v>
      </c>
      <c r="O22" s="49">
        <v>2026</v>
      </c>
      <c r="P22" s="1"/>
      <c r="Q22" s="1"/>
      <c r="R22" s="1" t="s">
        <v>44</v>
      </c>
      <c r="S22" s="1" t="s">
        <v>53</v>
      </c>
    </row>
    <row r="23" spans="1:19" x14ac:dyDescent="0.3">
      <c r="A23" s="9">
        <v>20</v>
      </c>
      <c r="B23" s="1" t="s">
        <v>95</v>
      </c>
      <c r="C23" s="1" t="s">
        <v>96</v>
      </c>
      <c r="D23" s="6">
        <v>71008969</v>
      </c>
      <c r="E23" s="6">
        <v>107589940</v>
      </c>
      <c r="F23" s="6">
        <v>600103731</v>
      </c>
      <c r="G23" s="1" t="s">
        <v>103</v>
      </c>
      <c r="H23" s="1" t="s">
        <v>41</v>
      </c>
      <c r="I23" s="1" t="s">
        <v>133</v>
      </c>
      <c r="J23" s="1" t="s">
        <v>96</v>
      </c>
      <c r="K23" s="1" t="s">
        <v>104</v>
      </c>
      <c r="L23" s="7">
        <v>300000</v>
      </c>
      <c r="M23" s="7">
        <f>L23/100*85</f>
        <v>255000</v>
      </c>
      <c r="N23" s="1">
        <v>2022</v>
      </c>
      <c r="O23" s="49">
        <v>2026</v>
      </c>
      <c r="P23" s="1"/>
      <c r="Q23" s="1"/>
      <c r="R23" s="1" t="s">
        <v>59</v>
      </c>
      <c r="S23" s="1" t="s">
        <v>53</v>
      </c>
    </row>
    <row r="24" spans="1:19" x14ac:dyDescent="0.3">
      <c r="A24" s="9">
        <v>21</v>
      </c>
      <c r="B24" s="12" t="s">
        <v>105</v>
      </c>
      <c r="C24" s="1" t="s">
        <v>106</v>
      </c>
      <c r="D24" s="10">
        <v>70987041</v>
      </c>
      <c r="E24" s="10">
        <v>150010648</v>
      </c>
      <c r="F24" s="10">
        <v>600090396</v>
      </c>
      <c r="G24" s="1" t="s">
        <v>107</v>
      </c>
      <c r="H24" s="1" t="s">
        <v>41</v>
      </c>
      <c r="I24" s="1" t="s">
        <v>133</v>
      </c>
      <c r="J24" s="1" t="s">
        <v>106</v>
      </c>
      <c r="K24" s="1" t="s">
        <v>108</v>
      </c>
      <c r="L24" s="7">
        <v>170000</v>
      </c>
      <c r="M24" s="7">
        <f t="shared" ref="M24:M56" si="1">L24/100*85</f>
        <v>144500</v>
      </c>
      <c r="N24" s="1">
        <v>2021</v>
      </c>
      <c r="O24" s="49">
        <v>2026</v>
      </c>
      <c r="P24" s="1"/>
      <c r="Q24" s="1"/>
      <c r="R24" s="1" t="s">
        <v>111</v>
      </c>
      <c r="S24" s="1" t="s">
        <v>53</v>
      </c>
    </row>
    <row r="25" spans="1:19" x14ac:dyDescent="0.3">
      <c r="A25" s="9">
        <v>22</v>
      </c>
      <c r="B25" s="1" t="s">
        <v>105</v>
      </c>
      <c r="C25" s="1" t="s">
        <v>106</v>
      </c>
      <c r="D25" s="10">
        <v>70987041</v>
      </c>
      <c r="E25" s="10">
        <v>150010648</v>
      </c>
      <c r="F25" s="10">
        <v>600090396</v>
      </c>
      <c r="G25" s="1" t="s">
        <v>109</v>
      </c>
      <c r="H25" s="1" t="s">
        <v>41</v>
      </c>
      <c r="I25" s="1" t="s">
        <v>133</v>
      </c>
      <c r="J25" s="1" t="s">
        <v>106</v>
      </c>
      <c r="K25" s="1" t="s">
        <v>110</v>
      </c>
      <c r="L25" s="7">
        <v>100000</v>
      </c>
      <c r="M25" s="7">
        <f t="shared" si="1"/>
        <v>85000</v>
      </c>
      <c r="N25" s="1">
        <v>2021</v>
      </c>
      <c r="O25" s="49">
        <v>2026</v>
      </c>
      <c r="P25" s="1"/>
      <c r="Q25" s="1"/>
      <c r="R25" s="1" t="s">
        <v>111</v>
      </c>
      <c r="S25" s="1" t="s">
        <v>53</v>
      </c>
    </row>
    <row r="26" spans="1:19" x14ac:dyDescent="0.3">
      <c r="A26" s="9">
        <v>23</v>
      </c>
      <c r="B26" s="1" t="s">
        <v>105</v>
      </c>
      <c r="C26" s="1" t="s">
        <v>106</v>
      </c>
      <c r="D26" s="10">
        <v>70987041</v>
      </c>
      <c r="E26" s="10">
        <v>150010648</v>
      </c>
      <c r="F26" s="10">
        <v>600090396</v>
      </c>
      <c r="G26" s="1" t="s">
        <v>112</v>
      </c>
      <c r="H26" s="1" t="s">
        <v>41</v>
      </c>
      <c r="I26" s="1" t="s">
        <v>133</v>
      </c>
      <c r="J26" s="1" t="s">
        <v>106</v>
      </c>
      <c r="K26" s="1" t="s">
        <v>113</v>
      </c>
      <c r="L26" s="7">
        <v>800000</v>
      </c>
      <c r="M26" s="7">
        <f t="shared" si="1"/>
        <v>680000</v>
      </c>
      <c r="N26" s="49">
        <v>2021</v>
      </c>
      <c r="O26" s="49">
        <v>2027</v>
      </c>
      <c r="P26" s="1"/>
      <c r="Q26" s="1"/>
      <c r="R26" s="1" t="s">
        <v>111</v>
      </c>
      <c r="S26" s="1" t="s">
        <v>53</v>
      </c>
    </row>
    <row r="27" spans="1:19" x14ac:dyDescent="0.3">
      <c r="A27" s="9">
        <v>24</v>
      </c>
      <c r="B27" s="1" t="s">
        <v>105</v>
      </c>
      <c r="C27" s="1" t="s">
        <v>106</v>
      </c>
      <c r="D27" s="10">
        <v>70987041</v>
      </c>
      <c r="E27" s="10">
        <v>150010648</v>
      </c>
      <c r="F27" s="10">
        <v>600090396</v>
      </c>
      <c r="G27" s="1" t="s">
        <v>67</v>
      </c>
      <c r="H27" s="1" t="s">
        <v>41</v>
      </c>
      <c r="I27" s="1" t="s">
        <v>133</v>
      </c>
      <c r="J27" s="1" t="s">
        <v>106</v>
      </c>
      <c r="K27" s="1" t="s">
        <v>68</v>
      </c>
      <c r="L27" s="7">
        <v>40000</v>
      </c>
      <c r="M27" s="7">
        <f t="shared" si="1"/>
        <v>34000</v>
      </c>
      <c r="N27" s="1">
        <v>2021</v>
      </c>
      <c r="O27" s="49">
        <v>2026</v>
      </c>
      <c r="P27" s="1"/>
      <c r="Q27" s="1"/>
      <c r="R27" s="1" t="s">
        <v>59</v>
      </c>
      <c r="S27" s="1" t="s">
        <v>53</v>
      </c>
    </row>
    <row r="28" spans="1:19" x14ac:dyDescent="0.3">
      <c r="A28" s="9">
        <v>25</v>
      </c>
      <c r="B28" s="1" t="s">
        <v>105</v>
      </c>
      <c r="C28" s="1" t="s">
        <v>106</v>
      </c>
      <c r="D28" s="10">
        <v>70987041</v>
      </c>
      <c r="E28" s="10">
        <v>150010648</v>
      </c>
      <c r="F28" s="10">
        <v>600090396</v>
      </c>
      <c r="G28" s="1" t="s">
        <v>69</v>
      </c>
      <c r="H28" s="1" t="s">
        <v>41</v>
      </c>
      <c r="I28" s="1" t="s">
        <v>133</v>
      </c>
      <c r="J28" s="1" t="s">
        <v>106</v>
      </c>
      <c r="K28" s="1" t="s">
        <v>114</v>
      </c>
      <c r="L28" s="7">
        <v>20000</v>
      </c>
      <c r="M28" s="7">
        <f t="shared" si="1"/>
        <v>17000</v>
      </c>
      <c r="N28" s="1">
        <v>2021</v>
      </c>
      <c r="O28" s="49">
        <v>2026</v>
      </c>
      <c r="P28" s="1"/>
      <c r="Q28" s="1"/>
      <c r="R28" s="1" t="s">
        <v>111</v>
      </c>
      <c r="S28" s="1" t="s">
        <v>53</v>
      </c>
    </row>
    <row r="29" spans="1:19" x14ac:dyDescent="0.3">
      <c r="A29" s="9">
        <v>26</v>
      </c>
      <c r="B29" s="1" t="s">
        <v>105</v>
      </c>
      <c r="C29" s="1" t="s">
        <v>106</v>
      </c>
      <c r="D29" s="10">
        <v>70987041</v>
      </c>
      <c r="E29" s="10">
        <v>150010648</v>
      </c>
      <c r="F29" s="10">
        <v>600090396</v>
      </c>
      <c r="G29" s="1" t="s">
        <v>115</v>
      </c>
      <c r="H29" s="1" t="s">
        <v>41</v>
      </c>
      <c r="I29" s="1" t="s">
        <v>133</v>
      </c>
      <c r="J29" s="1" t="s">
        <v>106</v>
      </c>
      <c r="K29" s="1" t="s">
        <v>116</v>
      </c>
      <c r="L29" s="7">
        <v>20000</v>
      </c>
      <c r="M29" s="7">
        <f t="shared" si="1"/>
        <v>17000</v>
      </c>
      <c r="N29" s="1">
        <v>2021</v>
      </c>
      <c r="O29" s="49">
        <v>2026</v>
      </c>
      <c r="P29" s="1"/>
      <c r="Q29" s="1"/>
      <c r="R29" s="1" t="s">
        <v>111</v>
      </c>
      <c r="S29" s="1" t="s">
        <v>53</v>
      </c>
    </row>
    <row r="30" spans="1:19" x14ac:dyDescent="0.3">
      <c r="A30" s="9">
        <v>27</v>
      </c>
      <c r="B30" s="12" t="s">
        <v>117</v>
      </c>
      <c r="C30" s="1" t="s">
        <v>118</v>
      </c>
      <c r="D30" s="6">
        <v>71008934</v>
      </c>
      <c r="E30" s="6">
        <v>107589796</v>
      </c>
      <c r="F30" s="6">
        <v>650051866</v>
      </c>
      <c r="G30" s="1" t="s">
        <v>119</v>
      </c>
      <c r="H30" s="1" t="s">
        <v>41</v>
      </c>
      <c r="I30" s="1" t="s">
        <v>133</v>
      </c>
      <c r="J30" s="1" t="s">
        <v>118</v>
      </c>
      <c r="K30" s="1" t="s">
        <v>119</v>
      </c>
      <c r="L30" s="50">
        <v>749000</v>
      </c>
      <c r="M30" s="50">
        <f t="shared" si="1"/>
        <v>636650</v>
      </c>
      <c r="N30" s="49">
        <v>2024</v>
      </c>
      <c r="O30" s="49">
        <v>2026</v>
      </c>
      <c r="P30" s="1"/>
      <c r="Q30" s="1"/>
      <c r="R30" s="1" t="s">
        <v>111</v>
      </c>
      <c r="S30" s="1" t="s">
        <v>53</v>
      </c>
    </row>
    <row r="31" spans="1:19" x14ac:dyDescent="0.3">
      <c r="A31" s="9">
        <v>28</v>
      </c>
      <c r="B31" s="1" t="s">
        <v>117</v>
      </c>
      <c r="C31" s="1" t="s">
        <v>118</v>
      </c>
      <c r="D31" s="6">
        <v>71008934</v>
      </c>
      <c r="E31" s="6">
        <v>107589796</v>
      </c>
      <c r="F31" s="6">
        <v>650051866</v>
      </c>
      <c r="G31" s="1" t="s">
        <v>120</v>
      </c>
      <c r="H31" s="1" t="s">
        <v>41</v>
      </c>
      <c r="I31" s="1" t="s">
        <v>133</v>
      </c>
      <c r="J31" s="1" t="s">
        <v>118</v>
      </c>
      <c r="K31" s="1" t="s">
        <v>209</v>
      </c>
      <c r="L31" s="7">
        <v>2400000</v>
      </c>
      <c r="M31" s="7">
        <f t="shared" si="1"/>
        <v>2040000</v>
      </c>
      <c r="N31" s="1">
        <v>2022</v>
      </c>
      <c r="O31" s="49">
        <v>2026</v>
      </c>
      <c r="P31" s="1"/>
      <c r="Q31" s="1"/>
      <c r="R31" s="1" t="s">
        <v>111</v>
      </c>
      <c r="S31" s="1" t="s">
        <v>53</v>
      </c>
    </row>
    <row r="32" spans="1:19" x14ac:dyDescent="0.3">
      <c r="A32" s="9">
        <v>29</v>
      </c>
      <c r="B32" s="1" t="s">
        <v>117</v>
      </c>
      <c r="C32" s="1" t="s">
        <v>118</v>
      </c>
      <c r="D32" s="6">
        <v>71008934</v>
      </c>
      <c r="E32" s="6">
        <v>107589796</v>
      </c>
      <c r="F32" s="6">
        <v>650051866</v>
      </c>
      <c r="G32" s="1" t="s">
        <v>125</v>
      </c>
      <c r="H32" s="1" t="s">
        <v>41</v>
      </c>
      <c r="I32" s="1" t="s">
        <v>133</v>
      </c>
      <c r="J32" s="1" t="s">
        <v>118</v>
      </c>
      <c r="K32" s="1" t="s">
        <v>123</v>
      </c>
      <c r="L32" s="7">
        <v>110000</v>
      </c>
      <c r="M32" s="7">
        <f t="shared" si="1"/>
        <v>93500</v>
      </c>
      <c r="N32" s="1">
        <v>2022</v>
      </c>
      <c r="O32" s="49">
        <v>2026</v>
      </c>
      <c r="P32" s="1"/>
      <c r="Q32" s="1"/>
      <c r="R32" s="1" t="s">
        <v>59</v>
      </c>
      <c r="S32" s="1" t="s">
        <v>53</v>
      </c>
    </row>
    <row r="33" spans="1:19" x14ac:dyDescent="0.3">
      <c r="A33" s="9">
        <v>30</v>
      </c>
      <c r="B33" s="1" t="s">
        <v>117</v>
      </c>
      <c r="C33" s="1" t="s">
        <v>118</v>
      </c>
      <c r="D33" s="6">
        <v>71008934</v>
      </c>
      <c r="E33" s="6">
        <v>107589796</v>
      </c>
      <c r="F33" s="6">
        <v>650051866</v>
      </c>
      <c r="G33" s="1" t="s">
        <v>126</v>
      </c>
      <c r="H33" s="1" t="s">
        <v>41</v>
      </c>
      <c r="I33" s="1" t="s">
        <v>133</v>
      </c>
      <c r="J33" s="1" t="s">
        <v>118</v>
      </c>
      <c r="K33" s="1" t="s">
        <v>127</v>
      </c>
      <c r="L33" s="7">
        <v>58000</v>
      </c>
      <c r="M33" s="7">
        <f t="shared" si="1"/>
        <v>49300</v>
      </c>
      <c r="N33" s="1">
        <v>2022</v>
      </c>
      <c r="O33" s="49">
        <v>2026</v>
      </c>
      <c r="P33" s="1"/>
      <c r="Q33" s="1"/>
      <c r="R33" s="1" t="s">
        <v>111</v>
      </c>
      <c r="S33" s="1" t="s">
        <v>53</v>
      </c>
    </row>
    <row r="34" spans="1:19" x14ac:dyDescent="0.3">
      <c r="A34" s="9">
        <v>31</v>
      </c>
      <c r="B34" s="1" t="s">
        <v>117</v>
      </c>
      <c r="C34" s="1" t="s">
        <v>118</v>
      </c>
      <c r="D34" s="6">
        <v>71008934</v>
      </c>
      <c r="E34" s="6">
        <v>107589796</v>
      </c>
      <c r="F34" s="6">
        <v>650051866</v>
      </c>
      <c r="G34" s="1" t="s">
        <v>128</v>
      </c>
      <c r="H34" s="1" t="s">
        <v>41</v>
      </c>
      <c r="I34" s="1" t="s">
        <v>133</v>
      </c>
      <c r="J34" s="1" t="s">
        <v>118</v>
      </c>
      <c r="K34" s="1" t="s">
        <v>208</v>
      </c>
      <c r="L34" s="7">
        <v>1500000</v>
      </c>
      <c r="M34" s="7">
        <f t="shared" si="1"/>
        <v>1275000</v>
      </c>
      <c r="N34" s="1">
        <v>2022</v>
      </c>
      <c r="O34" s="49">
        <v>2026</v>
      </c>
      <c r="P34" s="1"/>
      <c r="Q34" s="1"/>
      <c r="R34" s="1" t="s">
        <v>111</v>
      </c>
      <c r="S34" s="1" t="s">
        <v>53</v>
      </c>
    </row>
    <row r="35" spans="1:19" x14ac:dyDescent="0.3">
      <c r="A35" s="9">
        <v>32</v>
      </c>
      <c r="B35" s="1" t="s">
        <v>117</v>
      </c>
      <c r="C35" s="1" t="s">
        <v>118</v>
      </c>
      <c r="D35" s="6">
        <v>71008934</v>
      </c>
      <c r="E35" s="6">
        <v>107589796</v>
      </c>
      <c r="F35" s="6">
        <v>650051866</v>
      </c>
      <c r="G35" s="1" t="s">
        <v>129</v>
      </c>
      <c r="H35" s="1" t="s">
        <v>41</v>
      </c>
      <c r="I35" s="1" t="s">
        <v>133</v>
      </c>
      <c r="J35" s="1" t="s">
        <v>118</v>
      </c>
      <c r="K35" s="1" t="s">
        <v>129</v>
      </c>
      <c r="L35" s="7">
        <v>35000000</v>
      </c>
      <c r="M35" s="7">
        <f t="shared" si="1"/>
        <v>29750000</v>
      </c>
      <c r="N35" s="1">
        <v>2022</v>
      </c>
      <c r="O35" s="49">
        <v>2026</v>
      </c>
      <c r="P35" s="4" t="s">
        <v>51</v>
      </c>
      <c r="Q35" s="4" t="s">
        <v>51</v>
      </c>
      <c r="R35" s="1" t="s">
        <v>111</v>
      </c>
      <c r="S35" s="1" t="s">
        <v>53</v>
      </c>
    </row>
    <row r="36" spans="1:19" x14ac:dyDescent="0.3">
      <c r="A36" s="9">
        <v>33</v>
      </c>
      <c r="B36" s="12" t="s">
        <v>134</v>
      </c>
      <c r="C36" s="1" t="s">
        <v>133</v>
      </c>
      <c r="D36" s="11">
        <v>70998710</v>
      </c>
      <c r="E36" s="6">
        <v>108041646</v>
      </c>
      <c r="F36" s="6">
        <v>600104109</v>
      </c>
      <c r="G36" s="1" t="s">
        <v>135</v>
      </c>
      <c r="H36" s="1" t="s">
        <v>41</v>
      </c>
      <c r="I36" s="1" t="s">
        <v>133</v>
      </c>
      <c r="J36" s="1" t="s">
        <v>133</v>
      </c>
      <c r="K36" s="1" t="s">
        <v>135</v>
      </c>
      <c r="L36" s="7">
        <v>100000</v>
      </c>
      <c r="M36" s="7">
        <f t="shared" si="1"/>
        <v>85000</v>
      </c>
      <c r="N36" s="1">
        <v>2022</v>
      </c>
      <c r="O36" s="49">
        <v>2026</v>
      </c>
      <c r="P36" s="1"/>
      <c r="Q36" s="1"/>
      <c r="R36" s="1" t="s">
        <v>59</v>
      </c>
      <c r="S36" s="1" t="s">
        <v>53</v>
      </c>
    </row>
    <row r="37" spans="1:19" x14ac:dyDescent="0.3">
      <c r="A37" s="9">
        <v>34</v>
      </c>
      <c r="B37" s="1" t="s">
        <v>134</v>
      </c>
      <c r="C37" s="1" t="s">
        <v>133</v>
      </c>
      <c r="D37" s="11">
        <v>70998710</v>
      </c>
      <c r="E37" s="6">
        <v>108041646</v>
      </c>
      <c r="F37" s="6">
        <v>600104109</v>
      </c>
      <c r="G37" s="1" t="s">
        <v>136</v>
      </c>
      <c r="H37" s="1" t="s">
        <v>41</v>
      </c>
      <c r="I37" s="1" t="s">
        <v>133</v>
      </c>
      <c r="J37" s="1" t="s">
        <v>133</v>
      </c>
      <c r="K37" s="61" t="s">
        <v>178</v>
      </c>
      <c r="L37" s="7">
        <v>100000</v>
      </c>
      <c r="M37" s="7">
        <f t="shared" si="1"/>
        <v>85000</v>
      </c>
      <c r="N37" s="1">
        <v>2022</v>
      </c>
      <c r="O37" s="49">
        <v>2026</v>
      </c>
      <c r="P37" s="1"/>
      <c r="Q37" s="1"/>
      <c r="R37" s="1" t="s">
        <v>59</v>
      </c>
      <c r="S37" s="1" t="s">
        <v>53</v>
      </c>
    </row>
    <row r="38" spans="1:19" x14ac:dyDescent="0.3">
      <c r="A38" s="9">
        <v>35</v>
      </c>
      <c r="B38" s="1" t="s">
        <v>134</v>
      </c>
      <c r="C38" s="1" t="s">
        <v>133</v>
      </c>
      <c r="D38" s="11">
        <v>70998710</v>
      </c>
      <c r="E38" s="6">
        <v>108041646</v>
      </c>
      <c r="F38" s="6">
        <v>600104109</v>
      </c>
      <c r="G38" s="1" t="s">
        <v>162</v>
      </c>
      <c r="H38" s="1" t="s">
        <v>41</v>
      </c>
      <c r="I38" s="1" t="s">
        <v>133</v>
      </c>
      <c r="J38" s="1" t="s">
        <v>133</v>
      </c>
      <c r="K38" s="1" t="s">
        <v>163</v>
      </c>
      <c r="L38" s="7">
        <v>1200000</v>
      </c>
      <c r="M38" s="7">
        <f t="shared" si="1"/>
        <v>1020000</v>
      </c>
      <c r="N38" s="1">
        <v>2022</v>
      </c>
      <c r="O38" s="49">
        <v>2026</v>
      </c>
      <c r="P38" s="4" t="s">
        <v>51</v>
      </c>
      <c r="Q38" s="4" t="s">
        <v>51</v>
      </c>
      <c r="R38" s="1" t="s">
        <v>111</v>
      </c>
      <c r="S38" s="1" t="s">
        <v>53</v>
      </c>
    </row>
    <row r="39" spans="1:19" x14ac:dyDescent="0.3">
      <c r="A39" s="9">
        <v>36</v>
      </c>
      <c r="B39" s="1" t="s">
        <v>134</v>
      </c>
      <c r="C39" s="1" t="s">
        <v>133</v>
      </c>
      <c r="D39" s="11">
        <v>70998710</v>
      </c>
      <c r="E39" s="6">
        <v>108041646</v>
      </c>
      <c r="F39" s="6">
        <v>600104109</v>
      </c>
      <c r="G39" s="1" t="s">
        <v>164</v>
      </c>
      <c r="H39" s="1" t="s">
        <v>41</v>
      </c>
      <c r="I39" s="1" t="s">
        <v>133</v>
      </c>
      <c r="J39" s="1" t="s">
        <v>133</v>
      </c>
      <c r="K39" s="1" t="s">
        <v>165</v>
      </c>
      <c r="L39" s="50">
        <v>2000000</v>
      </c>
      <c r="M39" s="7">
        <f t="shared" si="1"/>
        <v>1700000</v>
      </c>
      <c r="N39" s="1">
        <v>2022</v>
      </c>
      <c r="O39" s="49">
        <v>2026</v>
      </c>
      <c r="P39" s="4" t="s">
        <v>51</v>
      </c>
      <c r="Q39" s="4" t="s">
        <v>51</v>
      </c>
      <c r="R39" s="1" t="s">
        <v>111</v>
      </c>
      <c r="S39" s="1" t="s">
        <v>53</v>
      </c>
    </row>
    <row r="40" spans="1:19" x14ac:dyDescent="0.3">
      <c r="A40" s="9">
        <v>37</v>
      </c>
      <c r="B40" s="1" t="s">
        <v>134</v>
      </c>
      <c r="C40" s="1" t="s">
        <v>133</v>
      </c>
      <c r="D40" s="11">
        <v>70998710</v>
      </c>
      <c r="E40" s="6">
        <v>108041646</v>
      </c>
      <c r="F40" s="6">
        <v>600104109</v>
      </c>
      <c r="G40" s="1" t="s">
        <v>237</v>
      </c>
      <c r="H40" s="1" t="s">
        <v>41</v>
      </c>
      <c r="I40" s="1" t="s">
        <v>133</v>
      </c>
      <c r="J40" s="1" t="s">
        <v>133</v>
      </c>
      <c r="K40" s="1" t="s">
        <v>238</v>
      </c>
      <c r="L40" s="7">
        <v>150000</v>
      </c>
      <c r="M40" s="7">
        <f t="shared" si="1"/>
        <v>127500</v>
      </c>
      <c r="N40" s="1">
        <v>2022</v>
      </c>
      <c r="O40" s="49">
        <v>2026</v>
      </c>
      <c r="P40" s="4"/>
      <c r="Q40" s="4"/>
      <c r="R40" s="1" t="s">
        <v>111</v>
      </c>
      <c r="S40" s="1" t="s">
        <v>53</v>
      </c>
    </row>
    <row r="41" spans="1:19" x14ac:dyDescent="0.3">
      <c r="A41" s="9">
        <v>38</v>
      </c>
      <c r="B41" s="12" t="s">
        <v>152</v>
      </c>
      <c r="C41" s="1" t="s">
        <v>153</v>
      </c>
      <c r="D41" s="11">
        <v>71008918</v>
      </c>
      <c r="E41" s="6">
        <v>107589656</v>
      </c>
      <c r="F41" s="6">
        <v>650050606</v>
      </c>
      <c r="G41" s="1" t="s">
        <v>155</v>
      </c>
      <c r="H41" s="1" t="s">
        <v>41</v>
      </c>
      <c r="I41" s="1" t="s">
        <v>133</v>
      </c>
      <c r="J41" s="1" t="s">
        <v>153</v>
      </c>
      <c r="K41" s="1" t="s">
        <v>198</v>
      </c>
      <c r="L41" s="7">
        <v>6000000</v>
      </c>
      <c r="M41" s="7">
        <f t="shared" si="1"/>
        <v>5100000</v>
      </c>
      <c r="N41" s="1">
        <v>2021</v>
      </c>
      <c r="O41" s="49">
        <v>2026</v>
      </c>
      <c r="P41" s="4" t="s">
        <v>51</v>
      </c>
      <c r="Q41" s="1"/>
      <c r="R41" s="1" t="s">
        <v>111</v>
      </c>
      <c r="S41" s="1" t="s">
        <v>156</v>
      </c>
    </row>
    <row r="42" spans="1:19" x14ac:dyDescent="0.3">
      <c r="A42" s="9">
        <v>39</v>
      </c>
      <c r="B42" s="1" t="s">
        <v>152</v>
      </c>
      <c r="C42" s="1" t="s">
        <v>153</v>
      </c>
      <c r="D42" s="11">
        <v>71008918</v>
      </c>
      <c r="E42" s="6">
        <v>107589656</v>
      </c>
      <c r="F42" s="6">
        <v>650050606</v>
      </c>
      <c r="G42" s="1" t="s">
        <v>276</v>
      </c>
      <c r="H42" s="1" t="s">
        <v>41</v>
      </c>
      <c r="I42" s="1" t="s">
        <v>133</v>
      </c>
      <c r="J42" s="1" t="s">
        <v>153</v>
      </c>
      <c r="K42" s="1" t="s">
        <v>275</v>
      </c>
      <c r="L42" s="7">
        <v>890000</v>
      </c>
      <c r="M42" s="7">
        <f t="shared" si="1"/>
        <v>756500</v>
      </c>
      <c r="N42" s="1">
        <v>2023</v>
      </c>
      <c r="O42" s="1">
        <v>2026</v>
      </c>
      <c r="P42" s="4"/>
      <c r="Q42" s="1"/>
      <c r="R42" s="1" t="s">
        <v>111</v>
      </c>
      <c r="S42" s="1" t="s">
        <v>53</v>
      </c>
    </row>
    <row r="43" spans="1:19" x14ac:dyDescent="0.3">
      <c r="A43" s="9">
        <v>40</v>
      </c>
      <c r="B43" s="12" t="s">
        <v>166</v>
      </c>
      <c r="C43" s="1" t="s">
        <v>167</v>
      </c>
      <c r="D43" s="6">
        <v>71011897</v>
      </c>
      <c r="E43" s="6">
        <v>107589885</v>
      </c>
      <c r="F43" s="6">
        <v>600103676</v>
      </c>
      <c r="G43" s="1" t="s">
        <v>101</v>
      </c>
      <c r="H43" s="1" t="s">
        <v>41</v>
      </c>
      <c r="I43" s="1" t="s">
        <v>133</v>
      </c>
      <c r="J43" s="1" t="s">
        <v>167</v>
      </c>
      <c r="K43" s="1" t="s">
        <v>101</v>
      </c>
      <c r="L43" s="7">
        <v>130000</v>
      </c>
      <c r="M43" s="7">
        <f t="shared" si="1"/>
        <v>110500</v>
      </c>
      <c r="N43" s="1">
        <v>2023</v>
      </c>
      <c r="O43" s="1">
        <v>2023</v>
      </c>
      <c r="P43" s="1"/>
      <c r="Q43" s="1"/>
      <c r="R43" s="49" t="s">
        <v>246</v>
      </c>
      <c r="S43" s="1" t="s">
        <v>53</v>
      </c>
    </row>
    <row r="44" spans="1:19" x14ac:dyDescent="0.3">
      <c r="A44" s="9">
        <v>41</v>
      </c>
      <c r="B44" s="1" t="s">
        <v>166</v>
      </c>
      <c r="C44" s="1" t="s">
        <v>167</v>
      </c>
      <c r="D44" s="6">
        <v>71011897</v>
      </c>
      <c r="E44" s="6">
        <v>107589885</v>
      </c>
      <c r="F44" s="6">
        <v>600103676</v>
      </c>
      <c r="G44" s="1" t="s">
        <v>168</v>
      </c>
      <c r="H44" s="1" t="s">
        <v>41</v>
      </c>
      <c r="I44" s="1" t="s">
        <v>133</v>
      </c>
      <c r="J44" s="1" t="s">
        <v>167</v>
      </c>
      <c r="K44" s="1" t="s">
        <v>169</v>
      </c>
      <c r="L44" s="7">
        <v>160000</v>
      </c>
      <c r="M44" s="7">
        <f t="shared" si="1"/>
        <v>136000</v>
      </c>
      <c r="N44" s="1">
        <v>2023</v>
      </c>
      <c r="O44" s="1">
        <v>2024</v>
      </c>
      <c r="P44" s="1"/>
      <c r="Q44" s="1"/>
      <c r="R44" s="49" t="s">
        <v>246</v>
      </c>
      <c r="S44" s="1" t="s">
        <v>53</v>
      </c>
    </row>
    <row r="45" spans="1:19" x14ac:dyDescent="0.3">
      <c r="A45" s="9">
        <v>42</v>
      </c>
      <c r="B45" s="1" t="s">
        <v>166</v>
      </c>
      <c r="C45" s="1" t="s">
        <v>167</v>
      </c>
      <c r="D45" s="6">
        <v>71011897</v>
      </c>
      <c r="E45" s="6">
        <v>107589885</v>
      </c>
      <c r="F45" s="6">
        <v>600103676</v>
      </c>
      <c r="G45" s="1" t="s">
        <v>170</v>
      </c>
      <c r="H45" s="1" t="s">
        <v>41</v>
      </c>
      <c r="I45" s="1" t="s">
        <v>133</v>
      </c>
      <c r="J45" s="1" t="s">
        <v>167</v>
      </c>
      <c r="K45" s="1" t="s">
        <v>171</v>
      </c>
      <c r="L45" s="7">
        <v>150000</v>
      </c>
      <c r="M45" s="7">
        <f t="shared" si="1"/>
        <v>127500</v>
      </c>
      <c r="N45" s="1">
        <v>2023</v>
      </c>
      <c r="O45" s="1">
        <v>2027</v>
      </c>
      <c r="P45" s="1"/>
      <c r="Q45" s="1"/>
      <c r="R45" s="49" t="s">
        <v>59</v>
      </c>
      <c r="S45" s="1" t="s">
        <v>53</v>
      </c>
    </row>
    <row r="46" spans="1:19" x14ac:dyDescent="0.3">
      <c r="A46" s="9">
        <v>43</v>
      </c>
      <c r="B46" s="1" t="s">
        <v>166</v>
      </c>
      <c r="C46" s="1" t="s">
        <v>167</v>
      </c>
      <c r="D46" s="6">
        <v>71011897</v>
      </c>
      <c r="E46" s="6">
        <v>107589885</v>
      </c>
      <c r="F46" s="6">
        <v>600103676</v>
      </c>
      <c r="G46" s="1" t="s">
        <v>172</v>
      </c>
      <c r="H46" s="1" t="s">
        <v>41</v>
      </c>
      <c r="I46" s="1" t="s">
        <v>133</v>
      </c>
      <c r="J46" s="1" t="s">
        <v>167</v>
      </c>
      <c r="K46" s="1" t="s">
        <v>173</v>
      </c>
      <c r="L46" s="7">
        <v>1000000</v>
      </c>
      <c r="M46" s="7">
        <f t="shared" si="1"/>
        <v>850000</v>
      </c>
      <c r="N46" s="1">
        <v>2022</v>
      </c>
      <c r="O46" s="1">
        <v>2023</v>
      </c>
      <c r="P46" s="4" t="s">
        <v>51</v>
      </c>
      <c r="Q46" s="4" t="s">
        <v>51</v>
      </c>
      <c r="R46" s="49" t="s">
        <v>291</v>
      </c>
      <c r="S46" s="1" t="s">
        <v>53</v>
      </c>
    </row>
    <row r="47" spans="1:19" x14ac:dyDescent="0.3">
      <c r="A47" s="9">
        <v>44</v>
      </c>
      <c r="B47" s="1" t="s">
        <v>166</v>
      </c>
      <c r="C47" s="1" t="s">
        <v>167</v>
      </c>
      <c r="D47" s="6">
        <v>71011897</v>
      </c>
      <c r="E47" s="6">
        <v>107589885</v>
      </c>
      <c r="F47" s="6">
        <v>600103676</v>
      </c>
      <c r="G47" s="1" t="s">
        <v>174</v>
      </c>
      <c r="H47" s="1" t="s">
        <v>41</v>
      </c>
      <c r="I47" s="1" t="s">
        <v>133</v>
      </c>
      <c r="J47" s="1" t="s">
        <v>167</v>
      </c>
      <c r="K47" s="1" t="s">
        <v>175</v>
      </c>
      <c r="L47" s="7">
        <v>250000</v>
      </c>
      <c r="M47" s="7">
        <f t="shared" si="1"/>
        <v>212500</v>
      </c>
      <c r="N47" s="1">
        <v>2023</v>
      </c>
      <c r="O47" s="1">
        <v>2027</v>
      </c>
      <c r="P47" s="1"/>
      <c r="Q47" s="1"/>
      <c r="R47" s="49" t="s">
        <v>161</v>
      </c>
      <c r="S47" s="1" t="s">
        <v>53</v>
      </c>
    </row>
    <row r="48" spans="1:19" x14ac:dyDescent="0.3">
      <c r="A48" s="9">
        <v>45</v>
      </c>
      <c r="B48" s="1" t="s">
        <v>166</v>
      </c>
      <c r="C48" s="1" t="s">
        <v>167</v>
      </c>
      <c r="D48" s="6">
        <v>71011897</v>
      </c>
      <c r="E48" s="6">
        <v>107589885</v>
      </c>
      <c r="F48" s="6">
        <v>600103676</v>
      </c>
      <c r="G48" s="1" t="s">
        <v>176</v>
      </c>
      <c r="H48" s="1" t="s">
        <v>41</v>
      </c>
      <c r="I48" s="1" t="s">
        <v>133</v>
      </c>
      <c r="J48" s="1" t="s">
        <v>167</v>
      </c>
      <c r="K48" s="1" t="s">
        <v>176</v>
      </c>
      <c r="L48" s="7">
        <v>250000</v>
      </c>
      <c r="M48" s="7">
        <f t="shared" si="1"/>
        <v>212500</v>
      </c>
      <c r="N48" s="1">
        <v>2023</v>
      </c>
      <c r="O48" s="1">
        <v>2023</v>
      </c>
      <c r="P48" s="1"/>
      <c r="Q48" s="1"/>
      <c r="R48" s="49" t="s">
        <v>246</v>
      </c>
      <c r="S48" s="1" t="s">
        <v>53</v>
      </c>
    </row>
    <row r="49" spans="1:19" x14ac:dyDescent="0.3">
      <c r="A49" s="9">
        <v>46</v>
      </c>
      <c r="B49" s="1" t="s">
        <v>166</v>
      </c>
      <c r="C49" s="1" t="s">
        <v>167</v>
      </c>
      <c r="D49" s="6">
        <v>71011897</v>
      </c>
      <c r="E49" s="6">
        <v>107589885</v>
      </c>
      <c r="F49" s="6">
        <v>600103676</v>
      </c>
      <c r="G49" s="1" t="s">
        <v>177</v>
      </c>
      <c r="H49" s="1" t="s">
        <v>41</v>
      </c>
      <c r="I49" s="1" t="s">
        <v>133</v>
      </c>
      <c r="J49" s="1" t="s">
        <v>167</v>
      </c>
      <c r="K49" s="1" t="s">
        <v>178</v>
      </c>
      <c r="L49" s="7">
        <v>110000</v>
      </c>
      <c r="M49" s="7">
        <f t="shared" si="1"/>
        <v>93500</v>
      </c>
      <c r="N49" s="1">
        <v>2023</v>
      </c>
      <c r="O49" s="1">
        <v>2027</v>
      </c>
      <c r="P49" s="1"/>
      <c r="Q49" s="1"/>
      <c r="R49" s="49" t="s">
        <v>111</v>
      </c>
      <c r="S49" s="1" t="s">
        <v>53</v>
      </c>
    </row>
    <row r="50" spans="1:19" x14ac:dyDescent="0.3">
      <c r="A50" s="9">
        <v>47</v>
      </c>
      <c r="B50" s="1" t="s">
        <v>166</v>
      </c>
      <c r="C50" s="1" t="s">
        <v>167</v>
      </c>
      <c r="D50" s="6">
        <v>71011897</v>
      </c>
      <c r="E50" s="6">
        <v>107589885</v>
      </c>
      <c r="F50" s="6">
        <v>600103676</v>
      </c>
      <c r="G50" s="1" t="s">
        <v>179</v>
      </c>
      <c r="H50" s="1" t="s">
        <v>41</v>
      </c>
      <c r="I50" s="1" t="s">
        <v>133</v>
      </c>
      <c r="J50" s="1" t="s">
        <v>167</v>
      </c>
      <c r="K50" s="1" t="s">
        <v>179</v>
      </c>
      <c r="L50" s="7">
        <v>1300000</v>
      </c>
      <c r="M50" s="7">
        <f t="shared" si="1"/>
        <v>1105000</v>
      </c>
      <c r="N50" s="1">
        <v>2023</v>
      </c>
      <c r="O50" s="1">
        <v>2024</v>
      </c>
      <c r="P50" s="1"/>
      <c r="Q50" s="1"/>
      <c r="R50" s="49" t="s">
        <v>246</v>
      </c>
      <c r="S50" s="1" t="s">
        <v>53</v>
      </c>
    </row>
    <row r="51" spans="1:19" x14ac:dyDescent="0.3">
      <c r="A51" s="9">
        <v>48</v>
      </c>
      <c r="B51" s="1" t="s">
        <v>166</v>
      </c>
      <c r="C51" s="1" t="s">
        <v>167</v>
      </c>
      <c r="D51" s="6">
        <v>71011897</v>
      </c>
      <c r="E51" s="6">
        <v>107589885</v>
      </c>
      <c r="F51" s="6">
        <v>600103676</v>
      </c>
      <c r="G51" s="1" t="s">
        <v>262</v>
      </c>
      <c r="H51" s="1" t="s">
        <v>41</v>
      </c>
      <c r="I51" s="1" t="s">
        <v>133</v>
      </c>
      <c r="J51" s="1" t="s">
        <v>167</v>
      </c>
      <c r="K51" s="1" t="s">
        <v>263</v>
      </c>
      <c r="L51" s="7">
        <v>150000</v>
      </c>
      <c r="M51" s="7">
        <f t="shared" si="1"/>
        <v>127500</v>
      </c>
      <c r="N51" s="1">
        <v>2023</v>
      </c>
      <c r="O51" s="1">
        <v>2023</v>
      </c>
      <c r="P51" s="1"/>
      <c r="Q51" s="1"/>
      <c r="R51" s="49" t="s">
        <v>246</v>
      </c>
      <c r="S51" s="1" t="s">
        <v>53</v>
      </c>
    </row>
    <row r="52" spans="1:19" x14ac:dyDescent="0.3">
      <c r="A52" s="9">
        <v>49</v>
      </c>
      <c r="B52" s="1" t="s">
        <v>166</v>
      </c>
      <c r="C52" s="1" t="s">
        <v>167</v>
      </c>
      <c r="D52" s="6">
        <v>71011897</v>
      </c>
      <c r="E52" s="6">
        <v>107589885</v>
      </c>
      <c r="F52" s="6">
        <v>600103676</v>
      </c>
      <c r="G52" s="1" t="s">
        <v>180</v>
      </c>
      <c r="H52" s="1" t="s">
        <v>41</v>
      </c>
      <c r="I52" s="1" t="s">
        <v>133</v>
      </c>
      <c r="J52" s="1" t="s">
        <v>167</v>
      </c>
      <c r="K52" s="1" t="s">
        <v>181</v>
      </c>
      <c r="L52" s="7">
        <v>450000</v>
      </c>
      <c r="M52" s="7">
        <f t="shared" si="1"/>
        <v>382500</v>
      </c>
      <c r="N52" s="1">
        <v>2023</v>
      </c>
      <c r="O52" s="1">
        <v>2027</v>
      </c>
      <c r="P52" s="1"/>
      <c r="Q52" s="1"/>
      <c r="R52" s="49" t="s">
        <v>111</v>
      </c>
      <c r="S52" s="1" t="s">
        <v>53</v>
      </c>
    </row>
    <row r="53" spans="1:19" x14ac:dyDescent="0.3">
      <c r="A53" s="9">
        <v>50</v>
      </c>
      <c r="B53" s="1" t="s">
        <v>166</v>
      </c>
      <c r="C53" s="1" t="s">
        <v>167</v>
      </c>
      <c r="D53" s="6">
        <v>71011897</v>
      </c>
      <c r="E53" s="6">
        <v>107589885</v>
      </c>
      <c r="F53" s="6">
        <v>600103676</v>
      </c>
      <c r="G53" s="1" t="s">
        <v>280</v>
      </c>
      <c r="H53" s="1" t="s">
        <v>41</v>
      </c>
      <c r="I53" s="1" t="s">
        <v>133</v>
      </c>
      <c r="J53" s="1" t="s">
        <v>167</v>
      </c>
      <c r="K53" s="1" t="s">
        <v>281</v>
      </c>
      <c r="L53" s="7">
        <v>150000</v>
      </c>
      <c r="M53" s="7">
        <f t="shared" si="1"/>
        <v>127500</v>
      </c>
      <c r="N53" s="1">
        <v>2024</v>
      </c>
      <c r="O53" s="1">
        <v>2027</v>
      </c>
      <c r="P53" s="1"/>
      <c r="Q53" s="1"/>
      <c r="R53" s="49" t="s">
        <v>59</v>
      </c>
      <c r="S53" s="1" t="s">
        <v>277</v>
      </c>
    </row>
    <row r="54" spans="1:19" x14ac:dyDescent="0.3">
      <c r="A54" s="9">
        <v>51</v>
      </c>
      <c r="B54" s="12" t="s">
        <v>189</v>
      </c>
      <c r="C54" s="1" t="s">
        <v>190</v>
      </c>
      <c r="D54" s="6">
        <v>75016681</v>
      </c>
      <c r="E54" s="6">
        <v>107589681</v>
      </c>
      <c r="F54" s="6">
        <v>600103536</v>
      </c>
      <c r="G54" s="1" t="s">
        <v>191</v>
      </c>
      <c r="H54" s="1" t="s">
        <v>41</v>
      </c>
      <c r="I54" s="1" t="s">
        <v>133</v>
      </c>
      <c r="J54" s="1" t="s">
        <v>190</v>
      </c>
      <c r="K54" s="1" t="s">
        <v>192</v>
      </c>
      <c r="L54" s="7">
        <v>195000</v>
      </c>
      <c r="M54" s="7">
        <f t="shared" si="1"/>
        <v>165750</v>
      </c>
      <c r="N54" s="1">
        <v>2022</v>
      </c>
      <c r="O54" s="1">
        <v>2024</v>
      </c>
      <c r="P54" s="1"/>
      <c r="Q54" s="1"/>
      <c r="R54" s="49" t="s">
        <v>248</v>
      </c>
      <c r="S54" s="1" t="s">
        <v>53</v>
      </c>
    </row>
    <row r="55" spans="1:19" x14ac:dyDescent="0.3">
      <c r="A55" s="9">
        <v>52</v>
      </c>
      <c r="B55" s="12" t="s">
        <v>239</v>
      </c>
      <c r="C55" s="1" t="s">
        <v>42</v>
      </c>
      <c r="D55" s="6">
        <v>75017733</v>
      </c>
      <c r="E55" s="6">
        <v>107590085</v>
      </c>
      <c r="F55" s="6">
        <v>600103811</v>
      </c>
      <c r="G55" s="1" t="s">
        <v>240</v>
      </c>
      <c r="H55" s="1" t="s">
        <v>41</v>
      </c>
      <c r="I55" s="1" t="s">
        <v>133</v>
      </c>
      <c r="J55" s="1" t="s">
        <v>42</v>
      </c>
      <c r="K55" s="1" t="s">
        <v>241</v>
      </c>
      <c r="L55" s="7">
        <v>200000</v>
      </c>
      <c r="M55" s="7">
        <f t="shared" si="1"/>
        <v>170000</v>
      </c>
      <c r="N55" s="1">
        <v>2023</v>
      </c>
      <c r="O55" s="1">
        <v>2024</v>
      </c>
      <c r="P55" s="1"/>
      <c r="Q55" s="1"/>
      <c r="R55" s="49" t="s">
        <v>246</v>
      </c>
      <c r="S55" s="1" t="s">
        <v>53</v>
      </c>
    </row>
    <row r="56" spans="1:19" x14ac:dyDescent="0.3">
      <c r="A56" s="9">
        <v>53</v>
      </c>
      <c r="B56" s="12" t="s">
        <v>247</v>
      </c>
      <c r="C56" s="1" t="s">
        <v>133</v>
      </c>
      <c r="D56" s="6">
        <v>70998680</v>
      </c>
      <c r="E56" s="6">
        <v>107590336</v>
      </c>
      <c r="F56" s="6">
        <v>300103986</v>
      </c>
      <c r="G56" s="1" t="s">
        <v>242</v>
      </c>
      <c r="H56" s="1" t="s">
        <v>41</v>
      </c>
      <c r="I56" s="1" t="s">
        <v>133</v>
      </c>
      <c r="J56" s="1" t="s">
        <v>133</v>
      </c>
      <c r="K56" s="1" t="s">
        <v>243</v>
      </c>
      <c r="L56" s="7">
        <v>53000</v>
      </c>
      <c r="M56" s="7">
        <f t="shared" si="1"/>
        <v>45050</v>
      </c>
      <c r="N56" s="1">
        <v>2022</v>
      </c>
      <c r="O56" s="1">
        <v>2023</v>
      </c>
      <c r="P56" s="69"/>
      <c r="Q56" s="69"/>
      <c r="R56" s="49" t="s">
        <v>246</v>
      </c>
      <c r="S56" s="1" t="s">
        <v>53</v>
      </c>
    </row>
    <row r="57" spans="1:19" ht="21" x14ac:dyDescent="0.4">
      <c r="A57" s="13"/>
    </row>
    <row r="58" spans="1:19" x14ac:dyDescent="0.3">
      <c r="B58" s="180" t="s">
        <v>299</v>
      </c>
      <c r="C58" s="51"/>
    </row>
    <row r="59" spans="1:19" x14ac:dyDescent="0.3">
      <c r="B59" s="181" t="s">
        <v>300</v>
      </c>
      <c r="C59" s="51"/>
    </row>
    <row r="60" spans="1:19" x14ac:dyDescent="0.3">
      <c r="B60" s="51" t="s">
        <v>285</v>
      </c>
      <c r="C60" s="51"/>
    </row>
    <row r="61" spans="1:19" x14ac:dyDescent="0.3">
      <c r="B61" s="51" t="s">
        <v>284</v>
      </c>
      <c r="C61" s="51"/>
    </row>
    <row r="63" spans="1:19" x14ac:dyDescent="0.3">
      <c r="B63" s="36"/>
    </row>
    <row r="67" spans="1:1" s="2" customFormat="1" x14ac:dyDescent="0.3">
      <c r="A67" s="3"/>
    </row>
    <row r="69" spans="1:1" x14ac:dyDescent="0.3">
      <c r="A69" s="3"/>
    </row>
  </sheetData>
  <mergeCells count="12">
    <mergeCell ref="A1:S1"/>
    <mergeCell ref="N2:O2"/>
    <mergeCell ref="P2:Q2"/>
    <mergeCell ref="R2:S2"/>
    <mergeCell ref="A2:A3"/>
    <mergeCell ref="B2:F2"/>
    <mergeCell ref="G2:G3"/>
    <mergeCell ref="J2:J3"/>
    <mergeCell ref="K2:K3"/>
    <mergeCell ref="L2:M2"/>
    <mergeCell ref="H2:H3"/>
    <mergeCell ref="I2:I3"/>
  </mergeCells>
  <pageMargins left="0.70866141732283472" right="0.70866141732283472" top="0.78740157480314965" bottom="0.78740157480314965" header="0.31496062992125984" footer="0.31496062992125984"/>
  <pageSetup paperSize="8" scale="6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O94"/>
  <sheetViews>
    <sheetView zoomScale="86" zoomScaleNormal="86" workbookViewId="0">
      <pane ySplit="4" topLeftCell="A53" activePane="bottomLeft" state="frozen"/>
      <selection pane="bottomLeft" activeCell="B64" sqref="B64:C67"/>
    </sheetView>
  </sheetViews>
  <sheetFormatPr defaultColWidth="9.33203125" defaultRowHeight="14.4" x14ac:dyDescent="0.3"/>
  <cols>
    <col min="1" max="1" width="3.77734375" customWidth="1"/>
    <col min="2" max="2" width="31.44140625" customWidth="1"/>
    <col min="3" max="3" width="13.77734375" customWidth="1"/>
    <col min="4" max="4" width="9.5546875" customWidth="1"/>
    <col min="5" max="5" width="10.109375" customWidth="1"/>
    <col min="6" max="6" width="10.33203125" customWidth="1"/>
    <col min="7" max="7" width="40.44140625" customWidth="1"/>
    <col min="8" max="8" width="10.109375" customWidth="1"/>
    <col min="9" max="9" width="11.77734375" customWidth="1"/>
    <col min="10" max="10" width="13.6640625" customWidth="1"/>
    <col min="11" max="11" width="74.33203125" customWidth="1"/>
    <col min="12" max="12" width="16.44140625" customWidth="1"/>
    <col min="13" max="13" width="14.6640625" customWidth="1"/>
    <col min="14" max="15" width="6.77734375" customWidth="1"/>
    <col min="16" max="24" width="9.44140625" customWidth="1"/>
    <col min="25" max="25" width="13.21875" customWidth="1"/>
    <col min="26" max="26" width="6.77734375" customWidth="1"/>
    <col min="27" max="27" width="14.6640625" customWidth="1"/>
    <col min="28" max="28" width="24.6640625" customWidth="1"/>
    <col min="29" max="29" width="13.44140625" customWidth="1"/>
    <col min="30" max="30" width="16.33203125" customWidth="1"/>
    <col min="31" max="31" width="16.109375" customWidth="1"/>
  </cols>
  <sheetData>
    <row r="1" spans="1:31" ht="16.2" customHeight="1" thickBot="1" x14ac:dyDescent="0.35">
      <c r="A1" s="134" t="s">
        <v>220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  <c r="N1" s="135"/>
      <c r="O1" s="135"/>
      <c r="P1" s="135"/>
      <c r="Q1" s="135"/>
      <c r="R1" s="135"/>
      <c r="S1" s="135"/>
      <c r="T1" s="135"/>
      <c r="U1" s="135"/>
      <c r="V1" s="135"/>
      <c r="W1" s="135"/>
      <c r="X1" s="135"/>
      <c r="Y1" s="135"/>
      <c r="Z1" s="136"/>
      <c r="AA1" s="14"/>
      <c r="AB1" s="14"/>
      <c r="AC1" s="14"/>
      <c r="AD1" s="14"/>
      <c r="AE1" s="14"/>
    </row>
    <row r="2" spans="1:31" ht="45.45" customHeight="1" thickBot="1" x14ac:dyDescent="0.35">
      <c r="A2" s="106" t="s">
        <v>0</v>
      </c>
      <c r="B2" s="122" t="s">
        <v>1</v>
      </c>
      <c r="C2" s="123"/>
      <c r="D2" s="123"/>
      <c r="E2" s="123"/>
      <c r="F2" s="126"/>
      <c r="G2" s="113" t="s">
        <v>2</v>
      </c>
      <c r="H2" s="106" t="s">
        <v>23</v>
      </c>
      <c r="I2" s="146" t="s">
        <v>34</v>
      </c>
      <c r="J2" s="106" t="s">
        <v>4</v>
      </c>
      <c r="K2" s="139" t="s">
        <v>5</v>
      </c>
      <c r="L2" s="142" t="s">
        <v>268</v>
      </c>
      <c r="M2" s="143"/>
      <c r="N2" s="144" t="s">
        <v>269</v>
      </c>
      <c r="O2" s="145"/>
      <c r="P2" s="122" t="s">
        <v>270</v>
      </c>
      <c r="Q2" s="123"/>
      <c r="R2" s="123"/>
      <c r="S2" s="123"/>
      <c r="T2" s="123"/>
      <c r="U2" s="123"/>
      <c r="V2" s="123"/>
      <c r="W2" s="124"/>
      <c r="X2" s="124"/>
      <c r="Y2" s="128" t="s">
        <v>9</v>
      </c>
      <c r="Z2" s="129"/>
      <c r="AA2" s="35"/>
      <c r="AB2" s="35"/>
      <c r="AC2" s="35"/>
      <c r="AD2" s="15"/>
      <c r="AE2" s="35"/>
    </row>
    <row r="3" spans="1:31" ht="79.2" customHeight="1" x14ac:dyDescent="0.3">
      <c r="A3" s="107"/>
      <c r="B3" s="113" t="s">
        <v>10</v>
      </c>
      <c r="C3" s="109" t="s">
        <v>11</v>
      </c>
      <c r="D3" s="109" t="s">
        <v>12</v>
      </c>
      <c r="E3" s="109" t="s">
        <v>13</v>
      </c>
      <c r="F3" s="111" t="s">
        <v>14</v>
      </c>
      <c r="G3" s="114"/>
      <c r="H3" s="107"/>
      <c r="I3" s="147"/>
      <c r="J3" s="107"/>
      <c r="K3" s="140"/>
      <c r="L3" s="149" t="s">
        <v>15</v>
      </c>
      <c r="M3" s="151" t="s">
        <v>271</v>
      </c>
      <c r="N3" s="153" t="s">
        <v>17</v>
      </c>
      <c r="O3" s="154" t="s">
        <v>18</v>
      </c>
      <c r="P3" s="137" t="s">
        <v>24</v>
      </c>
      <c r="Q3" s="138"/>
      <c r="R3" s="138"/>
      <c r="S3" s="139"/>
      <c r="T3" s="116" t="s">
        <v>25</v>
      </c>
      <c r="U3" s="118" t="s">
        <v>266</v>
      </c>
      <c r="V3" s="118" t="s">
        <v>36</v>
      </c>
      <c r="W3" s="116" t="s">
        <v>26</v>
      </c>
      <c r="X3" s="120" t="s">
        <v>35</v>
      </c>
      <c r="Y3" s="130" t="s">
        <v>21</v>
      </c>
      <c r="Z3" s="132" t="s">
        <v>22</v>
      </c>
      <c r="AA3" s="105"/>
      <c r="AB3" s="105"/>
      <c r="AC3" s="105"/>
      <c r="AD3" s="127"/>
      <c r="AE3" s="104"/>
    </row>
    <row r="4" spans="1:31" ht="33.450000000000003" customHeight="1" thickBot="1" x14ac:dyDescent="0.35">
      <c r="A4" s="108"/>
      <c r="B4" s="115"/>
      <c r="C4" s="110"/>
      <c r="D4" s="110"/>
      <c r="E4" s="110"/>
      <c r="F4" s="112"/>
      <c r="G4" s="115"/>
      <c r="H4" s="108"/>
      <c r="I4" s="148"/>
      <c r="J4" s="108"/>
      <c r="K4" s="141"/>
      <c r="L4" s="150"/>
      <c r="M4" s="152"/>
      <c r="N4" s="150"/>
      <c r="O4" s="152"/>
      <c r="P4" s="53" t="s">
        <v>33</v>
      </c>
      <c r="Q4" s="16" t="s">
        <v>272</v>
      </c>
      <c r="R4" s="16" t="s">
        <v>273</v>
      </c>
      <c r="S4" s="17" t="s">
        <v>274</v>
      </c>
      <c r="T4" s="117"/>
      <c r="U4" s="119"/>
      <c r="V4" s="119"/>
      <c r="W4" s="117"/>
      <c r="X4" s="121"/>
      <c r="Y4" s="131"/>
      <c r="Z4" s="133"/>
      <c r="AA4" s="125"/>
      <c r="AB4" s="125"/>
      <c r="AC4" s="105"/>
      <c r="AD4" s="127"/>
      <c r="AE4" s="105"/>
    </row>
    <row r="5" spans="1:31" ht="6" customHeight="1" x14ac:dyDescent="0.3">
      <c r="A5" s="77"/>
      <c r="B5" s="78"/>
      <c r="C5" s="79"/>
      <c r="D5" s="79"/>
      <c r="E5" s="79"/>
      <c r="F5" s="80"/>
      <c r="G5" s="78"/>
      <c r="H5" s="35"/>
      <c r="I5" s="81"/>
      <c r="J5" s="35"/>
      <c r="K5" s="35"/>
      <c r="L5" s="82"/>
      <c r="M5" s="83"/>
      <c r="N5" s="82"/>
      <c r="O5" s="83"/>
      <c r="P5" s="82"/>
      <c r="Q5" s="84"/>
      <c r="R5" s="84"/>
      <c r="S5" s="83"/>
      <c r="T5" s="65"/>
      <c r="U5" s="65"/>
      <c r="V5" s="65"/>
      <c r="W5" s="65"/>
      <c r="X5" s="85"/>
      <c r="Y5" s="82"/>
      <c r="Z5" s="86"/>
      <c r="AA5" s="64"/>
      <c r="AB5" s="64"/>
      <c r="AC5" s="63"/>
      <c r="AD5" s="35"/>
      <c r="AE5" s="63"/>
    </row>
    <row r="6" spans="1:31" ht="16.8" customHeight="1" x14ac:dyDescent="0.3">
      <c r="A6" s="46">
        <v>1</v>
      </c>
      <c r="B6" s="27" t="s">
        <v>48</v>
      </c>
      <c r="C6" s="8" t="s">
        <v>49</v>
      </c>
      <c r="D6" s="8">
        <v>72088591</v>
      </c>
      <c r="E6" s="8">
        <v>102642362</v>
      </c>
      <c r="F6" s="8">
        <v>691002371</v>
      </c>
      <c r="G6" s="8" t="s">
        <v>50</v>
      </c>
      <c r="H6" s="8" t="s">
        <v>41</v>
      </c>
      <c r="I6" s="8" t="s">
        <v>133</v>
      </c>
      <c r="J6" s="8" t="s">
        <v>49</v>
      </c>
      <c r="K6" s="8" t="s">
        <v>217</v>
      </c>
      <c r="L6" s="18">
        <v>5808100.4800000004</v>
      </c>
      <c r="M6" s="18">
        <f>L6/100*85</f>
        <v>4936885.4079999998</v>
      </c>
      <c r="N6" s="8">
        <v>2022</v>
      </c>
      <c r="O6" s="8">
        <v>2026</v>
      </c>
      <c r="P6" s="9" t="s">
        <v>51</v>
      </c>
      <c r="Q6" s="9" t="s">
        <v>51</v>
      </c>
      <c r="R6" s="9" t="s">
        <v>51</v>
      </c>
      <c r="S6" s="9" t="s">
        <v>51</v>
      </c>
      <c r="T6" s="9" t="s">
        <v>51</v>
      </c>
      <c r="U6" s="9" t="s">
        <v>51</v>
      </c>
      <c r="V6" s="9" t="s">
        <v>51</v>
      </c>
      <c r="W6" s="9" t="s">
        <v>51</v>
      </c>
      <c r="X6" s="9" t="s">
        <v>51</v>
      </c>
      <c r="Y6" s="8" t="s">
        <v>52</v>
      </c>
      <c r="Z6" s="72" t="s">
        <v>53</v>
      </c>
      <c r="AA6" s="14"/>
      <c r="AB6" s="14"/>
      <c r="AC6" s="14"/>
      <c r="AD6" s="14"/>
      <c r="AE6" s="14"/>
    </row>
    <row r="7" spans="1:31" x14ac:dyDescent="0.3">
      <c r="A7" s="19">
        <v>2</v>
      </c>
      <c r="B7" s="1" t="s">
        <v>48</v>
      </c>
      <c r="C7" s="1" t="s">
        <v>49</v>
      </c>
      <c r="D7" s="1">
        <v>72088591</v>
      </c>
      <c r="E7" s="1">
        <v>102642362</v>
      </c>
      <c r="F7" s="1">
        <v>691002371</v>
      </c>
      <c r="G7" s="1" t="s">
        <v>54</v>
      </c>
      <c r="H7" s="1" t="s">
        <v>41</v>
      </c>
      <c r="I7" s="1" t="s">
        <v>133</v>
      </c>
      <c r="J7" s="1" t="s">
        <v>49</v>
      </c>
      <c r="K7" s="1" t="s">
        <v>54</v>
      </c>
      <c r="L7" s="7">
        <v>4000000</v>
      </c>
      <c r="M7" s="7">
        <f t="shared" ref="M7:M61" si="0">L7/100*85</f>
        <v>3400000</v>
      </c>
      <c r="N7" s="1">
        <v>2022</v>
      </c>
      <c r="O7" s="52">
        <v>2026</v>
      </c>
      <c r="P7" s="1"/>
      <c r="Q7" s="1"/>
      <c r="R7" s="1"/>
      <c r="S7" s="1"/>
      <c r="T7" s="4" t="s">
        <v>51</v>
      </c>
      <c r="U7" s="1"/>
      <c r="V7" s="4" t="s">
        <v>51</v>
      </c>
      <c r="W7" s="4" t="s">
        <v>51</v>
      </c>
      <c r="X7" s="4" t="s">
        <v>51</v>
      </c>
      <c r="Y7" s="1" t="s">
        <v>52</v>
      </c>
      <c r="Z7" s="73" t="s">
        <v>53</v>
      </c>
      <c r="AA7" s="14"/>
      <c r="AB7" s="14"/>
      <c r="AC7" s="14"/>
      <c r="AD7" s="14"/>
      <c r="AE7" s="14"/>
    </row>
    <row r="8" spans="1:31" x14ac:dyDescent="0.3">
      <c r="A8" s="19">
        <v>3</v>
      </c>
      <c r="B8" s="1" t="s">
        <v>48</v>
      </c>
      <c r="C8" s="1" t="s">
        <v>49</v>
      </c>
      <c r="D8" s="1">
        <v>72088591</v>
      </c>
      <c r="E8" s="1">
        <v>102642362</v>
      </c>
      <c r="F8" s="1">
        <v>691002371</v>
      </c>
      <c r="G8" s="1" t="s">
        <v>215</v>
      </c>
      <c r="H8" s="1" t="s">
        <v>41</v>
      </c>
      <c r="I8" s="1" t="s">
        <v>133</v>
      </c>
      <c r="J8" s="1" t="s">
        <v>49</v>
      </c>
      <c r="K8" s="1" t="s">
        <v>215</v>
      </c>
      <c r="L8" s="7">
        <v>500000</v>
      </c>
      <c r="M8" s="7">
        <f t="shared" si="0"/>
        <v>425000</v>
      </c>
      <c r="N8" s="1">
        <v>2021</v>
      </c>
      <c r="O8" s="52">
        <v>2026</v>
      </c>
      <c r="P8" s="1"/>
      <c r="Q8" s="1"/>
      <c r="R8" s="4" t="s">
        <v>51</v>
      </c>
      <c r="S8" s="4" t="s">
        <v>51</v>
      </c>
      <c r="T8" s="4" t="s">
        <v>51</v>
      </c>
      <c r="U8" s="1"/>
      <c r="V8" s="1"/>
      <c r="W8" s="1"/>
      <c r="X8" s="4" t="s">
        <v>51</v>
      </c>
      <c r="Y8" s="1" t="s">
        <v>52</v>
      </c>
      <c r="Z8" s="73" t="s">
        <v>53</v>
      </c>
      <c r="AA8" s="14"/>
      <c r="AB8" s="14"/>
      <c r="AC8" s="14"/>
      <c r="AD8" s="14"/>
      <c r="AE8" s="14"/>
    </row>
    <row r="9" spans="1:31" x14ac:dyDescent="0.3">
      <c r="A9" s="19">
        <v>4</v>
      </c>
      <c r="B9" s="12" t="s">
        <v>55</v>
      </c>
      <c r="C9" s="1" t="s">
        <v>56</v>
      </c>
      <c r="D9" s="1">
        <v>70985367</v>
      </c>
      <c r="E9" s="1">
        <v>108031225</v>
      </c>
      <c r="F9" s="1">
        <v>600104877</v>
      </c>
      <c r="G9" s="1" t="s">
        <v>57</v>
      </c>
      <c r="H9" s="1" t="s">
        <v>41</v>
      </c>
      <c r="I9" s="1" t="s">
        <v>133</v>
      </c>
      <c r="J9" s="1" t="s">
        <v>56</v>
      </c>
      <c r="K9" s="1" t="s">
        <v>57</v>
      </c>
      <c r="L9" s="7">
        <v>9200000</v>
      </c>
      <c r="M9" s="7">
        <f t="shared" si="0"/>
        <v>7820000</v>
      </c>
      <c r="N9" s="1">
        <v>2022</v>
      </c>
      <c r="O9" s="49">
        <v>2028</v>
      </c>
      <c r="P9" s="4" t="s">
        <v>51</v>
      </c>
      <c r="Q9" s="4" t="s">
        <v>51</v>
      </c>
      <c r="R9" s="4" t="s">
        <v>51</v>
      </c>
      <c r="S9" s="4" t="s">
        <v>51</v>
      </c>
      <c r="T9" s="4" t="s">
        <v>51</v>
      </c>
      <c r="U9" s="4" t="s">
        <v>51</v>
      </c>
      <c r="V9" s="4" t="s">
        <v>51</v>
      </c>
      <c r="W9" s="4" t="s">
        <v>51</v>
      </c>
      <c r="X9" s="4" t="s">
        <v>51</v>
      </c>
      <c r="Y9" s="1" t="s">
        <v>52</v>
      </c>
      <c r="Z9" s="73" t="s">
        <v>53</v>
      </c>
      <c r="AA9" s="14"/>
      <c r="AB9" s="14"/>
      <c r="AC9" s="14"/>
      <c r="AD9" s="14"/>
      <c r="AE9" s="14"/>
    </row>
    <row r="10" spans="1:31" x14ac:dyDescent="0.3">
      <c r="A10" s="19">
        <v>5</v>
      </c>
      <c r="B10" s="1" t="s">
        <v>55</v>
      </c>
      <c r="C10" s="1" t="s">
        <v>56</v>
      </c>
      <c r="D10" s="1">
        <v>70985367</v>
      </c>
      <c r="E10" s="1">
        <v>108031225</v>
      </c>
      <c r="F10" s="1">
        <v>600104877</v>
      </c>
      <c r="G10" s="1" t="s">
        <v>58</v>
      </c>
      <c r="H10" s="1" t="s">
        <v>41</v>
      </c>
      <c r="I10" s="1" t="s">
        <v>133</v>
      </c>
      <c r="J10" s="1" t="s">
        <v>56</v>
      </c>
      <c r="K10" s="1" t="s">
        <v>201</v>
      </c>
      <c r="L10" s="7">
        <v>9000000</v>
      </c>
      <c r="M10" s="7">
        <f t="shared" si="0"/>
        <v>7650000</v>
      </c>
      <c r="N10" s="1">
        <v>2022</v>
      </c>
      <c r="O10" s="1">
        <v>2026</v>
      </c>
      <c r="P10" s="4" t="s">
        <v>51</v>
      </c>
      <c r="Q10" s="4" t="s">
        <v>51</v>
      </c>
      <c r="R10" s="4" t="s">
        <v>51</v>
      </c>
      <c r="S10" s="4" t="s">
        <v>51</v>
      </c>
      <c r="T10" s="4" t="s">
        <v>51</v>
      </c>
      <c r="U10" s="4" t="s">
        <v>51</v>
      </c>
      <c r="V10" s="4" t="s">
        <v>51</v>
      </c>
      <c r="W10" s="4" t="s">
        <v>51</v>
      </c>
      <c r="X10" s="4" t="s">
        <v>51</v>
      </c>
      <c r="Y10" s="1" t="s">
        <v>59</v>
      </c>
      <c r="Z10" s="73" t="s">
        <v>156</v>
      </c>
      <c r="AA10" s="14"/>
      <c r="AB10" s="14"/>
      <c r="AC10" s="14"/>
      <c r="AD10" s="14"/>
      <c r="AE10" s="14"/>
    </row>
    <row r="11" spans="1:31" x14ac:dyDescent="0.3">
      <c r="A11" s="19">
        <v>6</v>
      </c>
      <c r="B11" s="1" t="s">
        <v>55</v>
      </c>
      <c r="C11" s="1" t="s">
        <v>56</v>
      </c>
      <c r="D11" s="1">
        <v>70985367</v>
      </c>
      <c r="E11" s="1">
        <v>108031225</v>
      </c>
      <c r="F11" s="1">
        <v>600104877</v>
      </c>
      <c r="G11" s="1" t="s">
        <v>157</v>
      </c>
      <c r="H11" s="1" t="s">
        <v>41</v>
      </c>
      <c r="I11" s="1" t="s">
        <v>133</v>
      </c>
      <c r="J11" s="1" t="s">
        <v>56</v>
      </c>
      <c r="K11" s="1" t="s">
        <v>158</v>
      </c>
      <c r="L11" s="7">
        <v>350000</v>
      </c>
      <c r="M11" s="7">
        <f t="shared" si="0"/>
        <v>297500</v>
      </c>
      <c r="N11" s="1">
        <v>2022</v>
      </c>
      <c r="O11" s="52">
        <v>2026</v>
      </c>
      <c r="P11" s="4"/>
      <c r="Q11" s="4"/>
      <c r="R11" s="4" t="s">
        <v>51</v>
      </c>
      <c r="S11" s="4"/>
      <c r="T11" s="4" t="s">
        <v>51</v>
      </c>
      <c r="U11" s="4"/>
      <c r="V11" s="4" t="s">
        <v>51</v>
      </c>
      <c r="W11" s="4"/>
      <c r="X11" s="4"/>
      <c r="Y11" s="1" t="s">
        <v>111</v>
      </c>
      <c r="Z11" s="73" t="s">
        <v>53</v>
      </c>
      <c r="AA11" s="14"/>
      <c r="AB11" s="14"/>
      <c r="AC11" s="14"/>
      <c r="AD11" s="14"/>
      <c r="AE11" s="14"/>
    </row>
    <row r="12" spans="1:31" x14ac:dyDescent="0.3">
      <c r="A12" s="58">
        <v>7</v>
      </c>
      <c r="B12" s="12" t="s">
        <v>75</v>
      </c>
      <c r="C12" s="1" t="s">
        <v>42</v>
      </c>
      <c r="D12" s="1">
        <v>70887403</v>
      </c>
      <c r="E12" s="20" t="s">
        <v>76</v>
      </c>
      <c r="F12" s="1">
        <v>600104176</v>
      </c>
      <c r="G12" s="1" t="s">
        <v>77</v>
      </c>
      <c r="H12" s="1" t="s">
        <v>41</v>
      </c>
      <c r="I12" s="1" t="s">
        <v>133</v>
      </c>
      <c r="J12" s="1" t="s">
        <v>42</v>
      </c>
      <c r="K12" s="1" t="s">
        <v>77</v>
      </c>
      <c r="L12" s="7">
        <v>500000</v>
      </c>
      <c r="M12" s="7">
        <f t="shared" si="0"/>
        <v>425000</v>
      </c>
      <c r="N12" s="1">
        <v>2022</v>
      </c>
      <c r="O12" s="1">
        <v>2023</v>
      </c>
      <c r="P12" s="1"/>
      <c r="Q12" s="4" t="s">
        <v>51</v>
      </c>
      <c r="R12" s="4" t="s">
        <v>51</v>
      </c>
      <c r="S12" s="1"/>
      <c r="T12" s="1"/>
      <c r="U12" s="1"/>
      <c r="V12" s="1"/>
      <c r="W12" s="1"/>
      <c r="X12" s="1"/>
      <c r="Y12" s="49" t="s">
        <v>246</v>
      </c>
      <c r="Z12" s="73" t="s">
        <v>53</v>
      </c>
      <c r="AA12" s="14"/>
      <c r="AB12" s="14"/>
      <c r="AC12" s="14"/>
      <c r="AD12" s="14"/>
      <c r="AE12" s="14"/>
    </row>
    <row r="13" spans="1:31" x14ac:dyDescent="0.3">
      <c r="A13" s="58">
        <v>8</v>
      </c>
      <c r="B13" s="1" t="s">
        <v>75</v>
      </c>
      <c r="C13" s="1" t="s">
        <v>42</v>
      </c>
      <c r="D13" s="1">
        <v>70887403</v>
      </c>
      <c r="E13" s="20" t="s">
        <v>76</v>
      </c>
      <c r="F13" s="1">
        <v>600104176</v>
      </c>
      <c r="G13" s="1" t="s">
        <v>78</v>
      </c>
      <c r="H13" s="1" t="s">
        <v>41</v>
      </c>
      <c r="I13" s="1" t="s">
        <v>133</v>
      </c>
      <c r="J13" s="1" t="s">
        <v>42</v>
      </c>
      <c r="K13" s="1" t="s">
        <v>78</v>
      </c>
      <c r="L13" s="7">
        <v>250000</v>
      </c>
      <c r="M13" s="7">
        <f t="shared" si="0"/>
        <v>212500</v>
      </c>
      <c r="N13" s="1">
        <v>2022</v>
      </c>
      <c r="O13" s="1">
        <v>2023</v>
      </c>
      <c r="P13" s="1"/>
      <c r="Q13" s="4" t="s">
        <v>51</v>
      </c>
      <c r="R13" s="4" t="s">
        <v>51</v>
      </c>
      <c r="S13" s="1"/>
      <c r="T13" s="1"/>
      <c r="U13" s="1"/>
      <c r="V13" s="1"/>
      <c r="W13" s="1"/>
      <c r="X13" s="1"/>
      <c r="Y13" s="49" t="s">
        <v>246</v>
      </c>
      <c r="Z13" s="73" t="s">
        <v>53</v>
      </c>
      <c r="AA13" s="14"/>
      <c r="AB13" s="14"/>
      <c r="AC13" s="14"/>
      <c r="AD13" s="14"/>
      <c r="AE13" s="14"/>
    </row>
    <row r="14" spans="1:31" x14ac:dyDescent="0.3">
      <c r="A14" s="58">
        <v>9</v>
      </c>
      <c r="B14" s="1" t="s">
        <v>75</v>
      </c>
      <c r="C14" s="1" t="s">
        <v>42</v>
      </c>
      <c r="D14" s="1">
        <v>70887403</v>
      </c>
      <c r="E14" s="20" t="s">
        <v>76</v>
      </c>
      <c r="F14" s="1">
        <v>600104176</v>
      </c>
      <c r="G14" s="1" t="s">
        <v>79</v>
      </c>
      <c r="H14" s="1" t="s">
        <v>41</v>
      </c>
      <c r="I14" s="1" t="s">
        <v>133</v>
      </c>
      <c r="J14" s="1" t="s">
        <v>42</v>
      </c>
      <c r="K14" s="1" t="s">
        <v>79</v>
      </c>
      <c r="L14" s="7">
        <v>550000</v>
      </c>
      <c r="M14" s="7">
        <f t="shared" si="0"/>
        <v>467500</v>
      </c>
      <c r="N14" s="1">
        <v>2022</v>
      </c>
      <c r="O14" s="1">
        <v>2023</v>
      </c>
      <c r="P14" s="1"/>
      <c r="Q14" s="1"/>
      <c r="R14" s="4" t="s">
        <v>51</v>
      </c>
      <c r="S14" s="4" t="s">
        <v>51</v>
      </c>
      <c r="T14" s="1"/>
      <c r="U14" s="1"/>
      <c r="V14" s="1"/>
      <c r="W14" s="1"/>
      <c r="X14" s="4" t="s">
        <v>51</v>
      </c>
      <c r="Y14" s="49" t="s">
        <v>246</v>
      </c>
      <c r="Z14" s="73" t="s">
        <v>53</v>
      </c>
      <c r="AA14" s="14"/>
      <c r="AB14" s="14"/>
      <c r="AC14" s="14"/>
      <c r="AD14" s="14"/>
      <c r="AE14" s="14"/>
    </row>
    <row r="15" spans="1:31" x14ac:dyDescent="0.3">
      <c r="A15" s="58">
        <v>10</v>
      </c>
      <c r="B15" s="1" t="s">
        <v>75</v>
      </c>
      <c r="C15" s="1" t="s">
        <v>42</v>
      </c>
      <c r="D15" s="1">
        <v>70887403</v>
      </c>
      <c r="E15" s="20" t="s">
        <v>76</v>
      </c>
      <c r="F15" s="1">
        <v>600104176</v>
      </c>
      <c r="G15" s="1" t="s">
        <v>80</v>
      </c>
      <c r="H15" s="1" t="s">
        <v>41</v>
      </c>
      <c r="I15" s="1" t="s">
        <v>133</v>
      </c>
      <c r="J15" s="1" t="s">
        <v>42</v>
      </c>
      <c r="K15" s="1" t="s">
        <v>80</v>
      </c>
      <c r="L15" s="7">
        <v>300000</v>
      </c>
      <c r="M15" s="7">
        <f t="shared" si="0"/>
        <v>255000</v>
      </c>
      <c r="N15" s="1">
        <v>2022</v>
      </c>
      <c r="O15" s="1">
        <v>2023</v>
      </c>
      <c r="P15" s="1"/>
      <c r="Q15" s="1"/>
      <c r="R15" s="4" t="s">
        <v>51</v>
      </c>
      <c r="S15" s="4" t="s">
        <v>51</v>
      </c>
      <c r="T15" s="1"/>
      <c r="U15" s="1"/>
      <c r="V15" s="1"/>
      <c r="W15" s="1"/>
      <c r="X15" s="4" t="s">
        <v>51</v>
      </c>
      <c r="Y15" s="49" t="s">
        <v>246</v>
      </c>
      <c r="Z15" s="73" t="s">
        <v>53</v>
      </c>
      <c r="AA15" s="14"/>
      <c r="AB15" s="14"/>
      <c r="AC15" s="14"/>
      <c r="AD15" s="14"/>
      <c r="AE15" s="14"/>
    </row>
    <row r="16" spans="1:31" x14ac:dyDescent="0.3">
      <c r="A16" s="58">
        <v>11</v>
      </c>
      <c r="B16" s="1" t="s">
        <v>75</v>
      </c>
      <c r="C16" s="1" t="s">
        <v>42</v>
      </c>
      <c r="D16" s="1">
        <v>70887403</v>
      </c>
      <c r="E16" s="20" t="s">
        <v>76</v>
      </c>
      <c r="F16" s="1">
        <v>600104176</v>
      </c>
      <c r="G16" s="1" t="s">
        <v>81</v>
      </c>
      <c r="H16" s="1" t="s">
        <v>41</v>
      </c>
      <c r="I16" s="1" t="s">
        <v>133</v>
      </c>
      <c r="J16" s="1" t="s">
        <v>42</v>
      </c>
      <c r="K16" s="90" t="s">
        <v>81</v>
      </c>
      <c r="L16" s="7">
        <v>100000</v>
      </c>
      <c r="M16" s="7">
        <f t="shared" si="0"/>
        <v>85000</v>
      </c>
      <c r="N16" s="1">
        <v>2022</v>
      </c>
      <c r="O16" s="1">
        <v>2023</v>
      </c>
      <c r="P16" s="4" t="s">
        <v>51</v>
      </c>
      <c r="Q16" s="4" t="s">
        <v>51</v>
      </c>
      <c r="R16" s="4" t="s">
        <v>51</v>
      </c>
      <c r="S16" s="4" t="s">
        <v>51</v>
      </c>
      <c r="T16" s="1"/>
      <c r="U16" s="1"/>
      <c r="V16" s="4" t="s">
        <v>51</v>
      </c>
      <c r="W16" s="4" t="s">
        <v>51</v>
      </c>
      <c r="X16" s="4" t="s">
        <v>51</v>
      </c>
      <c r="Y16" s="1" t="s">
        <v>246</v>
      </c>
      <c r="Z16" s="73" t="s">
        <v>53</v>
      </c>
      <c r="AA16" s="14"/>
      <c r="AB16" s="14"/>
      <c r="AC16" s="14"/>
      <c r="AD16" s="14"/>
      <c r="AE16" s="14"/>
    </row>
    <row r="17" spans="1:145" x14ac:dyDescent="0.3">
      <c r="A17" s="58">
        <v>12</v>
      </c>
      <c r="B17" s="1" t="s">
        <v>75</v>
      </c>
      <c r="C17" s="1" t="s">
        <v>42</v>
      </c>
      <c r="D17" s="1">
        <v>70887403</v>
      </c>
      <c r="E17" s="20" t="s">
        <v>76</v>
      </c>
      <c r="F17" s="1">
        <v>600104176</v>
      </c>
      <c r="G17" s="1" t="s">
        <v>82</v>
      </c>
      <c r="H17" s="1" t="s">
        <v>41</v>
      </c>
      <c r="I17" s="1" t="s">
        <v>133</v>
      </c>
      <c r="J17" s="1" t="s">
        <v>42</v>
      </c>
      <c r="K17" s="1" t="s">
        <v>206</v>
      </c>
      <c r="L17" s="7">
        <v>700000</v>
      </c>
      <c r="M17" s="7">
        <f t="shared" si="0"/>
        <v>595000</v>
      </c>
      <c r="N17" s="1">
        <v>2022</v>
      </c>
      <c r="O17" s="1">
        <v>2023</v>
      </c>
      <c r="P17" s="1"/>
      <c r="Q17" s="1"/>
      <c r="R17" s="4" t="s">
        <v>51</v>
      </c>
      <c r="S17" s="4" t="s">
        <v>51</v>
      </c>
      <c r="T17" s="4" t="s">
        <v>51</v>
      </c>
      <c r="U17" s="1"/>
      <c r="V17" s="1"/>
      <c r="W17" s="1"/>
      <c r="X17" s="4"/>
      <c r="Y17" s="49" t="s">
        <v>246</v>
      </c>
      <c r="Z17" s="73" t="s">
        <v>53</v>
      </c>
      <c r="AA17" s="14"/>
      <c r="AB17" s="14"/>
      <c r="AC17" s="14"/>
      <c r="AD17" s="14"/>
      <c r="AE17" s="14"/>
    </row>
    <row r="18" spans="1:145" x14ac:dyDescent="0.3">
      <c r="A18" s="58">
        <v>13</v>
      </c>
      <c r="B18" s="1" t="s">
        <v>75</v>
      </c>
      <c r="C18" s="1" t="s">
        <v>42</v>
      </c>
      <c r="D18" s="1">
        <v>70887403</v>
      </c>
      <c r="E18" s="20" t="s">
        <v>76</v>
      </c>
      <c r="F18" s="1">
        <v>600104176</v>
      </c>
      <c r="G18" s="1" t="s">
        <v>83</v>
      </c>
      <c r="H18" s="1" t="s">
        <v>41</v>
      </c>
      <c r="I18" s="1" t="s">
        <v>133</v>
      </c>
      <c r="J18" s="1" t="s">
        <v>42</v>
      </c>
      <c r="K18" s="1" t="s">
        <v>200</v>
      </c>
      <c r="L18" s="7">
        <v>300000</v>
      </c>
      <c r="M18" s="7">
        <f t="shared" si="0"/>
        <v>255000</v>
      </c>
      <c r="N18" s="1">
        <v>2021</v>
      </c>
      <c r="O18" s="1">
        <v>2023</v>
      </c>
      <c r="P18" s="1"/>
      <c r="Q18" s="1"/>
      <c r="R18" s="4"/>
      <c r="S18" s="4"/>
      <c r="T18" s="1"/>
      <c r="U18" s="1"/>
      <c r="V18" s="1"/>
      <c r="W18" s="1"/>
      <c r="X18" s="4"/>
      <c r="Y18" s="49" t="s">
        <v>246</v>
      </c>
      <c r="Z18" s="73" t="s">
        <v>53</v>
      </c>
      <c r="AA18" s="14"/>
      <c r="AB18" s="14"/>
      <c r="AC18" s="14"/>
      <c r="AD18" s="14"/>
      <c r="AE18" s="14"/>
    </row>
    <row r="19" spans="1:145" x14ac:dyDescent="0.3">
      <c r="A19" s="58">
        <v>14</v>
      </c>
      <c r="B19" s="1" t="s">
        <v>75</v>
      </c>
      <c r="C19" s="1" t="s">
        <v>42</v>
      </c>
      <c r="D19" s="1">
        <v>70887403</v>
      </c>
      <c r="E19" s="20" t="s">
        <v>76</v>
      </c>
      <c r="F19" s="1">
        <v>600104176</v>
      </c>
      <c r="G19" s="1" t="s">
        <v>184</v>
      </c>
      <c r="H19" s="1" t="s">
        <v>41</v>
      </c>
      <c r="I19" s="1" t="s">
        <v>133</v>
      </c>
      <c r="J19" s="1" t="s">
        <v>42</v>
      </c>
      <c r="K19" s="1" t="s">
        <v>185</v>
      </c>
      <c r="L19" s="7">
        <v>1500000</v>
      </c>
      <c r="M19" s="7">
        <f t="shared" si="0"/>
        <v>1275000</v>
      </c>
      <c r="N19" s="1">
        <v>2022</v>
      </c>
      <c r="O19" s="1">
        <v>2023</v>
      </c>
      <c r="P19" s="1"/>
      <c r="Q19" s="1"/>
      <c r="R19" s="4"/>
      <c r="S19" s="4"/>
      <c r="T19" s="4" t="s">
        <v>51</v>
      </c>
      <c r="U19" s="1"/>
      <c r="V19" s="1"/>
      <c r="W19" s="1"/>
      <c r="X19" s="4"/>
      <c r="Y19" s="49" t="s">
        <v>246</v>
      </c>
      <c r="Z19" s="73" t="s">
        <v>53</v>
      </c>
      <c r="AA19" s="14"/>
      <c r="AB19" s="14"/>
      <c r="AC19" s="14"/>
      <c r="AD19" s="14"/>
      <c r="AE19" s="14"/>
      <c r="BK19" s="14"/>
      <c r="BL19" s="14"/>
      <c r="BM19" s="14"/>
      <c r="BN19" s="14"/>
      <c r="BO19" s="14"/>
    </row>
    <row r="20" spans="1:145" s="45" customFormat="1" x14ac:dyDescent="0.3">
      <c r="A20" s="58">
        <v>15</v>
      </c>
      <c r="B20" s="1" t="s">
        <v>75</v>
      </c>
      <c r="C20" s="54" t="s">
        <v>42</v>
      </c>
      <c r="D20" s="54">
        <v>70887403</v>
      </c>
      <c r="E20" s="56" t="s">
        <v>76</v>
      </c>
      <c r="F20" s="54">
        <v>600104176</v>
      </c>
      <c r="G20" s="49" t="s">
        <v>292</v>
      </c>
      <c r="H20" s="54" t="s">
        <v>41</v>
      </c>
      <c r="I20" s="54" t="s">
        <v>133</v>
      </c>
      <c r="J20" s="54" t="s">
        <v>42</v>
      </c>
      <c r="K20" s="49" t="s">
        <v>293</v>
      </c>
      <c r="L20" s="7">
        <v>2000000</v>
      </c>
      <c r="M20" s="57">
        <f t="shared" si="0"/>
        <v>1700000</v>
      </c>
      <c r="N20" s="49">
        <v>2024</v>
      </c>
      <c r="O20" s="49">
        <v>2027</v>
      </c>
      <c r="P20" s="54"/>
      <c r="Q20" s="66" t="s">
        <v>51</v>
      </c>
      <c r="R20" s="55" t="s">
        <v>51</v>
      </c>
      <c r="S20" s="66" t="s">
        <v>51</v>
      </c>
      <c r="T20" s="55" t="s">
        <v>51</v>
      </c>
      <c r="U20" s="54"/>
      <c r="V20" s="54"/>
      <c r="W20" s="54"/>
      <c r="X20" s="66" t="s">
        <v>51</v>
      </c>
      <c r="Y20" s="49" t="s">
        <v>59</v>
      </c>
      <c r="Z20" s="60" t="s">
        <v>53</v>
      </c>
      <c r="AA20" s="14"/>
      <c r="AB20" s="14"/>
      <c r="AC20" s="14"/>
      <c r="AD20" s="14"/>
      <c r="AE20" s="14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 s="14"/>
      <c r="BL20" s="14"/>
      <c r="BM20" s="14"/>
      <c r="BN20" s="14"/>
      <c r="BO20" s="14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 s="59"/>
      <c r="CV20" s="59"/>
      <c r="CW20" s="59"/>
      <c r="CX20" s="59"/>
      <c r="CY20" s="59"/>
      <c r="CZ20" s="59"/>
      <c r="DA20" s="59"/>
      <c r="DB20" s="59"/>
      <c r="DC20" s="59"/>
      <c r="DD20" s="59"/>
      <c r="DE20" s="59"/>
      <c r="DF20" s="59"/>
      <c r="DG20" s="59"/>
      <c r="DH20" s="59"/>
      <c r="DI20" s="59"/>
      <c r="DJ20" s="59"/>
      <c r="DK20" s="59"/>
      <c r="DL20" s="59"/>
      <c r="DM20" s="59"/>
      <c r="DN20" s="59"/>
      <c r="DO20" s="59"/>
      <c r="DP20" s="59"/>
      <c r="DQ20" s="59"/>
      <c r="DR20" s="59"/>
      <c r="DS20" s="59"/>
      <c r="DT20" s="59"/>
      <c r="DU20" s="59"/>
      <c r="DV20" s="59"/>
      <c r="DW20" s="59"/>
      <c r="DX20" s="59"/>
      <c r="DY20" s="59"/>
      <c r="DZ20" s="59"/>
      <c r="EA20" s="59"/>
      <c r="EB20" s="59"/>
      <c r="EC20" s="59"/>
      <c r="ED20" s="59"/>
      <c r="EE20" s="59"/>
      <c r="EF20" s="59"/>
      <c r="EG20" s="59"/>
      <c r="EH20" s="59"/>
      <c r="EI20" s="59"/>
      <c r="EJ20" s="59"/>
      <c r="EK20" s="59"/>
      <c r="EL20" s="59"/>
      <c r="EM20" s="59"/>
      <c r="EN20"/>
      <c r="EO20"/>
    </row>
    <row r="21" spans="1:145" s="45" customFormat="1" x14ac:dyDescent="0.3">
      <c r="A21" s="58">
        <v>16</v>
      </c>
      <c r="B21" s="1" t="s">
        <v>75</v>
      </c>
      <c r="C21" s="54" t="s">
        <v>42</v>
      </c>
      <c r="D21" s="54">
        <v>70887403</v>
      </c>
      <c r="E21" s="56" t="s">
        <v>76</v>
      </c>
      <c r="F21" s="54">
        <v>600104176</v>
      </c>
      <c r="G21" s="1" t="s">
        <v>235</v>
      </c>
      <c r="H21" s="54" t="s">
        <v>41</v>
      </c>
      <c r="I21" s="54" t="s">
        <v>133</v>
      </c>
      <c r="J21" s="54" t="s">
        <v>42</v>
      </c>
      <c r="K21" s="54" t="s">
        <v>236</v>
      </c>
      <c r="L21" s="7">
        <v>2000000</v>
      </c>
      <c r="M21" s="57">
        <f t="shared" si="0"/>
        <v>1700000</v>
      </c>
      <c r="N21" s="49">
        <v>2023</v>
      </c>
      <c r="O21" s="49">
        <v>2025</v>
      </c>
      <c r="P21" s="54"/>
      <c r="Q21" s="55" t="s">
        <v>51</v>
      </c>
      <c r="R21" s="55"/>
      <c r="S21" s="55" t="s">
        <v>51</v>
      </c>
      <c r="T21" s="55"/>
      <c r="U21" s="54"/>
      <c r="V21" s="54"/>
      <c r="W21" s="54"/>
      <c r="X21" s="55"/>
      <c r="Y21" s="49" t="s">
        <v>246</v>
      </c>
      <c r="Z21" s="60" t="s">
        <v>156</v>
      </c>
      <c r="AA21" s="14"/>
      <c r="AB21" s="14"/>
      <c r="AC21" s="14"/>
      <c r="AD21" s="14"/>
      <c r="AE21" s="14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 s="14"/>
      <c r="BL21" s="14"/>
      <c r="BM21" s="14"/>
      <c r="BN21" s="14"/>
      <c r="BO21" s="14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 s="59"/>
      <c r="CV21" s="59"/>
      <c r="CW21" s="59"/>
      <c r="CX21" s="59"/>
      <c r="CY21" s="59"/>
      <c r="CZ21" s="59"/>
      <c r="DA21" s="59"/>
      <c r="DB21" s="59"/>
      <c r="DC21" s="59"/>
      <c r="DD21" s="59"/>
      <c r="DE21" s="59"/>
      <c r="DF21" s="59"/>
      <c r="DG21" s="59"/>
      <c r="DH21" s="59"/>
      <c r="DI21" s="59"/>
      <c r="DJ21" s="59"/>
      <c r="DK21" s="59"/>
      <c r="DL21" s="59"/>
      <c r="DM21" s="59"/>
      <c r="DN21" s="59"/>
      <c r="DO21" s="59"/>
      <c r="DP21" s="59"/>
      <c r="DQ21" s="59"/>
      <c r="DR21" s="59"/>
      <c r="DS21" s="59"/>
      <c r="DT21" s="59"/>
      <c r="DU21" s="59"/>
      <c r="DV21" s="59"/>
      <c r="DW21" s="59"/>
      <c r="DX21" s="59"/>
      <c r="DY21" s="59"/>
      <c r="DZ21" s="59"/>
      <c r="EA21" s="59"/>
      <c r="EB21" s="59"/>
      <c r="EC21" s="59"/>
      <c r="ED21" s="59"/>
      <c r="EE21" s="59"/>
      <c r="EF21" s="59"/>
      <c r="EG21" s="59"/>
      <c r="EH21" s="59"/>
      <c r="EI21" s="59"/>
      <c r="EJ21" s="59"/>
      <c r="EK21" s="59"/>
      <c r="EL21" s="59"/>
      <c r="EM21" s="59"/>
      <c r="EN21"/>
      <c r="EO21"/>
    </row>
    <row r="22" spans="1:145" x14ac:dyDescent="0.3">
      <c r="A22" s="67">
        <v>17</v>
      </c>
      <c r="B22" s="49" t="s">
        <v>75</v>
      </c>
      <c r="C22" s="49" t="s">
        <v>42</v>
      </c>
      <c r="D22" s="49">
        <v>70887403</v>
      </c>
      <c r="E22" s="68" t="s">
        <v>76</v>
      </c>
      <c r="F22" s="49">
        <v>600104176</v>
      </c>
      <c r="G22" s="49" t="s">
        <v>294</v>
      </c>
      <c r="H22" s="49" t="s">
        <v>41</v>
      </c>
      <c r="I22" s="49" t="s">
        <v>133</v>
      </c>
      <c r="J22" s="49" t="s">
        <v>42</v>
      </c>
      <c r="K22" s="49" t="s">
        <v>295</v>
      </c>
      <c r="L22" s="50">
        <v>2300000</v>
      </c>
      <c r="M22" s="50">
        <f t="shared" si="0"/>
        <v>1955000</v>
      </c>
      <c r="N22" s="49">
        <v>2025</v>
      </c>
      <c r="O22" s="49">
        <v>2026</v>
      </c>
      <c r="P22" s="66" t="s">
        <v>51</v>
      </c>
      <c r="Q22" s="66" t="s">
        <v>51</v>
      </c>
      <c r="R22" s="66" t="s">
        <v>51</v>
      </c>
      <c r="S22" s="66" t="s">
        <v>51</v>
      </c>
      <c r="T22" s="66"/>
      <c r="U22" s="49"/>
      <c r="V22" s="49"/>
      <c r="W22" s="49"/>
      <c r="X22" s="66" t="s">
        <v>51</v>
      </c>
      <c r="Y22" s="49" t="s">
        <v>111</v>
      </c>
      <c r="Z22" s="60" t="s">
        <v>53</v>
      </c>
      <c r="AA22" s="14"/>
      <c r="AB22" s="14"/>
      <c r="AC22" s="14"/>
      <c r="AD22" s="14"/>
      <c r="AE22" s="14"/>
      <c r="BK22" s="14"/>
      <c r="BL22" s="14"/>
      <c r="BM22" s="14"/>
      <c r="BN22" s="14"/>
      <c r="BO22" s="14"/>
    </row>
    <row r="23" spans="1:145" x14ac:dyDescent="0.3">
      <c r="A23" s="58">
        <v>18</v>
      </c>
      <c r="B23" s="1" t="s">
        <v>75</v>
      </c>
      <c r="C23" s="1" t="s">
        <v>42</v>
      </c>
      <c r="D23" s="1">
        <v>70887403</v>
      </c>
      <c r="E23" s="20" t="s">
        <v>76</v>
      </c>
      <c r="F23" s="1">
        <v>600104176</v>
      </c>
      <c r="G23" s="1" t="s">
        <v>282</v>
      </c>
      <c r="H23" s="1" t="s">
        <v>41</v>
      </c>
      <c r="I23" s="1" t="s">
        <v>133</v>
      </c>
      <c r="J23" s="54" t="s">
        <v>42</v>
      </c>
      <c r="K23" s="1" t="s">
        <v>283</v>
      </c>
      <c r="L23" s="7">
        <v>1500000</v>
      </c>
      <c r="M23" s="7">
        <f t="shared" si="0"/>
        <v>1275000</v>
      </c>
      <c r="N23" s="1">
        <v>2024</v>
      </c>
      <c r="O23" s="49">
        <v>2025</v>
      </c>
      <c r="P23" s="4" t="s">
        <v>51</v>
      </c>
      <c r="Q23" s="4" t="s">
        <v>51</v>
      </c>
      <c r="R23" s="4" t="s">
        <v>51</v>
      </c>
      <c r="S23" s="4" t="s">
        <v>51</v>
      </c>
      <c r="T23" s="4"/>
      <c r="U23" s="4" t="s">
        <v>51</v>
      </c>
      <c r="V23" s="4" t="s">
        <v>51</v>
      </c>
      <c r="W23" s="4" t="s">
        <v>51</v>
      </c>
      <c r="X23" s="4" t="s">
        <v>51</v>
      </c>
      <c r="Y23" s="1" t="s">
        <v>111</v>
      </c>
      <c r="Z23" s="73" t="s">
        <v>53</v>
      </c>
      <c r="AA23" s="14"/>
      <c r="AB23" s="14"/>
      <c r="AC23" s="14"/>
      <c r="AD23" s="14"/>
      <c r="AE23" s="14"/>
      <c r="BK23" s="14"/>
      <c r="BL23" s="14"/>
      <c r="BM23" s="14"/>
      <c r="BN23" s="14"/>
      <c r="BO23" s="14"/>
    </row>
    <row r="24" spans="1:145" x14ac:dyDescent="0.3">
      <c r="A24" s="58">
        <v>19</v>
      </c>
      <c r="B24" s="12" t="s">
        <v>84</v>
      </c>
      <c r="C24" s="1" t="s">
        <v>85</v>
      </c>
      <c r="D24" s="1">
        <v>70984956</v>
      </c>
      <c r="E24" s="1">
        <v>102642419</v>
      </c>
      <c r="F24" s="1">
        <v>650043766</v>
      </c>
      <c r="G24" s="1" t="s">
        <v>86</v>
      </c>
      <c r="H24" s="1" t="s">
        <v>41</v>
      </c>
      <c r="I24" s="1" t="s">
        <v>133</v>
      </c>
      <c r="J24" s="1" t="s">
        <v>85</v>
      </c>
      <c r="K24" s="1" t="s">
        <v>87</v>
      </c>
      <c r="L24" s="7">
        <v>1000000</v>
      </c>
      <c r="M24" s="7">
        <f t="shared" si="0"/>
        <v>850000</v>
      </c>
      <c r="N24" s="1">
        <v>2023</v>
      </c>
      <c r="O24" s="49">
        <v>2024</v>
      </c>
      <c r="P24" s="4" t="s">
        <v>51</v>
      </c>
      <c r="Q24" s="4" t="s">
        <v>51</v>
      </c>
      <c r="R24" s="4" t="s">
        <v>51</v>
      </c>
      <c r="S24" s="4" t="s">
        <v>51</v>
      </c>
      <c r="T24" s="1"/>
      <c r="U24" s="1"/>
      <c r="V24" s="1"/>
      <c r="W24" s="1"/>
      <c r="X24" s="4"/>
      <c r="Y24" s="49" t="s">
        <v>246</v>
      </c>
      <c r="Z24" s="73" t="s">
        <v>53</v>
      </c>
      <c r="AA24" s="14"/>
      <c r="AB24" s="14"/>
      <c r="AC24" s="14"/>
      <c r="AD24" s="14"/>
      <c r="AE24" s="14"/>
    </row>
    <row r="25" spans="1:145" x14ac:dyDescent="0.3">
      <c r="A25" s="19">
        <v>20</v>
      </c>
      <c r="B25" s="1" t="s">
        <v>84</v>
      </c>
      <c r="C25" s="1" t="s">
        <v>85</v>
      </c>
      <c r="D25" s="1">
        <v>70984956</v>
      </c>
      <c r="E25" s="1">
        <v>102642419</v>
      </c>
      <c r="F25" s="1">
        <v>650043766</v>
      </c>
      <c r="G25" s="1" t="s">
        <v>88</v>
      </c>
      <c r="H25" s="1" t="s">
        <v>41</v>
      </c>
      <c r="I25" s="1" t="s">
        <v>133</v>
      </c>
      <c r="J25" s="1" t="s">
        <v>85</v>
      </c>
      <c r="K25" s="1" t="s">
        <v>207</v>
      </c>
      <c r="L25" s="7">
        <v>500000</v>
      </c>
      <c r="M25" s="7">
        <f t="shared" si="0"/>
        <v>425000</v>
      </c>
      <c r="N25" s="1">
        <v>2023</v>
      </c>
      <c r="O25" s="49">
        <v>2026</v>
      </c>
      <c r="P25" s="4" t="s">
        <v>51</v>
      </c>
      <c r="Q25" s="1"/>
      <c r="R25" s="4" t="s">
        <v>51</v>
      </c>
      <c r="S25" s="4" t="s">
        <v>51</v>
      </c>
      <c r="T25" s="4" t="s">
        <v>51</v>
      </c>
      <c r="U25" s="1"/>
      <c r="V25" s="1"/>
      <c r="W25" s="1"/>
      <c r="X25" s="4" t="s">
        <v>51</v>
      </c>
      <c r="Y25" s="1" t="s">
        <v>52</v>
      </c>
      <c r="Z25" s="73" t="s">
        <v>53</v>
      </c>
      <c r="AA25" s="14"/>
      <c r="AB25" s="14"/>
      <c r="AC25" s="14"/>
      <c r="AD25" s="14"/>
      <c r="AE25" s="14"/>
    </row>
    <row r="26" spans="1:145" x14ac:dyDescent="0.3">
      <c r="A26" s="58">
        <v>21</v>
      </c>
      <c r="B26" s="12" t="s">
        <v>89</v>
      </c>
      <c r="C26" s="1" t="s">
        <v>42</v>
      </c>
      <c r="D26" s="1">
        <v>70888248</v>
      </c>
      <c r="E26" s="20" t="s">
        <v>90</v>
      </c>
      <c r="F26" s="1">
        <v>600104184</v>
      </c>
      <c r="G26" s="1" t="s">
        <v>91</v>
      </c>
      <c r="H26" s="1" t="s">
        <v>41</v>
      </c>
      <c r="I26" s="1" t="s">
        <v>133</v>
      </c>
      <c r="J26" s="1" t="s">
        <v>42</v>
      </c>
      <c r="K26" s="1" t="s">
        <v>92</v>
      </c>
      <c r="L26" s="7">
        <v>850000</v>
      </c>
      <c r="M26" s="7">
        <f t="shared" si="0"/>
        <v>722500</v>
      </c>
      <c r="N26" s="1">
        <v>2022</v>
      </c>
      <c r="O26" s="49">
        <v>2026</v>
      </c>
      <c r="P26" s="4"/>
      <c r="Q26" s="1"/>
      <c r="R26" s="4" t="s">
        <v>51</v>
      </c>
      <c r="S26" s="4" t="s">
        <v>51</v>
      </c>
      <c r="T26" s="4"/>
      <c r="U26" s="1"/>
      <c r="V26" s="1"/>
      <c r="W26" s="1"/>
      <c r="X26" s="4" t="s">
        <v>51</v>
      </c>
      <c r="Y26" s="1" t="s">
        <v>52</v>
      </c>
      <c r="Z26" s="73" t="s">
        <v>53</v>
      </c>
      <c r="AA26" s="14"/>
      <c r="AB26" s="14"/>
      <c r="AC26" s="14"/>
      <c r="AD26" s="14"/>
      <c r="AE26" s="14"/>
    </row>
    <row r="27" spans="1:145" x14ac:dyDescent="0.3">
      <c r="A27" s="58">
        <v>22</v>
      </c>
      <c r="B27" s="1" t="s">
        <v>89</v>
      </c>
      <c r="C27" s="1" t="s">
        <v>42</v>
      </c>
      <c r="D27" s="1">
        <v>70888248</v>
      </c>
      <c r="E27" s="20" t="s">
        <v>90</v>
      </c>
      <c r="F27" s="1">
        <v>600104184</v>
      </c>
      <c r="G27" s="1" t="s">
        <v>93</v>
      </c>
      <c r="H27" s="1" t="s">
        <v>41</v>
      </c>
      <c r="I27" s="1" t="s">
        <v>133</v>
      </c>
      <c r="J27" s="1" t="s">
        <v>42</v>
      </c>
      <c r="K27" s="1" t="s">
        <v>93</v>
      </c>
      <c r="L27" s="7">
        <v>950000</v>
      </c>
      <c r="M27" s="7">
        <f t="shared" si="0"/>
        <v>807500</v>
      </c>
      <c r="N27" s="1">
        <v>2022</v>
      </c>
      <c r="O27" s="49">
        <v>2026</v>
      </c>
      <c r="P27" s="4"/>
      <c r="Q27" s="4" t="s">
        <v>51</v>
      </c>
      <c r="R27" s="4" t="s">
        <v>51</v>
      </c>
      <c r="S27" s="4"/>
      <c r="T27" s="4"/>
      <c r="U27" s="1"/>
      <c r="V27" s="1"/>
      <c r="W27" s="1"/>
      <c r="X27" s="4"/>
      <c r="Y27" s="49" t="s">
        <v>296</v>
      </c>
      <c r="Z27" s="73" t="s">
        <v>53</v>
      </c>
      <c r="AA27" s="14"/>
      <c r="AB27" s="14"/>
      <c r="AC27" s="14"/>
      <c r="AD27" s="14"/>
      <c r="AE27" s="14"/>
    </row>
    <row r="28" spans="1:145" x14ac:dyDescent="0.3">
      <c r="A28" s="19">
        <v>23</v>
      </c>
      <c r="B28" s="1" t="s">
        <v>89</v>
      </c>
      <c r="C28" s="1" t="s">
        <v>42</v>
      </c>
      <c r="D28" s="1">
        <v>70888248</v>
      </c>
      <c r="E28" s="20" t="s">
        <v>90</v>
      </c>
      <c r="F28" s="1">
        <v>600104184</v>
      </c>
      <c r="G28" s="1" t="s">
        <v>94</v>
      </c>
      <c r="H28" s="1" t="s">
        <v>41</v>
      </c>
      <c r="I28" s="1" t="s">
        <v>133</v>
      </c>
      <c r="J28" s="1" t="s">
        <v>42</v>
      </c>
      <c r="K28" s="1" t="s">
        <v>205</v>
      </c>
      <c r="L28" s="7">
        <v>1000000</v>
      </c>
      <c r="M28" s="7">
        <f t="shared" si="0"/>
        <v>850000</v>
      </c>
      <c r="N28" s="1">
        <v>2021</v>
      </c>
      <c r="O28" s="49">
        <v>2026</v>
      </c>
      <c r="P28" s="4"/>
      <c r="Q28" s="1"/>
      <c r="R28" s="4" t="s">
        <v>51</v>
      </c>
      <c r="S28" s="4" t="s">
        <v>51</v>
      </c>
      <c r="T28" s="4" t="s">
        <v>51</v>
      </c>
      <c r="U28" s="1"/>
      <c r="V28" s="1"/>
      <c r="W28" s="4" t="s">
        <v>51</v>
      </c>
      <c r="X28" s="4"/>
      <c r="Y28" s="49" t="s">
        <v>297</v>
      </c>
      <c r="Z28" s="73" t="s">
        <v>53</v>
      </c>
      <c r="AA28" s="14"/>
      <c r="AB28" s="14"/>
      <c r="AC28" s="14"/>
      <c r="AD28" s="14"/>
      <c r="AE28" s="14"/>
    </row>
    <row r="29" spans="1:145" x14ac:dyDescent="0.3">
      <c r="A29" s="58">
        <v>24</v>
      </c>
      <c r="B29" s="1" t="s">
        <v>89</v>
      </c>
      <c r="C29" s="1" t="s">
        <v>42</v>
      </c>
      <c r="D29" s="1">
        <v>70888248</v>
      </c>
      <c r="E29" s="20" t="s">
        <v>90</v>
      </c>
      <c r="F29" s="1">
        <v>600104184</v>
      </c>
      <c r="G29" s="1" t="s">
        <v>222</v>
      </c>
      <c r="H29" s="1" t="s">
        <v>41</v>
      </c>
      <c r="I29" s="1" t="s">
        <v>133</v>
      </c>
      <c r="J29" s="1" t="s">
        <v>42</v>
      </c>
      <c r="K29" s="1" t="s">
        <v>223</v>
      </c>
      <c r="L29" s="7">
        <v>2000000</v>
      </c>
      <c r="M29" s="7">
        <f t="shared" si="0"/>
        <v>1700000</v>
      </c>
      <c r="N29" s="1">
        <v>2023</v>
      </c>
      <c r="O29" s="49">
        <v>2026</v>
      </c>
      <c r="P29" s="4" t="s">
        <v>51</v>
      </c>
      <c r="Q29" s="4" t="s">
        <v>51</v>
      </c>
      <c r="R29" s="4" t="s">
        <v>51</v>
      </c>
      <c r="S29" s="4" t="s">
        <v>51</v>
      </c>
      <c r="T29" s="4"/>
      <c r="U29" s="4" t="s">
        <v>51</v>
      </c>
      <c r="V29" s="1"/>
      <c r="W29" s="4"/>
      <c r="X29" s="4"/>
      <c r="Y29" s="1" t="s">
        <v>52</v>
      </c>
      <c r="Z29" s="73" t="s">
        <v>53</v>
      </c>
      <c r="AA29" s="14"/>
      <c r="AB29" s="14"/>
      <c r="AC29" s="14"/>
      <c r="AD29" s="14"/>
      <c r="AE29" s="14"/>
    </row>
    <row r="30" spans="1:145" x14ac:dyDescent="0.3">
      <c r="A30" s="58">
        <v>25</v>
      </c>
      <c r="B30" s="1" t="s">
        <v>89</v>
      </c>
      <c r="C30" s="1" t="s">
        <v>42</v>
      </c>
      <c r="D30" s="1">
        <v>70888248</v>
      </c>
      <c r="E30" s="20" t="s">
        <v>90</v>
      </c>
      <c r="F30" s="1">
        <v>600104184</v>
      </c>
      <c r="G30" s="1" t="s">
        <v>224</v>
      </c>
      <c r="H30" s="1" t="s">
        <v>41</v>
      </c>
      <c r="I30" s="1" t="s">
        <v>133</v>
      </c>
      <c r="J30" s="1" t="s">
        <v>42</v>
      </c>
      <c r="K30" s="1" t="s">
        <v>225</v>
      </c>
      <c r="L30" s="7">
        <v>2000000</v>
      </c>
      <c r="M30" s="7">
        <f t="shared" si="0"/>
        <v>1700000</v>
      </c>
      <c r="N30" s="1">
        <v>2023</v>
      </c>
      <c r="O30" s="49">
        <v>2026</v>
      </c>
      <c r="P30" s="4" t="s">
        <v>51</v>
      </c>
      <c r="Q30" s="4" t="s">
        <v>51</v>
      </c>
      <c r="R30" s="4"/>
      <c r="S30" s="4" t="s">
        <v>51</v>
      </c>
      <c r="T30" s="4" t="s">
        <v>51</v>
      </c>
      <c r="U30" s="4"/>
      <c r="V30" s="1"/>
      <c r="W30" s="4"/>
      <c r="X30" s="4" t="s">
        <v>51</v>
      </c>
      <c r="Y30" s="49" t="s">
        <v>246</v>
      </c>
      <c r="Z30" s="73" t="s">
        <v>53</v>
      </c>
      <c r="AA30" s="14"/>
      <c r="AB30" s="14"/>
      <c r="AC30" s="14"/>
      <c r="AD30" s="14"/>
      <c r="AE30" s="14"/>
    </row>
    <row r="31" spans="1:145" x14ac:dyDescent="0.3">
      <c r="A31" s="19">
        <v>26</v>
      </c>
      <c r="B31" s="1" t="s">
        <v>89</v>
      </c>
      <c r="C31" s="1" t="s">
        <v>42</v>
      </c>
      <c r="D31" s="1">
        <v>70888248</v>
      </c>
      <c r="E31" s="20" t="s">
        <v>90</v>
      </c>
      <c r="F31" s="1">
        <v>600104184</v>
      </c>
      <c r="G31" s="1" t="s">
        <v>226</v>
      </c>
      <c r="H31" s="1" t="s">
        <v>41</v>
      </c>
      <c r="I31" s="1" t="s">
        <v>133</v>
      </c>
      <c r="J31" s="1" t="s">
        <v>42</v>
      </c>
      <c r="K31" s="1" t="s">
        <v>227</v>
      </c>
      <c r="L31" s="7">
        <v>1200000</v>
      </c>
      <c r="M31" s="7">
        <f t="shared" si="0"/>
        <v>1020000</v>
      </c>
      <c r="N31" s="1">
        <v>2023</v>
      </c>
      <c r="O31" s="49">
        <v>2026</v>
      </c>
      <c r="P31" s="4"/>
      <c r="Q31" s="1"/>
      <c r="R31" s="4"/>
      <c r="S31" s="4"/>
      <c r="T31" s="4"/>
      <c r="U31" s="4"/>
      <c r="V31" s="4" t="s">
        <v>51</v>
      </c>
      <c r="W31" s="4" t="s">
        <v>51</v>
      </c>
      <c r="X31" s="4"/>
      <c r="Y31" s="1" t="s">
        <v>52</v>
      </c>
      <c r="Z31" s="73" t="s">
        <v>53</v>
      </c>
      <c r="AA31" s="14"/>
      <c r="AB31" s="14"/>
      <c r="AC31" s="14"/>
      <c r="AD31" s="14"/>
      <c r="AE31" s="14"/>
    </row>
    <row r="32" spans="1:145" x14ac:dyDescent="0.3">
      <c r="A32" s="58">
        <v>27</v>
      </c>
      <c r="B32" s="1" t="s">
        <v>89</v>
      </c>
      <c r="C32" s="1" t="s">
        <v>42</v>
      </c>
      <c r="D32" s="1">
        <v>70888248</v>
      </c>
      <c r="E32" s="20" t="s">
        <v>90</v>
      </c>
      <c r="F32" s="1">
        <v>600104184</v>
      </c>
      <c r="G32" s="1" t="s">
        <v>228</v>
      </c>
      <c r="H32" s="1" t="s">
        <v>41</v>
      </c>
      <c r="I32" s="1" t="s">
        <v>133</v>
      </c>
      <c r="J32" s="1" t="s">
        <v>42</v>
      </c>
      <c r="K32" s="1" t="s">
        <v>229</v>
      </c>
      <c r="L32" s="7">
        <v>2200000</v>
      </c>
      <c r="M32" s="7">
        <f t="shared" si="0"/>
        <v>1870000</v>
      </c>
      <c r="N32" s="1">
        <v>2024</v>
      </c>
      <c r="O32" s="49">
        <v>2026</v>
      </c>
      <c r="P32" s="4"/>
      <c r="Q32" s="1"/>
      <c r="R32" s="4"/>
      <c r="S32" s="4"/>
      <c r="T32" s="4"/>
      <c r="U32" s="4"/>
      <c r="V32" s="4"/>
      <c r="W32" s="4" t="s">
        <v>51</v>
      </c>
      <c r="X32" s="4"/>
      <c r="Y32" s="1" t="s">
        <v>111</v>
      </c>
      <c r="Z32" s="73" t="s">
        <v>53</v>
      </c>
      <c r="AA32" s="14"/>
      <c r="AB32" s="14"/>
      <c r="AC32" s="14"/>
      <c r="AD32" s="14"/>
      <c r="AE32" s="14"/>
    </row>
    <row r="33" spans="1:31" x14ac:dyDescent="0.3">
      <c r="A33" s="58">
        <v>28</v>
      </c>
      <c r="B33" s="1" t="s">
        <v>89</v>
      </c>
      <c r="C33" s="1" t="s">
        <v>42</v>
      </c>
      <c r="D33" s="1">
        <v>70888248</v>
      </c>
      <c r="E33" s="20" t="s">
        <v>90</v>
      </c>
      <c r="F33" s="1">
        <v>600104184</v>
      </c>
      <c r="G33" s="1" t="s">
        <v>230</v>
      </c>
      <c r="H33" s="1" t="s">
        <v>41</v>
      </c>
      <c r="I33" s="1" t="s">
        <v>133</v>
      </c>
      <c r="J33" s="1" t="s">
        <v>42</v>
      </c>
      <c r="K33" s="1" t="s">
        <v>231</v>
      </c>
      <c r="L33" s="7">
        <v>8500000</v>
      </c>
      <c r="M33" s="7">
        <f t="shared" si="0"/>
        <v>7225000</v>
      </c>
      <c r="N33" s="1">
        <v>2024</v>
      </c>
      <c r="O33" s="49">
        <v>2026</v>
      </c>
      <c r="P33" s="4" t="s">
        <v>51</v>
      </c>
      <c r="Q33" s="4" t="s">
        <v>51</v>
      </c>
      <c r="R33" s="4" t="s">
        <v>51</v>
      </c>
      <c r="S33" s="4" t="s">
        <v>51</v>
      </c>
      <c r="T33" s="4"/>
      <c r="U33" s="4" t="s">
        <v>51</v>
      </c>
      <c r="V33" s="4"/>
      <c r="W33" s="4"/>
      <c r="X33" s="4" t="s">
        <v>51</v>
      </c>
      <c r="Y33" s="49" t="s">
        <v>246</v>
      </c>
      <c r="Z33" s="73" t="s">
        <v>53</v>
      </c>
      <c r="AA33" s="14"/>
      <c r="AB33" s="14"/>
      <c r="AC33" s="14"/>
      <c r="AD33" s="14"/>
      <c r="AE33" s="14"/>
    </row>
    <row r="34" spans="1:31" x14ac:dyDescent="0.3">
      <c r="A34" s="19">
        <v>29</v>
      </c>
      <c r="B34" s="1" t="s">
        <v>89</v>
      </c>
      <c r="C34" s="1" t="s">
        <v>42</v>
      </c>
      <c r="D34" s="1">
        <v>70888248</v>
      </c>
      <c r="E34" s="20" t="s">
        <v>90</v>
      </c>
      <c r="F34" s="1">
        <v>600104184</v>
      </c>
      <c r="G34" s="1" t="s">
        <v>244</v>
      </c>
      <c r="H34" s="1" t="s">
        <v>41</v>
      </c>
      <c r="I34" s="1" t="s">
        <v>133</v>
      </c>
      <c r="J34" s="1" t="s">
        <v>42</v>
      </c>
      <c r="K34" s="1" t="s">
        <v>232</v>
      </c>
      <c r="L34" s="7">
        <v>250000</v>
      </c>
      <c r="M34" s="7">
        <f t="shared" si="0"/>
        <v>212500</v>
      </c>
      <c r="N34" s="1">
        <v>2023</v>
      </c>
      <c r="O34" s="49">
        <v>2026</v>
      </c>
      <c r="P34" s="4"/>
      <c r="Q34" s="4" t="s">
        <v>51</v>
      </c>
      <c r="R34" s="4" t="s">
        <v>51</v>
      </c>
      <c r="S34" s="4"/>
      <c r="T34" s="4"/>
      <c r="U34" s="4"/>
      <c r="V34" s="4"/>
      <c r="W34" s="4"/>
      <c r="X34" s="4"/>
      <c r="Y34" s="1" t="s">
        <v>111</v>
      </c>
      <c r="Z34" s="73" t="s">
        <v>53</v>
      </c>
      <c r="AA34" s="14"/>
      <c r="AB34" s="14"/>
      <c r="AC34" s="14"/>
      <c r="AD34" s="14"/>
      <c r="AE34" s="14"/>
    </row>
    <row r="35" spans="1:31" x14ac:dyDescent="0.3">
      <c r="A35" s="58">
        <v>30</v>
      </c>
      <c r="B35" s="1" t="s">
        <v>89</v>
      </c>
      <c r="C35" s="1" t="s">
        <v>42</v>
      </c>
      <c r="D35" s="1">
        <v>70888248</v>
      </c>
      <c r="E35" s="20" t="s">
        <v>90</v>
      </c>
      <c r="F35" s="1">
        <v>600104184</v>
      </c>
      <c r="G35" s="1" t="s">
        <v>233</v>
      </c>
      <c r="H35" s="1" t="s">
        <v>41</v>
      </c>
      <c r="I35" s="1" t="s">
        <v>133</v>
      </c>
      <c r="J35" s="1" t="s">
        <v>42</v>
      </c>
      <c r="K35" s="1" t="s">
        <v>234</v>
      </c>
      <c r="L35" s="7">
        <v>900000</v>
      </c>
      <c r="M35" s="7">
        <f t="shared" si="0"/>
        <v>765000</v>
      </c>
      <c r="N35" s="1">
        <v>2024</v>
      </c>
      <c r="O35" s="49">
        <v>2026</v>
      </c>
      <c r="P35" s="4"/>
      <c r="Q35" s="1"/>
      <c r="R35" s="4"/>
      <c r="S35" s="4"/>
      <c r="T35" s="4" t="s">
        <v>51</v>
      </c>
      <c r="U35" s="4"/>
      <c r="V35" s="4" t="s">
        <v>51</v>
      </c>
      <c r="W35" s="4"/>
      <c r="X35" s="4"/>
      <c r="Y35" s="1" t="s">
        <v>111</v>
      </c>
      <c r="Z35" s="73" t="s">
        <v>53</v>
      </c>
      <c r="AA35" s="14"/>
      <c r="AB35" s="14"/>
      <c r="AC35" s="14"/>
      <c r="AD35" s="14"/>
      <c r="AE35" s="14"/>
    </row>
    <row r="36" spans="1:31" x14ac:dyDescent="0.3">
      <c r="A36" s="58">
        <v>31</v>
      </c>
      <c r="B36" s="12" t="s">
        <v>105</v>
      </c>
      <c r="C36" s="1" t="s">
        <v>106</v>
      </c>
      <c r="D36" s="26">
        <v>70987041</v>
      </c>
      <c r="E36" s="26">
        <v>102142181</v>
      </c>
      <c r="F36" s="26">
        <v>600090396</v>
      </c>
      <c r="G36" s="1" t="s">
        <v>112</v>
      </c>
      <c r="H36" s="1" t="s">
        <v>41</v>
      </c>
      <c r="I36" s="1" t="s">
        <v>133</v>
      </c>
      <c r="J36" s="1" t="s">
        <v>106</v>
      </c>
      <c r="K36" s="1" t="s">
        <v>113</v>
      </c>
      <c r="L36" s="7">
        <v>800000</v>
      </c>
      <c r="M36" s="7">
        <f t="shared" si="0"/>
        <v>680000</v>
      </c>
      <c r="N36" s="1">
        <v>2021</v>
      </c>
      <c r="O36" s="49">
        <v>2026</v>
      </c>
      <c r="P36" s="4" t="s">
        <v>51</v>
      </c>
      <c r="Q36" s="4" t="s">
        <v>51</v>
      </c>
      <c r="R36" s="4" t="s">
        <v>51</v>
      </c>
      <c r="S36" s="4"/>
      <c r="T36" s="4"/>
      <c r="U36" s="1"/>
      <c r="V36" s="4" t="s">
        <v>51</v>
      </c>
      <c r="W36" s="4" t="s">
        <v>51</v>
      </c>
      <c r="X36" s="4"/>
      <c r="Y36" s="1" t="s">
        <v>52</v>
      </c>
      <c r="Z36" s="73" t="s">
        <v>53</v>
      </c>
      <c r="AA36" s="14"/>
      <c r="AB36" s="14"/>
      <c r="AC36" s="14"/>
      <c r="AD36" s="14"/>
      <c r="AE36" s="14"/>
    </row>
    <row r="37" spans="1:31" x14ac:dyDescent="0.3">
      <c r="A37" s="19">
        <v>32</v>
      </c>
      <c r="B37" s="12" t="s">
        <v>117</v>
      </c>
      <c r="C37" s="1" t="s">
        <v>118</v>
      </c>
      <c r="D37" s="1">
        <v>71008934</v>
      </c>
      <c r="E37" s="1">
        <v>2642397</v>
      </c>
      <c r="F37" s="1">
        <v>650051866</v>
      </c>
      <c r="G37" s="1" t="s">
        <v>119</v>
      </c>
      <c r="H37" s="1" t="s">
        <v>41</v>
      </c>
      <c r="I37" s="1" t="s">
        <v>133</v>
      </c>
      <c r="J37" s="1" t="s">
        <v>118</v>
      </c>
      <c r="K37" s="1" t="s">
        <v>119</v>
      </c>
      <c r="L37" s="50">
        <v>749000</v>
      </c>
      <c r="M37" s="50">
        <f t="shared" si="0"/>
        <v>636650</v>
      </c>
      <c r="N37" s="49">
        <v>2023</v>
      </c>
      <c r="O37" s="49">
        <v>2024</v>
      </c>
      <c r="P37" s="4"/>
      <c r="Q37" s="4" t="s">
        <v>51</v>
      </c>
      <c r="R37" s="4" t="s">
        <v>51</v>
      </c>
      <c r="S37" s="4" t="s">
        <v>51</v>
      </c>
      <c r="T37" s="4" t="s">
        <v>51</v>
      </c>
      <c r="U37" s="1"/>
      <c r="V37" s="1"/>
      <c r="W37" s="4" t="s">
        <v>51</v>
      </c>
      <c r="X37" s="4"/>
      <c r="Y37" s="49" t="s">
        <v>246</v>
      </c>
      <c r="Z37" s="73" t="s">
        <v>53</v>
      </c>
      <c r="AA37" s="14"/>
      <c r="AB37" s="14"/>
      <c r="AC37" s="14"/>
      <c r="AD37" s="14"/>
      <c r="AE37" s="14"/>
    </row>
    <row r="38" spans="1:31" x14ac:dyDescent="0.3">
      <c r="A38" s="58">
        <v>33</v>
      </c>
      <c r="B38" s="1" t="s">
        <v>117</v>
      </c>
      <c r="C38" s="1" t="s">
        <v>118</v>
      </c>
      <c r="D38" s="1">
        <v>71008934</v>
      </c>
      <c r="E38" s="1">
        <v>2642397</v>
      </c>
      <c r="F38" s="1">
        <v>650051866</v>
      </c>
      <c r="G38" s="1" t="s">
        <v>120</v>
      </c>
      <c r="H38" s="1" t="s">
        <v>41</v>
      </c>
      <c r="I38" s="1" t="s">
        <v>133</v>
      </c>
      <c r="J38" s="1" t="s">
        <v>118</v>
      </c>
      <c r="K38" s="1" t="s">
        <v>120</v>
      </c>
      <c r="L38" s="7">
        <v>2500000</v>
      </c>
      <c r="M38" s="7">
        <f t="shared" si="0"/>
        <v>2125000</v>
      </c>
      <c r="N38" s="49">
        <v>2025</v>
      </c>
      <c r="O38" s="49">
        <v>2026</v>
      </c>
      <c r="P38" s="4" t="s">
        <v>51</v>
      </c>
      <c r="Q38" s="4" t="s">
        <v>51</v>
      </c>
      <c r="R38" s="4" t="s">
        <v>51</v>
      </c>
      <c r="S38" s="4"/>
      <c r="T38" s="4"/>
      <c r="U38" s="1"/>
      <c r="V38" s="4" t="s">
        <v>51</v>
      </c>
      <c r="W38" s="4" t="s">
        <v>51</v>
      </c>
      <c r="X38" s="4"/>
      <c r="Y38" s="1" t="s">
        <v>52</v>
      </c>
      <c r="Z38" s="73" t="s">
        <v>53</v>
      </c>
      <c r="AA38" s="14"/>
      <c r="AB38" s="14"/>
      <c r="AC38" s="14"/>
      <c r="AD38" s="14"/>
      <c r="AE38" s="14"/>
    </row>
    <row r="39" spans="1:31" x14ac:dyDescent="0.3">
      <c r="A39" s="58">
        <v>34</v>
      </c>
      <c r="B39" s="1" t="s">
        <v>117</v>
      </c>
      <c r="C39" s="1" t="s">
        <v>118</v>
      </c>
      <c r="D39" s="1">
        <v>71008934</v>
      </c>
      <c r="E39" s="1">
        <v>2642397</v>
      </c>
      <c r="F39" s="1">
        <v>650051866</v>
      </c>
      <c r="G39" s="1" t="s">
        <v>121</v>
      </c>
      <c r="H39" s="1" t="s">
        <v>41</v>
      </c>
      <c r="I39" s="1" t="s">
        <v>133</v>
      </c>
      <c r="J39" s="1" t="s">
        <v>118</v>
      </c>
      <c r="K39" s="1" t="s">
        <v>122</v>
      </c>
      <c r="L39" s="7">
        <v>400000</v>
      </c>
      <c r="M39" s="7">
        <f t="shared" si="0"/>
        <v>340000</v>
      </c>
      <c r="N39" s="49">
        <v>2025</v>
      </c>
      <c r="O39" s="49">
        <v>2026</v>
      </c>
      <c r="P39" s="4"/>
      <c r="Q39" s="1"/>
      <c r="R39" s="4"/>
      <c r="S39" s="4" t="s">
        <v>51</v>
      </c>
      <c r="T39" s="4"/>
      <c r="U39" s="1"/>
      <c r="V39" s="1"/>
      <c r="W39" s="1"/>
      <c r="X39" s="4" t="s">
        <v>51</v>
      </c>
      <c r="Y39" s="1" t="s">
        <v>52</v>
      </c>
      <c r="Z39" s="73" t="s">
        <v>53</v>
      </c>
      <c r="AA39" s="14"/>
      <c r="AB39" s="14"/>
      <c r="AC39" s="14"/>
      <c r="AD39" s="14"/>
      <c r="AE39" s="14"/>
    </row>
    <row r="40" spans="1:31" x14ac:dyDescent="0.3">
      <c r="A40" s="19">
        <v>35</v>
      </c>
      <c r="B40" s="1" t="s">
        <v>117</v>
      </c>
      <c r="C40" s="1" t="s">
        <v>118</v>
      </c>
      <c r="D40" s="1">
        <v>71008934</v>
      </c>
      <c r="E40" s="1">
        <v>2642397</v>
      </c>
      <c r="F40" s="1">
        <v>650051866</v>
      </c>
      <c r="G40" s="1" t="s">
        <v>124</v>
      </c>
      <c r="H40" s="1" t="s">
        <v>41</v>
      </c>
      <c r="I40" s="1" t="s">
        <v>133</v>
      </c>
      <c r="J40" s="1" t="s">
        <v>118</v>
      </c>
      <c r="K40" s="1" t="s">
        <v>123</v>
      </c>
      <c r="L40" s="7">
        <v>110000</v>
      </c>
      <c r="M40" s="7">
        <f t="shared" si="0"/>
        <v>93500</v>
      </c>
      <c r="N40" s="1">
        <v>2022</v>
      </c>
      <c r="O40" s="1">
        <v>2023</v>
      </c>
      <c r="P40" s="4" t="s">
        <v>51</v>
      </c>
      <c r="Q40" s="4" t="s">
        <v>51</v>
      </c>
      <c r="R40" s="4" t="s">
        <v>51</v>
      </c>
      <c r="S40" s="4" t="s">
        <v>51</v>
      </c>
      <c r="T40" s="4"/>
      <c r="U40" s="1"/>
      <c r="V40" s="1"/>
      <c r="W40" s="4" t="s">
        <v>51</v>
      </c>
      <c r="X40" s="4" t="s">
        <v>51</v>
      </c>
      <c r="Y40" s="49" t="s">
        <v>298</v>
      </c>
      <c r="Z40" s="73" t="s">
        <v>53</v>
      </c>
      <c r="AA40" s="14"/>
      <c r="AB40" s="14"/>
      <c r="AC40" s="14"/>
      <c r="AD40" s="14"/>
      <c r="AE40" s="14"/>
    </row>
    <row r="41" spans="1:31" x14ac:dyDescent="0.3">
      <c r="A41" s="58">
        <v>36</v>
      </c>
      <c r="B41" s="1" t="s">
        <v>117</v>
      </c>
      <c r="C41" s="1" t="s">
        <v>118</v>
      </c>
      <c r="D41" s="1">
        <v>71008934</v>
      </c>
      <c r="E41" s="1">
        <v>2642397</v>
      </c>
      <c r="F41" s="1">
        <v>650051866</v>
      </c>
      <c r="G41" s="1" t="s">
        <v>128</v>
      </c>
      <c r="H41" s="1" t="s">
        <v>41</v>
      </c>
      <c r="I41" s="1" t="s">
        <v>133</v>
      </c>
      <c r="J41" s="1" t="s">
        <v>118</v>
      </c>
      <c r="K41" s="1" t="s">
        <v>218</v>
      </c>
      <c r="L41" s="50">
        <v>1500000</v>
      </c>
      <c r="M41" s="50">
        <f t="shared" si="0"/>
        <v>1275000</v>
      </c>
      <c r="N41" s="49">
        <v>2025</v>
      </c>
      <c r="O41" s="49">
        <v>2026</v>
      </c>
      <c r="P41" s="4" t="s">
        <v>51</v>
      </c>
      <c r="Q41" s="4" t="s">
        <v>51</v>
      </c>
      <c r="R41" s="4"/>
      <c r="S41" s="4"/>
      <c r="T41" s="4"/>
      <c r="U41" s="1"/>
      <c r="V41" s="4" t="s">
        <v>51</v>
      </c>
      <c r="W41" s="4" t="s">
        <v>51</v>
      </c>
      <c r="X41" s="4"/>
      <c r="Y41" s="1" t="s">
        <v>111</v>
      </c>
      <c r="Z41" s="73" t="s">
        <v>53</v>
      </c>
      <c r="AA41" s="14"/>
      <c r="AB41" s="14"/>
      <c r="AC41" s="14"/>
      <c r="AD41" s="14"/>
      <c r="AE41" s="14"/>
    </row>
    <row r="42" spans="1:31" x14ac:dyDescent="0.3">
      <c r="A42" s="58">
        <v>37</v>
      </c>
      <c r="B42" s="1" t="s">
        <v>117</v>
      </c>
      <c r="C42" s="1" t="s">
        <v>118</v>
      </c>
      <c r="D42" s="1">
        <v>71008934</v>
      </c>
      <c r="E42" s="1">
        <v>2642397</v>
      </c>
      <c r="F42" s="1">
        <v>650051866</v>
      </c>
      <c r="G42" s="1" t="s">
        <v>130</v>
      </c>
      <c r="H42" s="1" t="s">
        <v>41</v>
      </c>
      <c r="I42" s="1" t="s">
        <v>133</v>
      </c>
      <c r="J42" s="1" t="s">
        <v>118</v>
      </c>
      <c r="K42" s="1" t="s">
        <v>203</v>
      </c>
      <c r="L42" s="7">
        <v>4000000</v>
      </c>
      <c r="M42" s="7">
        <f t="shared" si="0"/>
        <v>3400000</v>
      </c>
      <c r="N42" s="1">
        <v>2022</v>
      </c>
      <c r="O42" s="49">
        <v>2026</v>
      </c>
      <c r="P42" s="4" t="s">
        <v>51</v>
      </c>
      <c r="Q42" s="4" t="s">
        <v>51</v>
      </c>
      <c r="R42" s="4" t="s">
        <v>51</v>
      </c>
      <c r="S42" s="4" t="s">
        <v>51</v>
      </c>
      <c r="T42" s="4" t="s">
        <v>51</v>
      </c>
      <c r="U42" s="4" t="s">
        <v>51</v>
      </c>
      <c r="V42" s="1"/>
      <c r="W42" s="4" t="s">
        <v>51</v>
      </c>
      <c r="X42" s="4" t="s">
        <v>51</v>
      </c>
      <c r="Y42" s="1" t="s">
        <v>111</v>
      </c>
      <c r="Z42" s="73" t="s">
        <v>53</v>
      </c>
      <c r="AA42" s="14"/>
      <c r="AB42" s="14"/>
      <c r="AC42" s="14"/>
      <c r="AD42" s="14"/>
      <c r="AE42" s="14"/>
    </row>
    <row r="43" spans="1:31" x14ac:dyDescent="0.3">
      <c r="A43" s="19">
        <v>38</v>
      </c>
      <c r="B43" s="1" t="s">
        <v>117</v>
      </c>
      <c r="C43" s="1" t="s">
        <v>118</v>
      </c>
      <c r="D43" s="1">
        <v>71008934</v>
      </c>
      <c r="E43" s="1">
        <v>2642397</v>
      </c>
      <c r="F43" s="1">
        <v>650051866</v>
      </c>
      <c r="G43" s="1" t="s">
        <v>131</v>
      </c>
      <c r="H43" s="1" t="s">
        <v>41</v>
      </c>
      <c r="I43" s="1" t="s">
        <v>133</v>
      </c>
      <c r="J43" s="1" t="s">
        <v>118</v>
      </c>
      <c r="K43" s="1" t="s">
        <v>204</v>
      </c>
      <c r="L43" s="7">
        <v>1500000</v>
      </c>
      <c r="M43" s="7">
        <f t="shared" si="0"/>
        <v>1275000</v>
      </c>
      <c r="N43" s="1">
        <v>2022</v>
      </c>
      <c r="O43" s="1">
        <v>2024</v>
      </c>
      <c r="P43" s="4" t="s">
        <v>51</v>
      </c>
      <c r="Q43" s="4" t="s">
        <v>51</v>
      </c>
      <c r="R43" s="4" t="s">
        <v>51</v>
      </c>
      <c r="S43" s="4" t="s">
        <v>51</v>
      </c>
      <c r="T43" s="4" t="s">
        <v>51</v>
      </c>
      <c r="U43" s="4"/>
      <c r="V43" s="1"/>
      <c r="W43" s="4" t="s">
        <v>51</v>
      </c>
      <c r="X43" s="4" t="s">
        <v>51</v>
      </c>
      <c r="Y43" s="1" t="s">
        <v>246</v>
      </c>
      <c r="Z43" s="73" t="s">
        <v>156</v>
      </c>
      <c r="AA43" s="14"/>
      <c r="AB43" s="14"/>
      <c r="AC43" s="14"/>
      <c r="AD43" s="14"/>
      <c r="AE43" s="14"/>
    </row>
    <row r="44" spans="1:31" x14ac:dyDescent="0.3">
      <c r="A44" s="58">
        <v>39</v>
      </c>
      <c r="B44" s="1" t="s">
        <v>117</v>
      </c>
      <c r="C44" s="1" t="s">
        <v>118</v>
      </c>
      <c r="D44" s="1">
        <v>71008934</v>
      </c>
      <c r="E44" s="1">
        <v>2642397</v>
      </c>
      <c r="F44" s="1">
        <v>650051866</v>
      </c>
      <c r="G44" s="1" t="s">
        <v>132</v>
      </c>
      <c r="H44" s="1" t="s">
        <v>41</v>
      </c>
      <c r="I44" s="1" t="s">
        <v>133</v>
      </c>
      <c r="J44" s="1" t="s">
        <v>118</v>
      </c>
      <c r="K44" s="1" t="s">
        <v>132</v>
      </c>
      <c r="L44" s="7">
        <v>150000</v>
      </c>
      <c r="M44" s="7">
        <f t="shared" si="0"/>
        <v>127500</v>
      </c>
      <c r="N44" s="1">
        <v>2022</v>
      </c>
      <c r="O44" s="1">
        <v>2023</v>
      </c>
      <c r="P44" s="4"/>
      <c r="Q44" s="4"/>
      <c r="R44" s="4" t="s">
        <v>51</v>
      </c>
      <c r="S44" s="4" t="s">
        <v>51</v>
      </c>
      <c r="T44" s="4" t="s">
        <v>51</v>
      </c>
      <c r="U44" s="4"/>
      <c r="V44" s="4" t="s">
        <v>51</v>
      </c>
      <c r="W44" s="4" t="s">
        <v>51</v>
      </c>
      <c r="X44" s="4"/>
      <c r="Y44" s="49" t="s">
        <v>246</v>
      </c>
      <c r="Z44" s="73" t="s">
        <v>53</v>
      </c>
      <c r="AA44" s="14"/>
      <c r="AB44" s="14"/>
      <c r="AC44" s="14"/>
      <c r="AD44" s="14"/>
      <c r="AE44" s="14"/>
    </row>
    <row r="45" spans="1:31" x14ac:dyDescent="0.3">
      <c r="A45" s="58">
        <v>40</v>
      </c>
      <c r="B45" s="1" t="s">
        <v>117</v>
      </c>
      <c r="C45" s="1" t="s">
        <v>118</v>
      </c>
      <c r="D45" s="1">
        <v>71008934</v>
      </c>
      <c r="E45" s="1">
        <v>2642397</v>
      </c>
      <c r="F45" s="1">
        <v>650051866</v>
      </c>
      <c r="G45" s="1" t="s">
        <v>193</v>
      </c>
      <c r="H45" s="1" t="s">
        <v>41</v>
      </c>
      <c r="I45" s="1" t="s">
        <v>133</v>
      </c>
      <c r="J45" s="1" t="s">
        <v>118</v>
      </c>
      <c r="K45" s="1" t="s">
        <v>193</v>
      </c>
      <c r="L45" s="7">
        <v>500000</v>
      </c>
      <c r="M45" s="7">
        <f t="shared" si="0"/>
        <v>425000</v>
      </c>
      <c r="N45" s="1">
        <v>2022</v>
      </c>
      <c r="O45" s="1">
        <v>2023</v>
      </c>
      <c r="P45" s="4"/>
      <c r="Q45" s="4" t="s">
        <v>51</v>
      </c>
      <c r="R45" s="4" t="s">
        <v>51</v>
      </c>
      <c r="S45" s="4"/>
      <c r="T45" s="4"/>
      <c r="U45" s="4"/>
      <c r="V45" s="4" t="s">
        <v>51</v>
      </c>
      <c r="W45" s="4"/>
      <c r="X45" s="4"/>
      <c r="Y45" s="49" t="s">
        <v>246</v>
      </c>
      <c r="Z45" s="73" t="s">
        <v>53</v>
      </c>
      <c r="AA45" s="14"/>
      <c r="AB45" s="14"/>
      <c r="AC45" s="14"/>
      <c r="AD45" s="14"/>
      <c r="AE45" s="14"/>
    </row>
    <row r="46" spans="1:31" x14ac:dyDescent="0.3">
      <c r="A46" s="19">
        <v>41</v>
      </c>
      <c r="B46" s="1" t="s">
        <v>117</v>
      </c>
      <c r="C46" s="1" t="s">
        <v>118</v>
      </c>
      <c r="D46" s="1">
        <v>71008934</v>
      </c>
      <c r="E46" s="1">
        <v>2642397</v>
      </c>
      <c r="F46" s="1">
        <v>650051866</v>
      </c>
      <c r="G46" s="1" t="s">
        <v>278</v>
      </c>
      <c r="H46" s="1" t="s">
        <v>41</v>
      </c>
      <c r="I46" s="1" t="s">
        <v>133</v>
      </c>
      <c r="J46" s="1" t="s">
        <v>118</v>
      </c>
      <c r="K46" s="1" t="s">
        <v>279</v>
      </c>
      <c r="L46" s="50">
        <v>400000</v>
      </c>
      <c r="M46" s="50">
        <f t="shared" si="0"/>
        <v>340000</v>
      </c>
      <c r="N46" s="1">
        <v>2024</v>
      </c>
      <c r="O46" s="1">
        <v>2025</v>
      </c>
      <c r="P46" s="4"/>
      <c r="Q46" s="4"/>
      <c r="R46" s="4"/>
      <c r="S46" s="4"/>
      <c r="T46" s="4"/>
      <c r="U46" s="4"/>
      <c r="V46" s="4" t="s">
        <v>51</v>
      </c>
      <c r="W46" s="4"/>
      <c r="X46" s="4"/>
      <c r="Y46" s="1" t="s">
        <v>111</v>
      </c>
      <c r="Z46" s="73" t="s">
        <v>53</v>
      </c>
      <c r="AA46" s="14"/>
      <c r="AB46" s="14"/>
      <c r="AC46" s="14"/>
      <c r="AD46" s="14"/>
      <c r="AE46" s="14"/>
    </row>
    <row r="47" spans="1:31" x14ac:dyDescent="0.3">
      <c r="A47" s="58">
        <v>42</v>
      </c>
      <c r="B47" s="12" t="s">
        <v>137</v>
      </c>
      <c r="C47" s="1" t="s">
        <v>133</v>
      </c>
      <c r="D47" s="28" t="s">
        <v>138</v>
      </c>
      <c r="E47" s="29" t="s">
        <v>138</v>
      </c>
      <c r="F47" s="1">
        <v>600104231</v>
      </c>
      <c r="G47" s="1" t="s">
        <v>139</v>
      </c>
      <c r="H47" s="1" t="s">
        <v>41</v>
      </c>
      <c r="I47" s="1" t="s">
        <v>133</v>
      </c>
      <c r="J47" s="1" t="s">
        <v>133</v>
      </c>
      <c r="K47" s="1" t="s">
        <v>139</v>
      </c>
      <c r="L47" s="7">
        <v>525000</v>
      </c>
      <c r="M47" s="7">
        <f t="shared" si="0"/>
        <v>446250</v>
      </c>
      <c r="N47" s="1">
        <v>2024</v>
      </c>
      <c r="O47" s="1">
        <v>2024</v>
      </c>
      <c r="P47" s="4"/>
      <c r="Q47" s="4" t="s">
        <v>51</v>
      </c>
      <c r="R47" s="4" t="s">
        <v>51</v>
      </c>
      <c r="S47" s="4"/>
      <c r="T47" s="4"/>
      <c r="U47" s="4"/>
      <c r="V47" s="4"/>
      <c r="W47" s="4"/>
      <c r="X47" s="4"/>
      <c r="Y47" s="1" t="s">
        <v>111</v>
      </c>
      <c r="Z47" s="73" t="s">
        <v>53</v>
      </c>
      <c r="AA47" s="14"/>
      <c r="AB47" s="14"/>
      <c r="AC47" s="14"/>
      <c r="AD47" s="14"/>
      <c r="AE47" s="14"/>
    </row>
    <row r="48" spans="1:31" x14ac:dyDescent="0.3">
      <c r="A48" s="58">
        <v>43</v>
      </c>
      <c r="B48" s="1" t="s">
        <v>137</v>
      </c>
      <c r="C48" s="1" t="s">
        <v>133</v>
      </c>
      <c r="D48" s="29" t="s">
        <v>138</v>
      </c>
      <c r="E48" s="29" t="s">
        <v>138</v>
      </c>
      <c r="F48" s="1">
        <v>600104231</v>
      </c>
      <c r="G48" s="1" t="s">
        <v>140</v>
      </c>
      <c r="H48" s="1" t="s">
        <v>41</v>
      </c>
      <c r="I48" s="1" t="s">
        <v>133</v>
      </c>
      <c r="J48" s="1" t="s">
        <v>133</v>
      </c>
      <c r="K48" s="1" t="s">
        <v>140</v>
      </c>
      <c r="L48" s="7">
        <v>750000</v>
      </c>
      <c r="M48" s="7">
        <f t="shared" si="0"/>
        <v>637500</v>
      </c>
      <c r="N48" s="1">
        <v>2025</v>
      </c>
      <c r="O48" s="1">
        <v>2026</v>
      </c>
      <c r="P48" s="4"/>
      <c r="Q48" s="4"/>
      <c r="R48" s="4" t="s">
        <v>51</v>
      </c>
      <c r="S48" s="4" t="s">
        <v>51</v>
      </c>
      <c r="T48" s="4"/>
      <c r="U48" s="4"/>
      <c r="V48" s="4"/>
      <c r="W48" s="4"/>
      <c r="X48" s="4"/>
      <c r="Y48" s="1" t="s">
        <v>59</v>
      </c>
      <c r="Z48" s="73" t="s">
        <v>53</v>
      </c>
      <c r="AA48" s="14"/>
      <c r="AB48" s="14"/>
      <c r="AC48" s="14"/>
      <c r="AD48" s="14"/>
      <c r="AE48" s="14"/>
    </row>
    <row r="49" spans="1:31" x14ac:dyDescent="0.3">
      <c r="A49" s="19">
        <v>44</v>
      </c>
      <c r="B49" s="49" t="s">
        <v>137</v>
      </c>
      <c r="C49" s="1" t="s">
        <v>133</v>
      </c>
      <c r="D49" s="29" t="s">
        <v>138</v>
      </c>
      <c r="E49" s="29" t="s">
        <v>138</v>
      </c>
      <c r="F49" s="1">
        <v>600104231</v>
      </c>
      <c r="G49" s="1" t="s">
        <v>141</v>
      </c>
      <c r="H49" s="1" t="s">
        <v>41</v>
      </c>
      <c r="I49" s="1" t="s">
        <v>133</v>
      </c>
      <c r="J49" s="1" t="s">
        <v>133</v>
      </c>
      <c r="K49" s="1" t="s">
        <v>141</v>
      </c>
      <c r="L49" s="7">
        <v>1600000</v>
      </c>
      <c r="M49" s="7">
        <f t="shared" si="0"/>
        <v>1360000</v>
      </c>
      <c r="N49" s="1">
        <v>2022</v>
      </c>
      <c r="O49" s="49">
        <v>2024</v>
      </c>
      <c r="P49" s="4" t="s">
        <v>51</v>
      </c>
      <c r="Q49" s="4" t="s">
        <v>51</v>
      </c>
      <c r="R49" s="4" t="s">
        <v>51</v>
      </c>
      <c r="S49" s="4" t="s">
        <v>51</v>
      </c>
      <c r="T49" s="4"/>
      <c r="U49" s="4" t="s">
        <v>51</v>
      </c>
      <c r="V49" s="4"/>
      <c r="W49" s="4" t="s">
        <v>51</v>
      </c>
      <c r="X49" s="4" t="s">
        <v>51</v>
      </c>
      <c r="Y49" s="49" t="s">
        <v>246</v>
      </c>
      <c r="Z49" s="73" t="s">
        <v>53</v>
      </c>
      <c r="AA49" s="14"/>
      <c r="AB49" s="14"/>
      <c r="AC49" s="14"/>
      <c r="AD49" s="14"/>
      <c r="AE49" s="14"/>
    </row>
    <row r="50" spans="1:31" x14ac:dyDescent="0.3">
      <c r="A50" s="58">
        <v>45</v>
      </c>
      <c r="B50" s="49" t="s">
        <v>137</v>
      </c>
      <c r="C50" s="1" t="s">
        <v>133</v>
      </c>
      <c r="D50" s="29" t="s">
        <v>138</v>
      </c>
      <c r="E50" s="29" t="s">
        <v>138</v>
      </c>
      <c r="F50" s="1">
        <v>600104231</v>
      </c>
      <c r="G50" s="1" t="s">
        <v>142</v>
      </c>
      <c r="H50" s="1" t="s">
        <v>41</v>
      </c>
      <c r="I50" s="1" t="s">
        <v>133</v>
      </c>
      <c r="J50" s="1" t="s">
        <v>133</v>
      </c>
      <c r="K50" s="1" t="s">
        <v>219</v>
      </c>
      <c r="L50" s="7">
        <v>200000</v>
      </c>
      <c r="M50" s="7">
        <f t="shared" si="0"/>
        <v>170000</v>
      </c>
      <c r="N50" s="1">
        <v>2022</v>
      </c>
      <c r="O50" s="49">
        <v>2024</v>
      </c>
      <c r="P50" s="4"/>
      <c r="Q50" s="4" t="s">
        <v>51</v>
      </c>
      <c r="R50" s="4" t="s">
        <v>51</v>
      </c>
      <c r="S50" s="4"/>
      <c r="T50" s="4"/>
      <c r="U50" s="4"/>
      <c r="V50" s="4"/>
      <c r="W50" s="4"/>
      <c r="X50" s="4"/>
      <c r="Y50" s="49" t="s">
        <v>246</v>
      </c>
      <c r="Z50" s="73" t="s">
        <v>53</v>
      </c>
      <c r="AA50" s="14"/>
      <c r="AB50" s="14"/>
      <c r="AC50" s="14"/>
      <c r="AD50" s="14"/>
      <c r="AE50" s="14"/>
    </row>
    <row r="51" spans="1:31" x14ac:dyDescent="0.3">
      <c r="A51" s="58">
        <v>46</v>
      </c>
      <c r="B51" s="1" t="s">
        <v>137</v>
      </c>
      <c r="C51" s="1" t="s">
        <v>133</v>
      </c>
      <c r="D51" s="29" t="s">
        <v>138</v>
      </c>
      <c r="E51" s="29" t="s">
        <v>138</v>
      </c>
      <c r="F51" s="1">
        <v>600104231</v>
      </c>
      <c r="G51" s="1" t="s">
        <v>186</v>
      </c>
      <c r="H51" s="1" t="s">
        <v>41</v>
      </c>
      <c r="I51" s="1" t="s">
        <v>133</v>
      </c>
      <c r="J51" s="1" t="s">
        <v>133</v>
      </c>
      <c r="K51" s="1" t="s">
        <v>186</v>
      </c>
      <c r="L51" s="7">
        <v>735000</v>
      </c>
      <c r="M51" s="7">
        <f t="shared" si="0"/>
        <v>624750</v>
      </c>
      <c r="N51" s="1">
        <v>2026</v>
      </c>
      <c r="O51" s="1">
        <v>2026</v>
      </c>
      <c r="P51" s="4" t="s">
        <v>51</v>
      </c>
      <c r="Q51" s="4" t="s">
        <v>51</v>
      </c>
      <c r="R51" s="4" t="s">
        <v>51</v>
      </c>
      <c r="S51" s="4" t="s">
        <v>51</v>
      </c>
      <c r="T51" s="4" t="s">
        <v>51</v>
      </c>
      <c r="U51" s="4"/>
      <c r="V51" s="4"/>
      <c r="W51" s="4"/>
      <c r="X51" s="4"/>
      <c r="Y51" s="1" t="s">
        <v>111</v>
      </c>
      <c r="Z51" s="73" t="s">
        <v>53</v>
      </c>
      <c r="AA51" s="14"/>
      <c r="AB51" s="14"/>
      <c r="AC51" s="14"/>
      <c r="AD51" s="14"/>
      <c r="AE51" s="14"/>
    </row>
    <row r="52" spans="1:31" x14ac:dyDescent="0.3">
      <c r="A52" s="19">
        <v>47</v>
      </c>
      <c r="B52" s="1" t="s">
        <v>137</v>
      </c>
      <c r="C52" s="1" t="s">
        <v>133</v>
      </c>
      <c r="D52" s="29" t="s">
        <v>138</v>
      </c>
      <c r="E52" s="29" t="s">
        <v>138</v>
      </c>
      <c r="F52" s="1">
        <v>600104231</v>
      </c>
      <c r="G52" s="1" t="s">
        <v>264</v>
      </c>
      <c r="H52" s="1" t="s">
        <v>41</v>
      </c>
      <c r="I52" s="1" t="s">
        <v>133</v>
      </c>
      <c r="J52" s="1" t="s">
        <v>133</v>
      </c>
      <c r="K52" s="1" t="s">
        <v>265</v>
      </c>
      <c r="L52" s="7">
        <v>1950000</v>
      </c>
      <c r="M52" s="7">
        <f t="shared" si="0"/>
        <v>1657500</v>
      </c>
      <c r="N52" s="1">
        <v>2023</v>
      </c>
      <c r="O52" s="1">
        <v>2026</v>
      </c>
      <c r="P52" s="4" t="s">
        <v>51</v>
      </c>
      <c r="Q52" s="4" t="s">
        <v>51</v>
      </c>
      <c r="R52" s="4" t="s">
        <v>51</v>
      </c>
      <c r="S52" s="4"/>
      <c r="T52" s="4"/>
      <c r="U52" s="4"/>
      <c r="V52" s="4" t="s">
        <v>51</v>
      </c>
      <c r="W52" s="4" t="s">
        <v>51</v>
      </c>
      <c r="X52" s="4"/>
      <c r="Y52" s="1" t="s">
        <v>111</v>
      </c>
      <c r="Z52" s="73" t="s">
        <v>53</v>
      </c>
      <c r="AA52" s="14"/>
      <c r="AB52" s="14"/>
      <c r="AC52" s="14"/>
      <c r="AD52" s="14"/>
      <c r="AE52" s="14"/>
    </row>
    <row r="53" spans="1:31" x14ac:dyDescent="0.3">
      <c r="A53" s="58">
        <v>48</v>
      </c>
      <c r="B53" s="12" t="s">
        <v>143</v>
      </c>
      <c r="C53" s="1" t="s">
        <v>144</v>
      </c>
      <c r="D53" s="30">
        <v>70851867</v>
      </c>
      <c r="E53" s="1">
        <v>108031233</v>
      </c>
      <c r="F53" s="1">
        <v>600024806</v>
      </c>
      <c r="G53" s="1" t="s">
        <v>145</v>
      </c>
      <c r="H53" s="1" t="s">
        <v>41</v>
      </c>
      <c r="I53" s="1" t="s">
        <v>133</v>
      </c>
      <c r="J53" s="1" t="s">
        <v>133</v>
      </c>
      <c r="K53" s="1" t="s">
        <v>146</v>
      </c>
      <c r="L53" s="7">
        <v>150000</v>
      </c>
      <c r="M53" s="7">
        <f t="shared" si="0"/>
        <v>127500</v>
      </c>
      <c r="N53" s="1">
        <v>2021</v>
      </c>
      <c r="O53" s="49">
        <v>2026</v>
      </c>
      <c r="P53" s="4"/>
      <c r="Q53" s="4"/>
      <c r="R53" s="4"/>
      <c r="S53" s="4"/>
      <c r="T53" s="4"/>
      <c r="U53" s="4"/>
      <c r="V53" s="4"/>
      <c r="W53" s="4"/>
      <c r="X53" s="4"/>
      <c r="Y53" s="1" t="s">
        <v>59</v>
      </c>
      <c r="Z53" s="73" t="s">
        <v>53</v>
      </c>
      <c r="AA53" s="14"/>
      <c r="AB53" s="14"/>
      <c r="AC53" s="14"/>
      <c r="AD53" s="14"/>
      <c r="AE53" s="14"/>
    </row>
    <row r="54" spans="1:31" x14ac:dyDescent="0.3">
      <c r="A54" s="58">
        <v>49</v>
      </c>
      <c r="B54" s="1" t="s">
        <v>143</v>
      </c>
      <c r="C54" s="1" t="s">
        <v>144</v>
      </c>
      <c r="D54" s="30">
        <v>70851867</v>
      </c>
      <c r="E54" s="1">
        <v>108031233</v>
      </c>
      <c r="F54" s="1">
        <v>600024806</v>
      </c>
      <c r="G54" s="1" t="s">
        <v>147</v>
      </c>
      <c r="H54" s="1" t="s">
        <v>41</v>
      </c>
      <c r="I54" s="1" t="s">
        <v>133</v>
      </c>
      <c r="J54" s="1" t="s">
        <v>133</v>
      </c>
      <c r="K54" s="1" t="s">
        <v>148</v>
      </c>
      <c r="L54" s="7">
        <v>500000</v>
      </c>
      <c r="M54" s="7">
        <f t="shared" si="0"/>
        <v>425000</v>
      </c>
      <c r="N54" s="1">
        <v>2022</v>
      </c>
      <c r="O54" s="49">
        <v>2026</v>
      </c>
      <c r="P54" s="4"/>
      <c r="Q54" s="4"/>
      <c r="R54" s="4" t="s">
        <v>51</v>
      </c>
      <c r="S54" s="4" t="s">
        <v>51</v>
      </c>
      <c r="T54" s="4" t="s">
        <v>51</v>
      </c>
      <c r="U54" s="4"/>
      <c r="V54" s="4"/>
      <c r="W54" s="4"/>
      <c r="X54" s="4"/>
      <c r="Y54" s="1" t="s">
        <v>111</v>
      </c>
      <c r="Z54" s="73" t="s">
        <v>53</v>
      </c>
      <c r="AA54" s="14"/>
      <c r="AB54" s="14"/>
      <c r="AC54" s="14"/>
      <c r="AD54" s="14"/>
      <c r="AE54" s="14"/>
    </row>
    <row r="55" spans="1:31" x14ac:dyDescent="0.3">
      <c r="A55" s="19">
        <v>50</v>
      </c>
      <c r="B55" s="1" t="s">
        <v>143</v>
      </c>
      <c r="C55" s="1" t="s">
        <v>144</v>
      </c>
      <c r="D55" s="30">
        <v>70851867</v>
      </c>
      <c r="E55" s="1">
        <v>108031233</v>
      </c>
      <c r="F55" s="1">
        <v>600024806</v>
      </c>
      <c r="G55" s="1" t="s">
        <v>148</v>
      </c>
      <c r="H55" s="1" t="s">
        <v>41</v>
      </c>
      <c r="I55" s="1" t="s">
        <v>133</v>
      </c>
      <c r="J55" s="1" t="s">
        <v>133</v>
      </c>
      <c r="K55" s="1" t="s">
        <v>194</v>
      </c>
      <c r="L55" s="7">
        <v>1250000</v>
      </c>
      <c r="M55" s="7">
        <f t="shared" si="0"/>
        <v>1062500</v>
      </c>
      <c r="N55" s="1">
        <v>2022</v>
      </c>
      <c r="O55" s="49">
        <v>2026</v>
      </c>
      <c r="P55" s="4"/>
      <c r="Q55" s="4"/>
      <c r="R55" s="4"/>
      <c r="S55" s="4"/>
      <c r="T55" s="4" t="s">
        <v>51</v>
      </c>
      <c r="U55" s="4"/>
      <c r="V55" s="4"/>
      <c r="W55" s="4"/>
      <c r="X55" s="4"/>
      <c r="Y55" s="1" t="s">
        <v>111</v>
      </c>
      <c r="Z55" s="73" t="s">
        <v>53</v>
      </c>
      <c r="AA55" s="14"/>
      <c r="AB55" s="14"/>
      <c r="AC55" s="14"/>
      <c r="AD55" s="14"/>
      <c r="AE55" s="14"/>
    </row>
    <row r="56" spans="1:31" x14ac:dyDescent="0.3">
      <c r="A56" s="58">
        <v>51</v>
      </c>
      <c r="B56" s="12" t="s">
        <v>253</v>
      </c>
      <c r="C56" s="1" t="s">
        <v>133</v>
      </c>
      <c r="D56" s="1">
        <v>70998671</v>
      </c>
      <c r="E56" s="1">
        <v>102642168</v>
      </c>
      <c r="F56" s="1">
        <v>600104419</v>
      </c>
      <c r="G56" s="1" t="s">
        <v>149</v>
      </c>
      <c r="H56" s="1" t="s">
        <v>41</v>
      </c>
      <c r="I56" s="1" t="s">
        <v>133</v>
      </c>
      <c r="J56" s="1" t="s">
        <v>150</v>
      </c>
      <c r="K56" s="1" t="s">
        <v>149</v>
      </c>
      <c r="L56" s="7">
        <v>100000</v>
      </c>
      <c r="M56" s="7">
        <f t="shared" si="0"/>
        <v>85000</v>
      </c>
      <c r="N56" s="1">
        <v>2022</v>
      </c>
      <c r="O56" s="49">
        <v>2026</v>
      </c>
      <c r="P56" s="4" t="s">
        <v>51</v>
      </c>
      <c r="Q56" s="4" t="s">
        <v>51</v>
      </c>
      <c r="R56" s="4" t="s">
        <v>51</v>
      </c>
      <c r="S56" s="4"/>
      <c r="T56" s="4" t="s">
        <v>51</v>
      </c>
      <c r="U56" s="4"/>
      <c r="V56" s="4" t="s">
        <v>51</v>
      </c>
      <c r="W56" s="4" t="s">
        <v>51</v>
      </c>
      <c r="X56" s="4"/>
      <c r="Y56" s="1" t="s">
        <v>111</v>
      </c>
      <c r="Z56" s="73" t="s">
        <v>53</v>
      </c>
      <c r="AA56" s="14"/>
      <c r="AB56" s="14"/>
      <c r="AC56" s="14"/>
      <c r="AD56" s="14"/>
      <c r="AE56" s="14"/>
    </row>
    <row r="57" spans="1:31" x14ac:dyDescent="0.3">
      <c r="A57" s="58">
        <v>52</v>
      </c>
      <c r="B57" s="1" t="s">
        <v>253</v>
      </c>
      <c r="C57" s="1" t="s">
        <v>133</v>
      </c>
      <c r="D57" s="1">
        <v>70998671</v>
      </c>
      <c r="E57" s="1">
        <v>102642168</v>
      </c>
      <c r="F57" s="1">
        <v>600104419</v>
      </c>
      <c r="G57" s="1" t="s">
        <v>151</v>
      </c>
      <c r="H57" s="1" t="s">
        <v>41</v>
      </c>
      <c r="I57" s="1" t="s">
        <v>133</v>
      </c>
      <c r="J57" s="1" t="s">
        <v>150</v>
      </c>
      <c r="K57" s="1" t="s">
        <v>197</v>
      </c>
      <c r="L57" s="7">
        <v>500000</v>
      </c>
      <c r="M57" s="7">
        <f t="shared" si="0"/>
        <v>425000</v>
      </c>
      <c r="N57" s="1">
        <v>2022</v>
      </c>
      <c r="O57" s="49">
        <v>2026</v>
      </c>
      <c r="P57" s="4" t="s">
        <v>51</v>
      </c>
      <c r="Q57" s="4" t="s">
        <v>51</v>
      </c>
      <c r="R57" s="4" t="s">
        <v>51</v>
      </c>
      <c r="S57" s="4"/>
      <c r="T57" s="4"/>
      <c r="U57" s="4"/>
      <c r="V57" s="4" t="s">
        <v>51</v>
      </c>
      <c r="W57" s="4" t="s">
        <v>51</v>
      </c>
      <c r="X57" s="4"/>
      <c r="Y57" s="1" t="s">
        <v>44</v>
      </c>
      <c r="Z57" s="73" t="s">
        <v>53</v>
      </c>
      <c r="AA57" s="14"/>
      <c r="AB57" s="14"/>
      <c r="AC57" s="14"/>
      <c r="AD57" s="14"/>
      <c r="AE57" s="14"/>
    </row>
    <row r="58" spans="1:31" x14ac:dyDescent="0.3">
      <c r="A58" s="19">
        <v>53</v>
      </c>
      <c r="B58" s="1" t="s">
        <v>253</v>
      </c>
      <c r="C58" s="1" t="s">
        <v>133</v>
      </c>
      <c r="D58" s="1">
        <v>70998671</v>
      </c>
      <c r="E58" s="1">
        <v>102642168</v>
      </c>
      <c r="F58" s="1">
        <v>600104419</v>
      </c>
      <c r="G58" s="1" t="s">
        <v>254</v>
      </c>
      <c r="H58" s="1" t="s">
        <v>41</v>
      </c>
      <c r="I58" s="1" t="s">
        <v>133</v>
      </c>
      <c r="J58" s="1" t="s">
        <v>150</v>
      </c>
      <c r="K58" s="1" t="s">
        <v>255</v>
      </c>
      <c r="L58" s="7">
        <v>3200000</v>
      </c>
      <c r="M58" s="7">
        <f t="shared" si="0"/>
        <v>2720000</v>
      </c>
      <c r="N58" s="1">
        <v>2024</v>
      </c>
      <c r="O58" s="49">
        <v>2026</v>
      </c>
      <c r="P58" s="4"/>
      <c r="Q58" s="4" t="s">
        <v>51</v>
      </c>
      <c r="R58" s="4" t="s">
        <v>51</v>
      </c>
      <c r="S58" s="4" t="s">
        <v>51</v>
      </c>
      <c r="T58" s="4" t="s">
        <v>51</v>
      </c>
      <c r="U58" s="4"/>
      <c r="V58" s="4"/>
      <c r="W58" s="4" t="s">
        <v>51</v>
      </c>
      <c r="X58" s="4"/>
      <c r="Y58" s="1" t="s">
        <v>256</v>
      </c>
      <c r="Z58" s="73" t="s">
        <v>53</v>
      </c>
      <c r="AA58" s="14"/>
      <c r="AB58" s="14"/>
      <c r="AC58" s="14"/>
      <c r="AD58" s="14"/>
      <c r="AE58" s="14"/>
    </row>
    <row r="59" spans="1:31" x14ac:dyDescent="0.3">
      <c r="A59" s="58">
        <v>54</v>
      </c>
      <c r="B59" s="12" t="s">
        <v>152</v>
      </c>
      <c r="C59" s="1" t="s">
        <v>153</v>
      </c>
      <c r="D59" s="30">
        <v>71008918</v>
      </c>
      <c r="E59" s="1">
        <v>108031365</v>
      </c>
      <c r="F59" s="1">
        <v>650050606</v>
      </c>
      <c r="G59" s="1" t="s">
        <v>154</v>
      </c>
      <c r="H59" s="1" t="s">
        <v>41</v>
      </c>
      <c r="I59" s="1" t="s">
        <v>133</v>
      </c>
      <c r="J59" s="1" t="s">
        <v>153</v>
      </c>
      <c r="K59" s="1" t="s">
        <v>154</v>
      </c>
      <c r="L59" s="7">
        <v>1500000</v>
      </c>
      <c r="M59" s="7">
        <f t="shared" si="0"/>
        <v>1275000</v>
      </c>
      <c r="N59" s="1">
        <v>2023</v>
      </c>
      <c r="O59" s="49">
        <v>2026</v>
      </c>
      <c r="P59" s="4" t="s">
        <v>51</v>
      </c>
      <c r="Q59" s="4" t="s">
        <v>51</v>
      </c>
      <c r="R59" s="4" t="s">
        <v>51</v>
      </c>
      <c r="S59" s="4" t="s">
        <v>51</v>
      </c>
      <c r="T59" s="4"/>
      <c r="U59" s="4"/>
      <c r="V59" s="4"/>
      <c r="W59" s="4"/>
      <c r="X59" s="4"/>
      <c r="Y59" s="1" t="s">
        <v>111</v>
      </c>
      <c r="Z59" s="73" t="s">
        <v>156</v>
      </c>
      <c r="AA59" s="14"/>
      <c r="AB59" s="14"/>
      <c r="AC59" s="14"/>
      <c r="AD59" s="14"/>
      <c r="AE59" s="14"/>
    </row>
    <row r="60" spans="1:31" x14ac:dyDescent="0.3">
      <c r="A60" s="58">
        <v>55</v>
      </c>
      <c r="B60" s="1" t="s">
        <v>152</v>
      </c>
      <c r="C60" s="1" t="s">
        <v>153</v>
      </c>
      <c r="D60" s="30">
        <v>71008918</v>
      </c>
      <c r="E60" s="1">
        <v>108031365</v>
      </c>
      <c r="F60" s="6">
        <v>650050606</v>
      </c>
      <c r="G60" s="1" t="s">
        <v>276</v>
      </c>
      <c r="H60" s="1" t="s">
        <v>41</v>
      </c>
      <c r="I60" s="1" t="s">
        <v>133</v>
      </c>
      <c r="J60" s="1" t="s">
        <v>153</v>
      </c>
      <c r="K60" s="1" t="s">
        <v>275</v>
      </c>
      <c r="L60" s="7">
        <v>890000</v>
      </c>
      <c r="M60" s="7">
        <f t="shared" si="0"/>
        <v>756500</v>
      </c>
      <c r="N60" s="1">
        <v>2023</v>
      </c>
      <c r="O60" s="49">
        <v>2026</v>
      </c>
      <c r="P60" s="47" t="s">
        <v>51</v>
      </c>
      <c r="Q60" s="47" t="s">
        <v>51</v>
      </c>
      <c r="R60" s="47" t="s">
        <v>51</v>
      </c>
      <c r="S60" s="47" t="s">
        <v>51</v>
      </c>
      <c r="T60" s="47" t="s">
        <v>51</v>
      </c>
      <c r="U60" s="47"/>
      <c r="V60" s="47" t="s">
        <v>51</v>
      </c>
      <c r="W60" s="47" t="s">
        <v>51</v>
      </c>
      <c r="X60" s="47" t="s">
        <v>51</v>
      </c>
      <c r="Y60" s="76" t="s">
        <v>111</v>
      </c>
      <c r="Z60" s="74" t="s">
        <v>53</v>
      </c>
      <c r="AA60" s="14"/>
      <c r="AB60" s="14"/>
      <c r="AC60" s="14"/>
      <c r="AD60" s="14"/>
      <c r="AE60" s="14"/>
    </row>
    <row r="61" spans="1:31" ht="15" thickBot="1" x14ac:dyDescent="0.35">
      <c r="A61" s="19">
        <v>56</v>
      </c>
      <c r="B61" s="31" t="s">
        <v>257</v>
      </c>
      <c r="C61" s="31" t="s">
        <v>167</v>
      </c>
      <c r="D61" s="32" t="s">
        <v>258</v>
      </c>
      <c r="E61" s="32" t="s">
        <v>259</v>
      </c>
      <c r="F61" s="31">
        <v>600104621</v>
      </c>
      <c r="G61" s="31" t="s">
        <v>260</v>
      </c>
      <c r="H61" s="31" t="s">
        <v>41</v>
      </c>
      <c r="I61" s="31" t="s">
        <v>133</v>
      </c>
      <c r="J61" s="31" t="s">
        <v>167</v>
      </c>
      <c r="K61" s="31" t="s">
        <v>261</v>
      </c>
      <c r="L61" s="70">
        <v>170000</v>
      </c>
      <c r="M61" s="33">
        <f t="shared" si="0"/>
        <v>144500</v>
      </c>
      <c r="N61" s="71">
        <v>2023</v>
      </c>
      <c r="O61" s="91">
        <v>2026</v>
      </c>
      <c r="P61" s="34"/>
      <c r="Q61" s="34"/>
      <c r="R61" s="34"/>
      <c r="S61" s="34"/>
      <c r="T61" s="34" t="s">
        <v>51</v>
      </c>
      <c r="U61" s="34"/>
      <c r="V61" s="34"/>
      <c r="W61" s="34"/>
      <c r="X61" s="34"/>
      <c r="Y61" s="76" t="s">
        <v>111</v>
      </c>
      <c r="Z61" s="75" t="s">
        <v>53</v>
      </c>
      <c r="AA61" s="14"/>
      <c r="AB61" s="14"/>
      <c r="AC61" s="14"/>
      <c r="AD61" s="14"/>
      <c r="AE61" s="14"/>
    </row>
    <row r="62" spans="1:31" x14ac:dyDescent="0.3">
      <c r="A62" s="21"/>
      <c r="D62" s="22"/>
      <c r="E62" s="22"/>
      <c r="L62" s="23"/>
      <c r="M62" s="23"/>
      <c r="P62" s="21"/>
      <c r="Q62" s="21"/>
      <c r="R62" s="21"/>
      <c r="S62" s="21"/>
      <c r="T62" s="21"/>
      <c r="U62" s="21"/>
      <c r="V62" s="21"/>
      <c r="W62" s="21"/>
      <c r="X62" s="21"/>
      <c r="AA62" s="14"/>
      <c r="AB62" s="14"/>
      <c r="AC62" s="14"/>
      <c r="AD62" s="14"/>
      <c r="AE62" s="14"/>
    </row>
    <row r="64" spans="1:31" x14ac:dyDescent="0.3">
      <c r="B64" s="180" t="s">
        <v>299</v>
      </c>
      <c r="C64" s="51"/>
    </row>
    <row r="65" spans="1:8" x14ac:dyDescent="0.3">
      <c r="B65" s="181" t="s">
        <v>300</v>
      </c>
      <c r="C65" s="51"/>
    </row>
    <row r="66" spans="1:8" x14ac:dyDescent="0.3">
      <c r="A66" s="48"/>
      <c r="B66" s="51" t="s">
        <v>285</v>
      </c>
      <c r="C66" s="51"/>
    </row>
    <row r="67" spans="1:8" s="92" customFormat="1" x14ac:dyDescent="0.3">
      <c r="B67" s="51" t="s">
        <v>284</v>
      </c>
      <c r="C67" s="51"/>
    </row>
    <row r="72" spans="1:8" x14ac:dyDescent="0.3">
      <c r="A72" s="3"/>
      <c r="B72" s="3"/>
      <c r="C72" s="3"/>
      <c r="D72" s="3"/>
      <c r="E72" s="3"/>
      <c r="F72" s="3"/>
      <c r="G72" s="3"/>
      <c r="H72" s="3"/>
    </row>
    <row r="73" spans="1:8" x14ac:dyDescent="0.3">
      <c r="A73" s="3"/>
      <c r="B73" s="3"/>
      <c r="C73" s="3"/>
      <c r="D73" s="3"/>
      <c r="E73" s="3"/>
      <c r="F73" s="3"/>
      <c r="G73" s="3"/>
      <c r="H73" s="3"/>
    </row>
    <row r="74" spans="1:8" x14ac:dyDescent="0.3">
      <c r="A74" s="3"/>
      <c r="B74" s="3"/>
      <c r="C74" s="3"/>
      <c r="D74" s="3"/>
      <c r="E74" s="3"/>
      <c r="F74" s="3"/>
      <c r="G74" s="3"/>
      <c r="H74" s="3"/>
    </row>
    <row r="75" spans="1:8" x14ac:dyDescent="0.3">
      <c r="A75" s="3"/>
      <c r="B75" s="3"/>
      <c r="C75" s="3"/>
      <c r="D75" s="3"/>
      <c r="E75" s="3"/>
      <c r="F75" s="3"/>
      <c r="G75" s="3"/>
      <c r="H75" s="3"/>
    </row>
    <row r="76" spans="1:8" x14ac:dyDescent="0.3">
      <c r="A76" s="3"/>
      <c r="B76" s="3"/>
      <c r="C76" s="3"/>
      <c r="D76" s="3"/>
      <c r="E76" s="3"/>
      <c r="F76" s="3"/>
      <c r="G76" s="3"/>
      <c r="H76" s="3"/>
    </row>
    <row r="77" spans="1:8" x14ac:dyDescent="0.3">
      <c r="A77" s="3"/>
      <c r="B77" s="3"/>
      <c r="C77" s="3"/>
      <c r="D77" s="3"/>
      <c r="E77" s="3"/>
      <c r="F77" s="3"/>
      <c r="G77" s="3"/>
      <c r="H77" s="3"/>
    </row>
    <row r="78" spans="1:8" x14ac:dyDescent="0.3">
      <c r="A78" s="3"/>
      <c r="B78" s="3"/>
      <c r="C78" s="3"/>
      <c r="D78" s="3"/>
      <c r="E78" s="3"/>
      <c r="F78" s="3"/>
      <c r="G78" s="3"/>
      <c r="H78" s="3"/>
    </row>
    <row r="79" spans="1:8" x14ac:dyDescent="0.3">
      <c r="A79" s="24"/>
      <c r="B79" s="24"/>
      <c r="C79" s="24"/>
      <c r="D79" s="24"/>
      <c r="E79" s="24"/>
    </row>
    <row r="80" spans="1:8" x14ac:dyDescent="0.3">
      <c r="A80" s="3"/>
      <c r="B80" s="3"/>
      <c r="C80" s="3"/>
      <c r="D80" s="3"/>
      <c r="E80" s="3"/>
      <c r="F80" s="3"/>
    </row>
    <row r="81" spans="1:8" x14ac:dyDescent="0.3">
      <c r="A81" s="3"/>
      <c r="B81" s="3"/>
      <c r="C81" s="3"/>
      <c r="D81" s="3"/>
      <c r="E81" s="3"/>
      <c r="F81" s="3"/>
    </row>
    <row r="82" spans="1:8" x14ac:dyDescent="0.3">
      <c r="A82" s="3"/>
      <c r="B82" s="3"/>
      <c r="C82" s="3"/>
      <c r="D82" s="3"/>
      <c r="E82" s="3"/>
      <c r="F82" s="3"/>
    </row>
    <row r="83" spans="1:8" x14ac:dyDescent="0.3">
      <c r="A83" s="3"/>
      <c r="B83" s="3"/>
      <c r="C83" s="3"/>
      <c r="D83" s="3"/>
      <c r="E83" s="3"/>
      <c r="F83" s="3"/>
    </row>
    <row r="84" spans="1:8" x14ac:dyDescent="0.3">
      <c r="A84" s="3"/>
      <c r="B84" s="3"/>
      <c r="C84" s="3"/>
      <c r="D84" s="3"/>
      <c r="E84" s="3"/>
      <c r="F84" s="3"/>
    </row>
    <row r="87" spans="1:8" x14ac:dyDescent="0.3">
      <c r="A87" s="3"/>
    </row>
    <row r="90" spans="1:8" s="3" customFormat="1" x14ac:dyDescent="0.3"/>
    <row r="91" spans="1:8" s="3" customFormat="1" x14ac:dyDescent="0.3"/>
    <row r="92" spans="1:8" x14ac:dyDescent="0.3">
      <c r="A92" s="24"/>
    </row>
    <row r="94" spans="1:8" x14ac:dyDescent="0.3">
      <c r="A94" s="3"/>
      <c r="B94" s="3"/>
      <c r="C94" s="3"/>
      <c r="D94" s="3"/>
      <c r="E94" s="3"/>
      <c r="F94" s="3"/>
      <c r="G94" s="3"/>
      <c r="H94" s="3"/>
    </row>
  </sheetData>
  <mergeCells count="34">
    <mergeCell ref="A1:Z1"/>
    <mergeCell ref="U3:U4"/>
    <mergeCell ref="P3:S3"/>
    <mergeCell ref="K2:K4"/>
    <mergeCell ref="W3:W4"/>
    <mergeCell ref="L2:M2"/>
    <mergeCell ref="N2:O2"/>
    <mergeCell ref="H2:H4"/>
    <mergeCell ref="I2:I4"/>
    <mergeCell ref="L3:L4"/>
    <mergeCell ref="M3:M4"/>
    <mergeCell ref="N3:N4"/>
    <mergeCell ref="O3:O4"/>
    <mergeCell ref="AD3:AD4"/>
    <mergeCell ref="AC3:AC4"/>
    <mergeCell ref="Y2:Z2"/>
    <mergeCell ref="Y3:Y4"/>
    <mergeCell ref="Z3:Z4"/>
    <mergeCell ref="AE3:AE4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AA3:AA4"/>
    <mergeCell ref="AB3:AB4"/>
    <mergeCell ref="B2:F2"/>
  </mergeCells>
  <pageMargins left="0.70866141732283472" right="0.70866141732283472" top="0.78740157480314965" bottom="0.78740157480314965" header="0.31496062992125984" footer="0.31496062992125984"/>
  <pageSetup paperSize="8" scale="50" fitToWidth="4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33"/>
  <sheetViews>
    <sheetView zoomScale="76" zoomScaleNormal="76" workbookViewId="0">
      <selection activeCell="E12" sqref="E12"/>
    </sheetView>
  </sheetViews>
  <sheetFormatPr defaultColWidth="20.109375" defaultRowHeight="31.8" customHeight="1" x14ac:dyDescent="0.3"/>
  <cols>
    <col min="1" max="1" width="6.44140625" customWidth="1"/>
    <col min="2" max="2" width="36.77734375" customWidth="1"/>
    <col min="3" max="3" width="22" customWidth="1"/>
    <col min="4" max="4" width="10.6640625" customWidth="1"/>
    <col min="5" max="5" width="43.109375" customWidth="1"/>
    <col min="6" max="6" width="13.109375" customWidth="1"/>
    <col min="7" max="8" width="17.77734375" customWidth="1"/>
    <col min="9" max="9" width="24.109375" customWidth="1"/>
    <col min="10" max="10" width="15.77734375" customWidth="1"/>
    <col min="11" max="11" width="18.44140625" customWidth="1"/>
    <col min="12" max="12" width="10.33203125" customWidth="1"/>
    <col min="13" max="13" width="10.77734375" customWidth="1"/>
    <col min="14" max="14" width="13.44140625" customWidth="1"/>
    <col min="15" max="15" width="12.44140625" customWidth="1"/>
    <col min="16" max="16" width="13.77734375" customWidth="1"/>
    <col min="17" max="17" width="16" customWidth="1"/>
    <col min="18" max="18" width="27.44140625" customWidth="1"/>
    <col min="19" max="19" width="16.6640625" customWidth="1"/>
  </cols>
  <sheetData>
    <row r="1" spans="1:24" ht="31.8" customHeight="1" thickBot="1" x14ac:dyDescent="0.35">
      <c r="A1" s="134" t="s">
        <v>38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  <c r="N1" s="135"/>
      <c r="O1" s="135"/>
      <c r="P1" s="135"/>
      <c r="Q1" s="135"/>
      <c r="R1" s="135"/>
      <c r="S1" s="136"/>
      <c r="T1" s="14"/>
      <c r="U1" s="14"/>
      <c r="V1" s="14"/>
      <c r="W1" s="14"/>
      <c r="X1" s="14"/>
    </row>
    <row r="2" spans="1:24" ht="31.8" customHeight="1" thickBot="1" x14ac:dyDescent="0.35">
      <c r="A2" s="160" t="s">
        <v>0</v>
      </c>
      <c r="B2" s="158" t="s">
        <v>27</v>
      </c>
      <c r="C2" s="159"/>
      <c r="D2" s="159"/>
      <c r="E2" s="160" t="s">
        <v>2</v>
      </c>
      <c r="F2" s="163" t="s">
        <v>23</v>
      </c>
      <c r="G2" s="146" t="s">
        <v>34</v>
      </c>
      <c r="H2" s="163" t="s">
        <v>4</v>
      </c>
      <c r="I2" s="160" t="s">
        <v>28</v>
      </c>
      <c r="J2" s="166" t="s">
        <v>286</v>
      </c>
      <c r="K2" s="167"/>
      <c r="L2" s="168" t="s">
        <v>269</v>
      </c>
      <c r="M2" s="169"/>
      <c r="N2" s="175" t="s">
        <v>287</v>
      </c>
      <c r="O2" s="176"/>
      <c r="P2" s="176"/>
      <c r="Q2" s="176"/>
      <c r="R2" s="168" t="s">
        <v>9</v>
      </c>
      <c r="S2" s="169"/>
      <c r="T2" s="35"/>
      <c r="U2" s="35"/>
      <c r="V2" s="35"/>
      <c r="W2" s="15"/>
      <c r="X2" s="35"/>
    </row>
    <row r="3" spans="1:24" ht="31.8" customHeight="1" thickBot="1" x14ac:dyDescent="0.35">
      <c r="A3" s="161"/>
      <c r="B3" s="171" t="s">
        <v>29</v>
      </c>
      <c r="C3" s="173" t="s">
        <v>30</v>
      </c>
      <c r="D3" s="173" t="s">
        <v>31</v>
      </c>
      <c r="E3" s="161"/>
      <c r="F3" s="164"/>
      <c r="G3" s="147"/>
      <c r="H3" s="164"/>
      <c r="I3" s="161"/>
      <c r="J3" s="130" t="s">
        <v>32</v>
      </c>
      <c r="K3" s="130" t="s">
        <v>288</v>
      </c>
      <c r="L3" s="130" t="s">
        <v>17</v>
      </c>
      <c r="M3" s="132" t="s">
        <v>18</v>
      </c>
      <c r="N3" s="177" t="s">
        <v>24</v>
      </c>
      <c r="O3" s="178"/>
      <c r="P3" s="178"/>
      <c r="Q3" s="178"/>
      <c r="R3" s="149" t="s">
        <v>267</v>
      </c>
      <c r="S3" s="151" t="s">
        <v>22</v>
      </c>
      <c r="T3" s="156"/>
      <c r="U3" s="156"/>
      <c r="V3" s="156"/>
      <c r="W3" s="157"/>
      <c r="X3" s="155"/>
    </row>
    <row r="4" spans="1:24" ht="42.45" customHeight="1" thickBot="1" x14ac:dyDescent="0.35">
      <c r="A4" s="162"/>
      <c r="B4" s="172"/>
      <c r="C4" s="174"/>
      <c r="D4" s="174"/>
      <c r="E4" s="162"/>
      <c r="F4" s="165"/>
      <c r="G4" s="148"/>
      <c r="H4" s="165"/>
      <c r="I4" s="162"/>
      <c r="J4" s="131"/>
      <c r="K4" s="131"/>
      <c r="L4" s="131"/>
      <c r="M4" s="133"/>
      <c r="N4" s="37" t="s">
        <v>33</v>
      </c>
      <c r="O4" s="38" t="s">
        <v>289</v>
      </c>
      <c r="P4" s="38" t="s">
        <v>273</v>
      </c>
      <c r="Q4" s="39" t="s">
        <v>290</v>
      </c>
      <c r="R4" s="150"/>
      <c r="S4" s="152"/>
      <c r="T4" s="170"/>
      <c r="U4" s="170"/>
      <c r="V4" s="156"/>
      <c r="W4" s="157"/>
      <c r="X4" s="156"/>
    </row>
    <row r="5" spans="1:24" ht="30" customHeight="1" x14ac:dyDescent="0.3">
      <c r="A5" s="9">
        <v>1</v>
      </c>
      <c r="B5" s="40" t="s">
        <v>210</v>
      </c>
      <c r="C5" s="40" t="s">
        <v>210</v>
      </c>
      <c r="D5" s="8">
        <v>44468792</v>
      </c>
      <c r="E5" s="40" t="s">
        <v>211</v>
      </c>
      <c r="F5" s="9" t="s">
        <v>41</v>
      </c>
      <c r="G5" s="9" t="s">
        <v>133</v>
      </c>
      <c r="H5" s="9" t="s">
        <v>42</v>
      </c>
      <c r="I5" s="44" t="s">
        <v>212</v>
      </c>
      <c r="J5" s="18">
        <v>18000000</v>
      </c>
      <c r="K5" s="18">
        <f t="shared" ref="K5:K7" si="0">J5/100*85</f>
        <v>15300000</v>
      </c>
      <c r="L5" s="9">
        <v>2022</v>
      </c>
      <c r="M5" s="88">
        <v>2026</v>
      </c>
      <c r="N5" s="9" t="s">
        <v>51</v>
      </c>
      <c r="O5" s="9" t="s">
        <v>51</v>
      </c>
      <c r="P5" s="9" t="s">
        <v>51</v>
      </c>
      <c r="Q5" s="9" t="s">
        <v>51</v>
      </c>
      <c r="R5" s="9" t="s">
        <v>213</v>
      </c>
      <c r="S5" s="9" t="s">
        <v>53</v>
      </c>
    </row>
    <row r="6" spans="1:24" ht="30.45" customHeight="1" x14ac:dyDescent="0.3">
      <c r="A6" s="4">
        <v>2</v>
      </c>
      <c r="B6" s="41" t="s">
        <v>214</v>
      </c>
      <c r="C6" s="1" t="s">
        <v>49</v>
      </c>
      <c r="D6" s="42">
        <v>2429772</v>
      </c>
      <c r="E6" s="41" t="s">
        <v>215</v>
      </c>
      <c r="F6" s="4" t="s">
        <v>41</v>
      </c>
      <c r="G6" s="4" t="s">
        <v>133</v>
      </c>
      <c r="H6" s="43" t="s">
        <v>49</v>
      </c>
      <c r="I6" s="43" t="s">
        <v>212</v>
      </c>
      <c r="J6" s="7">
        <v>500000</v>
      </c>
      <c r="K6" s="7">
        <f t="shared" si="0"/>
        <v>425000</v>
      </c>
      <c r="L6" s="4">
        <v>2022</v>
      </c>
      <c r="M6" s="88">
        <v>2026</v>
      </c>
      <c r="N6" s="4" t="s">
        <v>51</v>
      </c>
      <c r="O6" s="4" t="s">
        <v>51</v>
      </c>
      <c r="P6" s="4" t="s">
        <v>51</v>
      </c>
      <c r="Q6" s="4" t="s">
        <v>51</v>
      </c>
      <c r="R6" s="4" t="s">
        <v>213</v>
      </c>
      <c r="S6" s="4" t="s">
        <v>53</v>
      </c>
    </row>
    <row r="7" spans="1:24" ht="31.8" customHeight="1" x14ac:dyDescent="0.3">
      <c r="A7" s="4">
        <v>3</v>
      </c>
      <c r="B7" s="41" t="s">
        <v>249</v>
      </c>
      <c r="C7" s="1" t="s">
        <v>133</v>
      </c>
      <c r="D7" s="1">
        <v>21551189</v>
      </c>
      <c r="E7" s="1" t="s">
        <v>250</v>
      </c>
      <c r="F7" s="4" t="s">
        <v>41</v>
      </c>
      <c r="G7" s="4" t="s">
        <v>133</v>
      </c>
      <c r="H7" s="4" t="s">
        <v>133</v>
      </c>
      <c r="I7" s="43" t="s">
        <v>251</v>
      </c>
      <c r="J7" s="7">
        <v>90000000</v>
      </c>
      <c r="K7" s="7">
        <f t="shared" si="0"/>
        <v>76500000</v>
      </c>
      <c r="L7" s="4">
        <v>2024</v>
      </c>
      <c r="M7" s="4">
        <v>2026</v>
      </c>
      <c r="N7" s="4" t="s">
        <v>51</v>
      </c>
      <c r="O7" s="4"/>
      <c r="P7" s="4" t="s">
        <v>51</v>
      </c>
      <c r="Q7" s="4" t="s">
        <v>51</v>
      </c>
      <c r="R7" s="43" t="s">
        <v>252</v>
      </c>
      <c r="S7" s="4" t="s">
        <v>53</v>
      </c>
    </row>
    <row r="8" spans="1:24" ht="31.8" customHeight="1" x14ac:dyDescent="0.3">
      <c r="A8" s="4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</row>
    <row r="9" spans="1:24" ht="31.8" customHeight="1" x14ac:dyDescent="0.3">
      <c r="A9" s="21"/>
    </row>
    <row r="10" spans="1:24" ht="31.8" customHeight="1" x14ac:dyDescent="0.3">
      <c r="A10" s="21"/>
      <c r="B10" s="180" t="s">
        <v>299</v>
      </c>
      <c r="C10" s="51"/>
      <c r="K10" t="s">
        <v>37</v>
      </c>
    </row>
    <row r="11" spans="1:24" ht="31.8" customHeight="1" x14ac:dyDescent="0.3">
      <c r="A11" s="21"/>
      <c r="B11" s="181" t="s">
        <v>300</v>
      </c>
      <c r="C11" s="51"/>
    </row>
    <row r="12" spans="1:24" ht="31.8" customHeight="1" x14ac:dyDescent="0.3">
      <c r="B12" s="51" t="s">
        <v>284</v>
      </c>
      <c r="C12" s="51"/>
    </row>
    <row r="21" spans="1:22" ht="31.8" customHeight="1" x14ac:dyDescent="0.3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T21" s="3"/>
      <c r="U21" s="3"/>
      <c r="V21" s="3"/>
    </row>
    <row r="22" spans="1:22" ht="31.8" customHeight="1" x14ac:dyDescent="0.3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T22" s="3"/>
      <c r="U22" s="3"/>
      <c r="V22" s="3"/>
    </row>
    <row r="23" spans="1:22" ht="31.8" customHeight="1" x14ac:dyDescent="0.3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T23" s="3"/>
      <c r="U23" s="3"/>
      <c r="V23" s="3"/>
    </row>
    <row r="24" spans="1:22" ht="31.8" customHeight="1" x14ac:dyDescent="0.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T24" s="3"/>
      <c r="U24" s="3"/>
      <c r="V24" s="3"/>
    </row>
    <row r="25" spans="1:22" ht="31.8" customHeight="1" x14ac:dyDescent="0.3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T25" s="3"/>
      <c r="U25" s="3"/>
      <c r="V25" s="3"/>
    </row>
    <row r="26" spans="1:22" ht="31.8" customHeight="1" x14ac:dyDescent="0.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T26" s="3"/>
      <c r="U26" s="3"/>
      <c r="V26" s="3"/>
    </row>
    <row r="27" spans="1:22" ht="31.8" customHeight="1" x14ac:dyDescent="0.3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T27" s="3"/>
      <c r="U27" s="3"/>
      <c r="V27" s="3"/>
    </row>
    <row r="28" spans="1:22" ht="31.8" customHeight="1" x14ac:dyDescent="0.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T28" s="3"/>
      <c r="U28" s="3"/>
      <c r="V28" s="3"/>
    </row>
    <row r="29" spans="1:22" ht="31.8" customHeight="1" x14ac:dyDescent="0.3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T29" s="3"/>
      <c r="U29" s="3"/>
      <c r="V29" s="3"/>
    </row>
    <row r="30" spans="1:22" ht="31.8" customHeight="1" x14ac:dyDescent="0.3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T30" s="3"/>
      <c r="U30" s="3"/>
      <c r="V30" s="3"/>
    </row>
    <row r="31" spans="1:22" ht="31.8" customHeight="1" x14ac:dyDescent="0.3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T31" s="3"/>
      <c r="U31" s="3"/>
      <c r="V31" s="3"/>
    </row>
    <row r="32" spans="1:22" ht="31.8" customHeight="1" x14ac:dyDescent="0.3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T32" s="3"/>
      <c r="U32" s="3"/>
      <c r="V32" s="3"/>
    </row>
    <row r="33" spans="1:22" ht="31.8" customHeight="1" x14ac:dyDescent="0.3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T33" s="3"/>
      <c r="U33" s="3"/>
      <c r="V33" s="3"/>
    </row>
  </sheetData>
  <mergeCells count="27">
    <mergeCell ref="A2:A4"/>
    <mergeCell ref="R2:S2"/>
    <mergeCell ref="B3:B4"/>
    <mergeCell ref="C3:C4"/>
    <mergeCell ref="A1:S1"/>
    <mergeCell ref="N2:Q2"/>
    <mergeCell ref="N3:Q3"/>
    <mergeCell ref="D3:D4"/>
    <mergeCell ref="J3:J4"/>
    <mergeCell ref="K3:K4"/>
    <mergeCell ref="L3:L4"/>
    <mergeCell ref="M3:M4"/>
    <mergeCell ref="F2:F4"/>
    <mergeCell ref="G2:G4"/>
    <mergeCell ref="X3:X4"/>
    <mergeCell ref="W3:W4"/>
    <mergeCell ref="B2:D2"/>
    <mergeCell ref="E2:E4"/>
    <mergeCell ref="H2:H4"/>
    <mergeCell ref="I2:I4"/>
    <mergeCell ref="J2:K2"/>
    <mergeCell ref="L2:M2"/>
    <mergeCell ref="R3:R4"/>
    <mergeCell ref="S3:S4"/>
    <mergeCell ref="T3:T4"/>
    <mergeCell ref="U3:U4"/>
    <mergeCell ref="V3:V4"/>
  </mergeCells>
  <pageMargins left="0.7" right="0.7" top="0.78740157499999996" bottom="0.78740157499999996" header="0.3" footer="0.3"/>
  <pageSetup paperSize="9" scale="24" orientation="landscape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F6DF699FC55AD49BA3D5CFA3FBE20C0" ma:contentTypeVersion="9" ma:contentTypeDescription="Vytvoří nový dokument" ma:contentTypeScope="" ma:versionID="62585392d17fe777fe907048e7033a4d">
  <xsd:schema xmlns:xsd="http://www.w3.org/2001/XMLSchema" xmlns:xs="http://www.w3.org/2001/XMLSchema" xmlns:p="http://schemas.microsoft.com/office/2006/metadata/properties" xmlns:ns2="425708ab-9255-4c66-848e-72be7f18ca5d" targetNamespace="http://schemas.microsoft.com/office/2006/metadata/properties" ma:root="true" ma:fieldsID="16dfc72d96bb5bf531c16d2bf5eeff02" ns2:_="">
    <xsd:import namespace="425708ab-9255-4c66-848e-72be7f18ca5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5708ab-9255-4c66-848e-72be7f18ca5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42A8ADA-C2A4-4F4B-BA37-CDBD9FE8F64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5CB1F28-C514-40DA-9FD6-AF84E6AF80C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25708ab-9255-4c66-848e-72be7f18ca5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6741838-1BEB-4B00-BE42-E30670D15CD6}">
  <ds:schemaRefs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425708ab-9255-4c66-848e-72be7f18ca5d"/>
    <ds:schemaRef ds:uri="http://purl.org/dc/elements/1.1/"/>
    <ds:schemaRef ds:uri="http://schemas.microsoft.com/office/infopath/2007/PartnerControl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MŠ</vt:lpstr>
      <vt:lpstr>ZŠ</vt:lpstr>
      <vt:lpstr>Zájmové, neformální, cel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Petra Čejková</cp:lastModifiedBy>
  <cp:revision/>
  <cp:lastPrinted>2024-12-03T13:35:27Z</cp:lastPrinted>
  <dcterms:created xsi:type="dcterms:W3CDTF">2020-07-22T07:46:04Z</dcterms:created>
  <dcterms:modified xsi:type="dcterms:W3CDTF">2024-12-03T13:47:42Z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0x0101005F6DF699FC55AD49BA3D5CFA3FBE20C0</vt:lpwstr>
  </property>
</Properties>
</file>