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6123E681-C904-4912-8ED5-7118008435BA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<sst xmlns="http://schemas.openxmlformats.org/spreadsheetml/2006/main" count="130" uniqueCount="111">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</sst>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9" fillId="3" borderId="50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view="pageBreakPreview" topLeftCell="B10" zoomScale="60" zoomScaleNormal="55" zoomScalePageLayoutView="82" workbookViewId="0">
      <selection activeCell="I37" sqref="I37:P3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7.75" customHeight="1" thickBot="1" x14ac:dyDescent="0.3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7.75" customHeight="1" thickBot="1" x14ac:dyDescent="0.3">
      <c r="A3" s="128" t="s">
        <v>23</v>
      </c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29"/>
      <c r="O3" s="129"/>
      <c r="P3" s="130"/>
    </row>
    <row r="4" spans="1:16" ht="32.25" customHeight="1" x14ac:dyDescent="0.25">
      <c r="A4" s="4" t="s">
        <v>24</v>
      </c>
      <c r="B4" s="131"/>
      <c r="C4" s="132"/>
      <c r="D4" s="132"/>
      <c r="E4" s="132"/>
      <c r="F4" s="132"/>
      <c r="G4" s="132"/>
      <c r="H4" s="132"/>
      <c r="I4" s="119"/>
      <c r="J4" s="119"/>
      <c r="K4" s="119"/>
      <c r="L4" s="119"/>
      <c r="M4" s="119"/>
      <c r="N4" s="119"/>
      <c r="O4" s="119"/>
      <c r="P4" s="120"/>
    </row>
    <row r="5" spans="1:16" ht="32.25" customHeight="1" x14ac:dyDescent="0.25">
      <c r="A5" s="5" t="s">
        <v>25</v>
      </c>
      <c r="B5" s="133"/>
      <c r="C5" s="134"/>
      <c r="D5" s="134"/>
      <c r="E5" s="134"/>
      <c r="F5" s="134"/>
      <c r="G5" s="134"/>
      <c r="H5" s="134"/>
      <c r="I5" s="121"/>
      <c r="J5" s="121"/>
      <c r="K5" s="121"/>
      <c r="L5" s="121"/>
      <c r="M5" s="121"/>
      <c r="N5" s="121"/>
      <c r="O5" s="121"/>
      <c r="P5" s="122"/>
    </row>
    <row r="6" spans="1:16" ht="99" customHeight="1" x14ac:dyDescent="0.25">
      <c r="A6" s="6" t="s">
        <v>26</v>
      </c>
      <c r="B6" s="133"/>
      <c r="C6" s="134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21"/>
      <c r="O6" s="121"/>
      <c r="P6" s="122"/>
    </row>
    <row r="7" spans="1:16" ht="32.25" customHeight="1" x14ac:dyDescent="0.25">
      <c r="A7" s="6" t="s">
        <v>27</v>
      </c>
      <c r="B7" s="133"/>
      <c r="C7" s="134"/>
      <c r="D7" s="134"/>
      <c r="E7" s="134"/>
      <c r="F7" s="134"/>
      <c r="G7" s="134"/>
      <c r="H7" s="134"/>
      <c r="I7" s="121"/>
      <c r="J7" s="121"/>
      <c r="K7" s="121"/>
      <c r="L7" s="121"/>
      <c r="M7" s="121"/>
      <c r="N7" s="121"/>
      <c r="O7" s="121"/>
      <c r="P7" s="122"/>
    </row>
    <row r="8" spans="1:16" ht="69" customHeight="1" thickBot="1" x14ac:dyDescent="0.3">
      <c r="A8" s="75" t="s">
        <v>28</v>
      </c>
      <c r="B8" s="158"/>
      <c r="C8" s="159"/>
      <c r="D8" s="159"/>
      <c r="E8" s="159"/>
      <c r="F8" s="163" t="s">
        <v>29</v>
      </c>
      <c r="G8" s="164"/>
      <c r="H8" s="164"/>
      <c r="I8" s="123"/>
      <c r="J8" s="123"/>
      <c r="K8" s="123"/>
      <c r="L8" s="123"/>
      <c r="M8" s="123"/>
      <c r="N8" s="123"/>
      <c r="O8" s="123"/>
      <c r="P8" s="124"/>
    </row>
    <row r="9" spans="1:16" s="51" customFormat="1" ht="27" customHeight="1" thickBot="1" x14ac:dyDescent="0.3">
      <c r="A9" s="168" t="s">
        <v>30</v>
      </c>
      <c r="B9" s="168"/>
      <c r="C9" s="168"/>
      <c r="D9" s="168"/>
      <c r="E9" s="168"/>
      <c r="F9" s="168"/>
      <c r="G9" s="168"/>
      <c r="H9" s="50" t="s">
        <v>31</v>
      </c>
      <c r="I9" s="128" t="s">
        <v>32</v>
      </c>
      <c r="J9" s="128"/>
      <c r="K9" s="128"/>
      <c r="L9" s="173"/>
      <c r="M9" s="129" t="s">
        <v>33</v>
      </c>
      <c r="N9" s="129"/>
      <c r="O9" s="129"/>
      <c r="P9" s="130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2" customHeight="1" thickBot="1" x14ac:dyDescent="0.3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</row>
    <row r="32" spans="1:16" s="52" customFormat="1" ht="37.5" customHeight="1" thickBot="1" x14ac:dyDescent="0.45">
      <c r="A32" s="165" t="s">
        <v>48</v>
      </c>
      <c r="B32" s="166"/>
      <c r="C32" s="165" t="s">
        <v>49</v>
      </c>
      <c r="D32" s="166"/>
      <c r="E32" s="129" t="s">
        <v>50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71" t="s">
        <v>52</v>
      </c>
      <c r="F33" s="172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54" t="s">
        <v>55</v>
      </c>
      <c r="L33" s="154"/>
      <c r="M33" s="105">
        <f>SUMIF(H11:H28,"De minimis",I11:I28)</f>
        <v>0</v>
      </c>
      <c r="N33" s="154" t="s">
        <v>56</v>
      </c>
      <c r="O33" s="154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55" t="s">
        <v>60</v>
      </c>
      <c r="L34" s="155"/>
      <c r="M34" s="105">
        <f>SUMIF(H11:H28,"De minimis",M11:M28)</f>
        <v>0</v>
      </c>
      <c r="N34" s="155" t="s">
        <v>60</v>
      </c>
      <c r="O34" s="155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55" t="s">
        <v>64</v>
      </c>
      <c r="L35" s="155"/>
      <c r="M35" s="105">
        <f>SUMIF(H11:H28,"De Minimis",O11:O28)</f>
        <v>0</v>
      </c>
      <c r="N35" s="155" t="s">
        <v>64</v>
      </c>
      <c r="O35" s="155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60"/>
      <c r="F36" s="161"/>
      <c r="G36" s="161"/>
      <c r="H36" s="162"/>
      <c r="I36" s="72" t="s">
        <v>65</v>
      </c>
      <c r="J36" s="105">
        <f>SUMIF(H11:H28,"Bez VP",K11:K28)</f>
        <v>0</v>
      </c>
      <c r="K36" s="139" t="s">
        <v>65</v>
      </c>
      <c r="L36" s="139"/>
      <c r="M36" s="110">
        <f>SUMIF(H11:H28,"De minimis",K11:K28)</f>
        <v>0</v>
      </c>
      <c r="N36" s="139" t="s">
        <v>65</v>
      </c>
      <c r="O36" s="139"/>
      <c r="P36" s="105">
        <f>SUMIF(H11:H28,"GBER",K11:K28)</f>
        <v>0</v>
      </c>
    </row>
    <row r="37" spans="1:16" s="52" customFormat="1" ht="81" customHeight="1" thickBot="1" x14ac:dyDescent="0.45">
      <c r="A37" s="167" t="s">
        <v>66</v>
      </c>
      <c r="B37" s="167"/>
      <c r="C37" s="167"/>
      <c r="D37" s="53" t="s">
        <v>67</v>
      </c>
      <c r="E37" s="129" t="s">
        <v>68</v>
      </c>
      <c r="F37" s="152"/>
      <c r="G37" s="152"/>
      <c r="H37" s="152"/>
      <c r="I37" s="152" t="s">
        <v>69</v>
      </c>
      <c r="J37" s="152"/>
      <c r="K37" s="152"/>
      <c r="L37" s="152"/>
      <c r="M37" s="152"/>
      <c r="N37" s="152"/>
      <c r="O37" s="152"/>
      <c r="P37" s="153"/>
    </row>
    <row r="38" spans="1:16" ht="33.950000000000003" customHeight="1" x14ac:dyDescent="0.25">
      <c r="A38" s="137" t="s">
        <v>70</v>
      </c>
      <c r="B38" s="137"/>
      <c r="C38" s="137"/>
      <c r="D38" s="98"/>
      <c r="E38" s="146"/>
      <c r="F38" s="147"/>
      <c r="G38" s="147"/>
      <c r="H38" s="147"/>
      <c r="I38" s="140" t="s">
        <v>109</v>
      </c>
      <c r="J38" s="140"/>
      <c r="K38" s="140"/>
      <c r="L38" s="140"/>
      <c r="M38" s="140"/>
      <c r="N38" s="140"/>
      <c r="O38" s="140"/>
      <c r="P38" s="141"/>
    </row>
    <row r="39" spans="1:16" ht="47.25" customHeight="1" x14ac:dyDescent="0.25">
      <c r="A39" s="138" t="s">
        <v>71</v>
      </c>
      <c r="B39" s="138"/>
      <c r="C39" s="138"/>
      <c r="D39" s="99"/>
      <c r="E39" s="148"/>
      <c r="F39" s="149"/>
      <c r="G39" s="149"/>
      <c r="H39" s="149"/>
      <c r="I39" s="142"/>
      <c r="J39" s="142"/>
      <c r="K39" s="142"/>
      <c r="L39" s="142"/>
      <c r="M39" s="142"/>
      <c r="N39" s="142"/>
      <c r="O39" s="142"/>
      <c r="P39" s="143"/>
    </row>
    <row r="40" spans="1:16" ht="44.45" customHeight="1" x14ac:dyDescent="0.25">
      <c r="A40" s="138" t="s">
        <v>72</v>
      </c>
      <c r="B40" s="138"/>
      <c r="C40" s="138"/>
      <c r="D40" s="100"/>
      <c r="E40" s="148"/>
      <c r="F40" s="149"/>
      <c r="G40" s="149"/>
      <c r="H40" s="149"/>
      <c r="I40" s="142"/>
      <c r="J40" s="142"/>
      <c r="K40" s="142"/>
      <c r="L40" s="142"/>
      <c r="M40" s="142"/>
      <c r="N40" s="142"/>
      <c r="O40" s="142"/>
      <c r="P40" s="143"/>
    </row>
    <row r="41" spans="1:16" ht="78" customHeight="1" x14ac:dyDescent="0.25">
      <c r="A41" s="138" t="s">
        <v>73</v>
      </c>
      <c r="B41" s="138"/>
      <c r="C41" s="138"/>
      <c r="D41" s="100"/>
      <c r="E41" s="148"/>
      <c r="F41" s="149"/>
      <c r="G41" s="149"/>
      <c r="H41" s="149"/>
      <c r="I41" s="142"/>
      <c r="J41" s="142"/>
      <c r="K41" s="142"/>
      <c r="L41" s="142"/>
      <c r="M41" s="142"/>
      <c r="N41" s="142"/>
      <c r="O41" s="142"/>
      <c r="P41" s="143"/>
    </row>
    <row r="42" spans="1:16" ht="36" customHeight="1" x14ac:dyDescent="0.25">
      <c r="A42" s="156" t="s">
        <v>74</v>
      </c>
      <c r="B42" s="156"/>
      <c r="C42" s="156"/>
      <c r="D42" s="157"/>
      <c r="E42" s="148"/>
      <c r="F42" s="149"/>
      <c r="G42" s="149"/>
      <c r="H42" s="149"/>
      <c r="I42" s="142"/>
      <c r="J42" s="142"/>
      <c r="K42" s="142"/>
      <c r="L42" s="142"/>
      <c r="M42" s="142"/>
      <c r="N42" s="142"/>
      <c r="O42" s="142"/>
      <c r="P42" s="143"/>
    </row>
    <row r="43" spans="1:16" ht="39.75" customHeight="1" x14ac:dyDescent="0.25">
      <c r="A43" s="135"/>
      <c r="B43" s="135"/>
      <c r="C43" s="135"/>
      <c r="D43" s="100"/>
      <c r="E43" s="148"/>
      <c r="F43" s="149"/>
      <c r="G43" s="149"/>
      <c r="H43" s="149"/>
      <c r="I43" s="142"/>
      <c r="J43" s="142"/>
      <c r="K43" s="142"/>
      <c r="L43" s="142"/>
      <c r="M43" s="142"/>
      <c r="N43" s="142"/>
      <c r="O43" s="142"/>
      <c r="P43" s="143"/>
    </row>
    <row r="44" spans="1:16" ht="60.75" customHeight="1" thickBot="1" x14ac:dyDescent="0.3">
      <c r="A44" s="135"/>
      <c r="B44" s="135"/>
      <c r="C44" s="135"/>
      <c r="D44" s="100"/>
      <c r="E44" s="148"/>
      <c r="F44" s="149"/>
      <c r="G44" s="149"/>
      <c r="H44" s="149"/>
      <c r="I44" s="142"/>
      <c r="J44" s="142"/>
      <c r="K44" s="142"/>
      <c r="L44" s="142"/>
      <c r="M44" s="142"/>
      <c r="N44" s="142"/>
      <c r="O44" s="142"/>
      <c r="P44" s="143"/>
    </row>
    <row r="45" spans="1:16" ht="40.700000000000003" customHeight="1" thickBot="1" x14ac:dyDescent="0.3">
      <c r="A45" s="116" t="s">
        <v>108</v>
      </c>
      <c r="B45" s="116"/>
      <c r="C45" s="136" t="s">
        <v>75</v>
      </c>
      <c r="D45" s="130"/>
      <c r="E45" s="148"/>
      <c r="F45" s="149"/>
      <c r="G45" s="149"/>
      <c r="H45" s="149"/>
      <c r="I45" s="142"/>
      <c r="J45" s="142"/>
      <c r="K45" s="142"/>
      <c r="L45" s="142"/>
      <c r="M45" s="142"/>
      <c r="N45" s="142"/>
      <c r="O45" s="142"/>
      <c r="P45" s="143"/>
    </row>
    <row r="46" spans="1:16" ht="40.700000000000003" customHeight="1" thickBot="1" x14ac:dyDescent="0.3">
      <c r="A46" s="112"/>
      <c r="B46" s="112"/>
      <c r="C46" s="112"/>
      <c r="D46" s="113"/>
      <c r="E46" s="148"/>
      <c r="F46" s="149"/>
      <c r="G46" s="149"/>
      <c r="H46" s="149"/>
      <c r="I46" s="142"/>
      <c r="J46" s="142"/>
      <c r="K46" s="142"/>
      <c r="L46" s="142"/>
      <c r="M46" s="142"/>
      <c r="N46" s="142"/>
      <c r="O46" s="142"/>
      <c r="P46" s="143"/>
    </row>
    <row r="47" spans="1:16" ht="62.45" customHeight="1" thickBot="1" x14ac:dyDescent="0.3">
      <c r="A47" s="114"/>
      <c r="B47" s="114"/>
      <c r="C47" s="114"/>
      <c r="D47" s="115"/>
      <c r="E47" s="150"/>
      <c r="F47" s="151"/>
      <c r="G47" s="151"/>
      <c r="H47" s="151"/>
      <c r="I47" s="144"/>
      <c r="J47" s="144"/>
      <c r="K47" s="144"/>
      <c r="L47" s="144"/>
      <c r="M47" s="144"/>
      <c r="N47" s="144"/>
      <c r="O47" s="144"/>
      <c r="P47" s="145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2:D42"/>
    <mergeCell ref="A39:C39"/>
    <mergeCell ref="A41:C41"/>
    <mergeCell ref="N36:O36"/>
    <mergeCell ref="K36:L36"/>
    <mergeCell ref="I38:P47"/>
    <mergeCell ref="E38:H47"/>
    <mergeCell ref="I37:P37"/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>&amp;L&amp;G&amp;RPříloha č. 10 Zásad podprogramu  
11776 PODPORA OBNOVY A ROZVOJE REGIONŮ
117D7621 PODPORA OBCÍ S 3 001 - 10 000 OBYVATELI
Výzva č. 1/2025/117D7621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3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2025-08-27T15:15:17Z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