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ba\Dropbox\MAP III._JAK\ORP_ROKYCANY\5_REALIZACE\RV MAP\2_jednani_RV_1-3.3.2022_per_rollam\SR MAP3_ORP Rokyvany_v14_III.2023_v1\"/>
    </mc:Choice>
  </mc:AlternateContent>
  <xr:revisionPtr revIDLastSave="0" documentId="13_ncr:1_{7B8E8548-5529-42E5-8F3A-EF9775797209}" xr6:coauthVersionLast="47" xr6:coauthVersionMax="47" xr10:uidLastSave="{00000000-0000-0000-0000-000000000000}"/>
  <bookViews>
    <workbookView xWindow="-110" yWindow="-110" windowWidth="19420" windowHeight="10300" xr2:uid="{1E847089-7C4B-43CE-B9EC-EB002F0773F4}"/>
  </bookViews>
  <sheets>
    <sheet name="MS_03_v14" sheetId="1" r:id="rId1"/>
    <sheet name="ZS_04_v14" sheetId="2" r:id="rId2"/>
    <sheet name="CZV_04_v14" sheetId="3" r:id="rId3"/>
    <sheet name="Spec._04_v14" sheetId="4" r:id="rId4"/>
  </sheets>
  <definedNames>
    <definedName name="_xlnm._FilterDatabase" localSheetId="0" hidden="1">MS_03_v14!$A$2:$S$6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2" l="1"/>
  <c r="M11" i="2"/>
  <c r="M6" i="1"/>
  <c r="M6" i="4"/>
  <c r="M7" i="2"/>
  <c r="M5" i="1" l="1"/>
  <c r="M10" i="2"/>
  <c r="M9" i="2"/>
  <c r="M8" i="2"/>
  <c r="M5" i="2"/>
</calcChain>
</file>

<file path=xl/sharedStrings.xml><?xml version="1.0" encoding="utf-8"?>
<sst xmlns="http://schemas.openxmlformats.org/spreadsheetml/2006/main" count="310" uniqueCount="198">
  <si>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</si>
  <si>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</si>
  <si>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</si>
  <si>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</si>
  <si>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</si>
  <si>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</si>
  <si>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</si>
  <si>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</si>
  <si>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</si>
  <si>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</si>
  <si>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</si>
  <si>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</si>
  <si>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</si>
  <si>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</si>
  <si>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</si>
  <si>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</si>
  <si>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</si>
  <si>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</si>
  <si>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</si>
  <si>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Plzeňský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</si>
  <si>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</si>
  <si>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</si>
  <si>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</si>
  <si>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</si>
  <si>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</si>
  <si>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</si>
  <si>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</si>
  <si>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</si>
  <si>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</si>
  <si>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Strategický rámec MAP - seznam investičních priorit MŠ (2021 - 2027)
pro území SO ORP ROKYCANY</t>
  </si>
  <si>
    <t>Mateřská škola Rokycany, U Saské brány, příspěvková organizace</t>
  </si>
  <si>
    <t>Město Rokycany</t>
  </si>
  <si>
    <t>Zvyšování kvality podmínek v MŠ Pohádka</t>
  </si>
  <si>
    <t>Rokycany</t>
  </si>
  <si>
    <t>Stavební úpravy stávající infrastruktury v odloučeném pracovišti MŠ Pohádka na adrese: Raisova 829, 337 01 Rokycany (elektroinstalace, výměna podlahové krytiny, obkladové plochy apod.) za účelem zvyšování kvality podmínek v MŠ s ohledem na zajištění hygienických požadavků. Celková modernizace zázemí MŠ,  tak aby nemusela fungovat na základě udělené výjimky KHS Plzeň. Projektem bude řešena i modernizace bezbariérové přístupnosti objektu - rekonstrukce výtahu.</t>
  </si>
  <si>
    <t>PD ve stavu přípravy (zadána)</t>
  </si>
  <si>
    <t>NE - záměr nepodléhá stavebnímu řízení</t>
  </si>
  <si>
    <t>Strategický rámec MAP - seznam investičních priorit ZŠ (2021-2027)
pro území SO ORP ROKYCANY</t>
  </si>
  <si>
    <t>Kraj realizace</t>
  </si>
  <si>
    <r>
      <t xml:space="preserve">Výdaje projektu  v Kč </t>
    </r>
    <r>
      <rPr>
        <b/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</si>
  <si>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</si>
  <si>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8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</si>
  <si>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8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</si>
  <si>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</si>
  <si>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</si>
  <si>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</si>
  <si>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</si>
  <si>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</si>
  <si>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</si>
  <si>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</si>
  <si>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b/>
        <vertAlign val="superscript"/>
        <sz val="8"/>
        <color theme="1"/>
        <rFont val="Calibri"/>
        <family val="2"/>
        <charset val="238"/>
        <scheme val="minor"/>
      </rPr>
      <t>3)</t>
    </r>
    <r>
      <rPr>
        <b/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</si>
  <si>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</si>
  <si>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8"/>
        <color theme="1"/>
        <rFont val="Calibri"/>
        <family val="2"/>
        <charset val="238"/>
        <scheme val="minor"/>
      </rPr>
      <t>5)</t>
    </r>
    <r>
      <rPr>
        <b/>
        <sz val="8"/>
        <color theme="1"/>
        <rFont val="Calibri"/>
        <family val="2"/>
        <charset val="238"/>
        <scheme val="minor"/>
      </rPr>
      <t xml:space="preserve">
</t>
    </r>
  </si>
  <si>
    <t>Základní škola Dobřív, okres Rokycany</t>
  </si>
  <si>
    <t>Obec Dobřív</t>
  </si>
  <si>
    <t>IZO ZŠ: 102376158
IZO: ŠD 	115700188</t>
  </si>
  <si>
    <t>Přístavba ZŠ Dobřív</t>
  </si>
  <si>
    <t>Přístavba, stavební a technické úpravy za účelem vzniku nových prostorových kapacit pro zázemí školní družiny a dvě učebny, včetně pořízení vybavení do těchto nových prostor. Dotčený subjekt: budova ZŠ Dobřív.</t>
  </si>
  <si>
    <t>Příprava PD pro vydání stavebního povolení.</t>
  </si>
  <si>
    <t>NE</t>
  </si>
  <si>
    <t>Základní škola a Mateřská škola Volduchy, příspěvková organizace</t>
  </si>
  <si>
    <t>Obec Volduchy</t>
  </si>
  <si>
    <t>ZŠ: 150047258</t>
  </si>
  <si>
    <t>Multimediální odborná učebna na ZŠ</t>
  </si>
  <si>
    <t>Vybudování multimediální učebny ve stávající infrastruktuře základní školy za účelem zvýšení kvality vzdělávání v klíčových kompetencích, pořízení vybavení učebny, včetně vybavení ICT a školního nábytku, drobné stavební úpravy bez vazby na stavební řízení.</t>
  </si>
  <si>
    <t>Definice projektového záměru.</t>
  </si>
  <si>
    <t>NE (projekt nepodléhá stavebnímu řízení)</t>
  </si>
  <si>
    <t>Základní škola Jižní předměstí Rokycany, příspěvková organizace</t>
  </si>
  <si>
    <t>IZO ZŠ: 102376417, IZO ŠD: 115700137</t>
  </si>
  <si>
    <t>Základní škola Karla Vokáče Strašice, okres Rokycany</t>
  </si>
  <si>
    <t>Obec Strašice</t>
  </si>
  <si>
    <t>Modernizace výukového zázemí školy</t>
  </si>
  <si>
    <t>Základní škola J. V. Sládka Zbiroh, příspěvková organizace</t>
  </si>
  <si>
    <t>Město Zbiroh</t>
  </si>
  <si>
    <t>Zbiroh</t>
  </si>
  <si>
    <t>X</t>
  </si>
  <si>
    <t>ANO</t>
  </si>
  <si>
    <t>Základní škola a Mateřská škola Hrádek, okres Rokycany, příspěvková organizace</t>
  </si>
  <si>
    <t>Město Hrádek</t>
  </si>
  <si>
    <t>IZO ZŠ: 
102376239</t>
  </si>
  <si>
    <t>Hrádek</t>
  </si>
  <si>
    <t xml:space="preserve">Modernizace vybavení 2 odborných počítačových učeben za účelem zvýšení kvality vzdělávání v klíčových kompetencích a oblastech rozvoje práce s digitálními technologiemi. </t>
  </si>
  <si>
    <t>příprava podkladů pro studii proveditelnosti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</si>
  <si>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</si>
  <si>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</si>
  <si>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</si>
  <si>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</si>
  <si>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</si>
  <si>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</si>
  <si>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</si>
  <si>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</si>
  <si>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</si>
  <si>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</si>
  <si>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</si>
  <si>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</si>
  <si>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</si>
  <si>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</si>
  <si>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</si>
  <si>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</si>
  <si>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</si>
  <si>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 
pro území SO ORP ROKYCANY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</si>
  <si>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</si>
  <si>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</si>
  <si>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</si>
  <si>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</si>
  <si>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</si>
  <si>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</si>
  <si>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</si>
  <si>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</si>
  <si>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</si>
  <si>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</si>
  <si>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</si>
  <si>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</si>
  <si>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</si>
  <si>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</si>
  <si>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</si>
  <si>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</si>
  <si>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Souhrnný rámec pro investice do infrastruktury školských poradenských zařízení a vzdělávání ve školách a třídách zřízených dle § 16 odst. 9 školského zákona 
pro území SO ORP ROKYCANY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</si>
  <si>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</si>
  <si>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</si>
  <si>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</si>
  <si>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</si>
  <si>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</si>
  <si>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Výdaje projektu  </t>
    </r>
    <r>
      <rPr>
        <b/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</si>
  <si>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b/>
        <i/>
        <sz val="10"/>
        <rFont val="Calibri"/>
        <family val="2"/>
        <charset val="238"/>
        <scheme val="minor"/>
      </rPr>
      <t>měsíc, rok</t>
    </r>
  </si>
  <si>
    <t>Naplňování indikátorů IROP</t>
  </si>
  <si>
    <t>Zřizovatel (název, IČ)</t>
  </si>
  <si>
    <t>IČ školy či školského zařízení</t>
  </si>
  <si>
    <t>IZO</t>
  </si>
  <si>
    <t>REDIZO</t>
  </si>
  <si>
    <t>z toho podíl EFRR 1)</t>
  </si>
  <si>
    <t>název indikátoru</t>
  </si>
  <si>
    <t>cílová hodnota dosažená realizací  projektu</t>
  </si>
  <si>
    <t>3 (RAP PK)</t>
  </si>
  <si>
    <t>Základní škola, Rokycany, Čechova 40</t>
  </si>
  <si>
    <t>Základní škola, Rokycany, Čechova 40, Čechova 40, Nové Město, 337 01 Rokycany</t>
  </si>
  <si>
    <t>Plzeňský kraj, IČ: 70890366</t>
  </si>
  <si>
    <t>Rekonstrukce a modernizace odborných učeben - etapa II.</t>
  </si>
  <si>
    <r>
      <t xml:space="preserve">Cílem projektu je pokračování v modernizaci dalších prostor pro zkvalitnění odborné výuku a terapie žáků s mentálním a kombinovaným postižením tak, aby byl podpořen jejich přechod do hlavního vzdělávacího proudu, a zároveň i jejich samostatný způsob života.
</t>
    </r>
    <r>
      <rPr>
        <b/>
        <sz val="8"/>
        <color theme="1"/>
        <rFont val="Times New Roman"/>
        <family val="1"/>
        <charset val="238"/>
      </rPr>
      <t xml:space="preserve">Tohoto cíle bude dosaženo: </t>
    </r>
    <r>
      <rPr>
        <sz val="8"/>
        <color theme="1"/>
        <rFont val="Times New Roman"/>
        <family val="1"/>
        <charset val="238"/>
      </rPr>
      <t xml:space="preserve">
- modernizací multismyslové, relaxační místnosti a modernizací odborné učebny IT, včetně pořízení nového vybavení do těchto prostor. 
- rekonstrukce nezbytného souvisejícího zázemí – technické infrastruktury, drobné stavební úpravy - toalety, topení, výměna oken.</t>
    </r>
  </si>
  <si>
    <t>2021</t>
  </si>
  <si>
    <t>2027</t>
  </si>
  <si>
    <t>5 00 01 - Kapacita podporovaných zařízení péče o děti
nebo vzdělávacích zařízení</t>
  </si>
  <si>
    <t>Definice základního projektového záměru v návaznosti na průzkum trhu.</t>
  </si>
  <si>
    <t>NE-stavební povolení není předpokládáno v souladu se zák.legislativou</t>
  </si>
  <si>
    <t xml:space="preserve">
EKO mateřská škola Dobřív, okres Rokycany, příspěvková organizace</t>
  </si>
  <si>
    <t>Nová třída pro MŠ Dobřív</t>
  </si>
  <si>
    <t>Dobřív</t>
  </si>
  <si>
    <t>Stavba, stavební a technické úpravy spojené s výstavbou nového pavilonu o velikosti 1 třídy a souvisejícího provozního zázemí, včetně pořízení vybavení a mobiliáře, a to za účelem zvýšit nedostatečnou kapacitu zařízení mateřské školy.</t>
  </si>
  <si>
    <t>Základní škola a mateřská škola Mirošov, příspěvková organizace</t>
  </si>
  <si>
    <t>Město Mirošov</t>
  </si>
  <si>
    <t>Učebna přírodních věd v přírodě</t>
  </si>
  <si>
    <t>Mirošov</t>
  </si>
  <si>
    <t>Vybudování venkovní učebny pro výuku přírodních věd v exteriéru školního pozemku. Součástí učebny jsou záhony pro pěstování zkoumaných rostlin a příjezdová obslužná komunikace.</t>
  </si>
  <si>
    <t>VIII.24</t>
  </si>
  <si>
    <t>připravený záměr</t>
  </si>
  <si>
    <t xml:space="preserve">       ne </t>
  </si>
  <si>
    <t>Nástavba na Základní škole J.V.Sládka Zbiroh</t>
  </si>
  <si>
    <t>PD pro stavební povolení a provedení stavby zpracována, příprava Studie proveditelnosti.</t>
  </si>
  <si>
    <t>Rekonstrukce objektu č.p. 959, ulice Jeřabinová, Rokycany</t>
  </si>
  <si>
    <t xml:space="preserve">Vybudování nového zázemí pro školní družiny ZŠ v nevyužitém objektu bývalého svazarmu Rokycany. Rekonstruovaný objekt na školní družinu bude mít kapacitu 6 tříd po 30 dětí, tedy celkem 180 dětí, zázemí pro vychovatelky  včetně 1 víceúčelové místnosti. Součástí projektu je i sklad pomůcek, šatny a WC. Dále projekt zahrnuje i realizaci úpravy zahrady, která naváže na školské zařízení se sportovně-rekreační vybaveností. </t>
  </si>
  <si>
    <t>XII.25</t>
  </si>
  <si>
    <t xml:space="preserve">Příprava projektové dokumentace pro provedení stavby </t>
  </si>
  <si>
    <t>prozatím NE - dne 21. 4. 2022 byla podaná žádost o společné stavební povolení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</si>
  <si>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</si>
  <si>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</si>
  <si>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</si>
  <si>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</si>
  <si>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</si>
  <si>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stručný popis dle podmínek IROP, např. zpracovaná PD, zajištěné výkupy, výběr dodavatele</t>
  </si>
  <si>
    <t>stručný popis, např. zpracovaná PD, zajištěné výkupy, výběr dodavatele</t>
  </si>
  <si>
    <t xml:space="preserve">Přístavba, stavební a technické úpravy stávající infrastruktury a modernizace vybavení do nově vybudovaných odborných učeben (chemie, fyzika a přírodopisu) za účelem zvýšení kvality vzdělávání  ve vazbě na budoucí uplatnění na trhu práce v klíčových kompetencích. </t>
  </si>
  <si>
    <t>Modernizace počítačových učeben ZŠ Hrádek</t>
  </si>
  <si>
    <t>Obec Raková</t>
  </si>
  <si>
    <t>Raková</t>
  </si>
  <si>
    <t>Projekt připraven k realizaci, PD + rozpočet stavebních prací zpracován.</t>
  </si>
  <si>
    <t>Mateřská škola Ráček Raková, příspěvková organizace</t>
  </si>
  <si>
    <t>Stavební úpravy MŠ Raková</t>
  </si>
  <si>
    <t>I.23</t>
  </si>
  <si>
    <t>VI.22</t>
  </si>
  <si>
    <t>Stavební a technické úpravy stávajícího objektu budovy MŠ Ráček Raková za účelem modernizace a optimalizace prostorových kapacit MŠ a zvyšování kvality podmínek v MŠ.</t>
  </si>
  <si>
    <r>
      <t xml:space="preserve">Definice základního projektového záměru.
</t>
    </r>
    <r>
      <rPr>
        <sz val="8"/>
        <color theme="1"/>
        <rFont val="Times New Roman"/>
        <family val="1"/>
        <charset val="238"/>
      </rPr>
      <t xml:space="preserve">Příprava PD pro vydání SP - bezbariérový výtah, příprava technické dokumentace k vybudování OU, příprava položkových rozpočtů, příprava SP.
</t>
    </r>
  </si>
  <si>
    <t>Prozatím NE - probíhá příprava , záměr podléhá stavebnímu řízení</t>
  </si>
  <si>
    <r>
      <t xml:space="preserve">Stavební a technické úpravy stávající infrastruktury a pořízení vybavení do nově vybudovaných odborných učeben za účelem zvýšení kvality vzdělávání v klíčových kompetencích a ve vazbě na budoucí uplatnění na trhu práce, včetně aktivit pro zajištění konektivity školy a vybavení ICT, vybudování odborných učeben: IT, chemie a fyziky, polytechnické dílny. Stavební a technické úpravy stávající infrastruktury ve vazbě na budování komplexní bezbariérovosti školy. </t>
    </r>
    <r>
      <rPr>
        <strike/>
        <sz val="8"/>
        <color theme="1"/>
        <rFont val="Times New Roman"/>
        <family val="1"/>
        <charset val="238"/>
      </rPr>
      <t>Úpravy venkovních prostor, zeleně.</t>
    </r>
  </si>
  <si>
    <t>Záměr, zahájení přípravy zpracování PD</t>
  </si>
  <si>
    <t>Základní škola a Mateřská škola Radnice, příspěvková organizace</t>
  </si>
  <si>
    <t>Město Radnice</t>
  </si>
  <si>
    <t>IZO ZŠ: 102376395</t>
  </si>
  <si>
    <t>Modernizace počítačové učebny</t>
  </si>
  <si>
    <t>Plzeňský kraj</t>
  </si>
  <si>
    <t>Radnice</t>
  </si>
  <si>
    <t xml:space="preserve">Modernizace zázemí počítačové učebny ve vazbě na zvýšení kvality vzdělávání v oblasti digitální gramotnosti žáků ZŠ, za účelem dodržení předepasných hygienických a technických norem a zvýšení efektivnosti vzdělávání pro konkurenceschopnost na trhu pracovních příležitostí. Předmětem projektu jsou drobné stavební a technické úpravy stávající infrastruktury, nákup školní nábytku a zařízení ICT, dále pak je součástí projektu zabezpečení konektivity učebny dle standardu konektivity MŠMT 2022. </t>
  </si>
  <si>
    <t>Projektový záměr</t>
  </si>
  <si>
    <t>NE - nerelevantní, záměr neodléhá stavebnímu řízení</t>
  </si>
  <si>
    <t>IZO ZŠ: 102376247</t>
  </si>
  <si>
    <t>VII.23</t>
  </si>
  <si>
    <t>VII.27</t>
  </si>
  <si>
    <t>III.23</t>
  </si>
  <si>
    <r>
      <t>Schváleno v ROKYCANECH dne</t>
    </r>
    <r>
      <rPr>
        <b/>
        <sz val="12"/>
        <color rgb="FFFF0000"/>
        <rFont val="Calibri"/>
        <family val="2"/>
        <charset val="238"/>
        <scheme val="minor"/>
      </rPr>
      <t xml:space="preserve"> 3.3.2023</t>
    </r>
    <r>
      <rPr>
        <b/>
        <sz val="12"/>
        <color theme="1"/>
        <rFont val="Calibri"/>
        <family val="2"/>
        <charset val="238"/>
        <scheme val="minor"/>
      </rPr>
      <t xml:space="preserve"> "Řídící výbor MAP pro území SO ORP Rokycany", předseda Ing. Tomáš Hůlka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</si>
</sst>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vertAlign val="superscript"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vertAlign val="superscript"/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3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35" xfId="0" applyFont="1" applyBorder="1" applyAlignment="1" applyProtection="1">
      <alignment horizontal="left" vertical="center" wrapText="1"/>
      <protection locked="0"/>
    </xf>
    <xf numFmtId="0" fontId="18" fillId="2" borderId="35" xfId="0" applyFont="1" applyFill="1" applyBorder="1" applyAlignment="1" applyProtection="1">
      <alignment horizontal="left" vertical="center" wrapText="1"/>
      <protection locked="0"/>
    </xf>
    <xf numFmtId="3" fontId="18" fillId="0" borderId="35" xfId="0" applyNumberFormat="1" applyFont="1" applyBorder="1" applyAlignment="1" applyProtection="1">
      <alignment horizontal="left" vertical="center" wrapText="1"/>
      <protection locked="0"/>
    </xf>
    <xf numFmtId="17" fontId="18" fillId="0" borderId="35" xfId="0" applyNumberFormat="1" applyFont="1" applyBorder="1" applyAlignment="1" applyProtection="1">
      <alignment horizontal="left" vertical="center" wrapText="1"/>
      <protection locked="0"/>
    </xf>
    <xf numFmtId="0" fontId="18" fillId="0" borderId="36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3" fontId="6" fillId="0" borderId="0" xfId="0" applyNumberFormat="1" applyFont="1" applyAlignment="1" applyProtection="1">
      <alignment vertical="center"/>
      <protection locked="0"/>
    </xf>
    <xf numFmtId="0" fontId="28" fillId="0" borderId="0" xfId="0" applyFont="1" applyAlignment="1" applyProtection="1">
      <alignment vertical="center"/>
      <protection locked="0"/>
    </xf>
    <xf numFmtId="3" fontId="28" fillId="0" borderId="0" xfId="0" applyNumberFormat="1" applyFont="1" applyAlignment="1" applyProtection="1">
      <alignment vertical="center"/>
      <protection locked="0"/>
    </xf>
    <xf numFmtId="0" fontId="18" fillId="0" borderId="28" xfId="0" applyFont="1" applyBorder="1" applyAlignment="1" applyProtection="1">
      <alignment vertical="center" wrapText="1"/>
      <protection locked="0"/>
    </xf>
    <xf numFmtId="17" fontId="18" fillId="0" borderId="28" xfId="0" applyNumberFormat="1" applyFont="1" applyBorder="1" applyAlignment="1" applyProtection="1">
      <alignment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34" fillId="0" borderId="27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vertical="center" wrapText="1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vertical="center" wrapText="1"/>
      <protection locked="0"/>
    </xf>
    <xf numFmtId="17" fontId="18" fillId="0" borderId="17" xfId="0" applyNumberFormat="1" applyFont="1" applyBorder="1" applyAlignment="1" applyProtection="1">
      <alignment vertical="center" wrapText="1"/>
      <protection locked="0"/>
    </xf>
    <xf numFmtId="0" fontId="33" fillId="0" borderId="17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vertical="center" wrapText="1"/>
      <protection locked="0"/>
    </xf>
    <xf numFmtId="17" fontId="18" fillId="0" borderId="5" xfId="0" applyNumberFormat="1" applyFont="1" applyBorder="1" applyAlignment="1" applyProtection="1">
      <alignment vertical="center" wrapText="1"/>
      <protection locked="0"/>
    </xf>
    <xf numFmtId="17" fontId="18" fillId="0" borderId="5" xfId="0" applyNumberFormat="1" applyFont="1" applyBorder="1" applyAlignment="1" applyProtection="1">
      <alignment horizontal="right" vertical="center" wrapText="1"/>
      <protection locked="0"/>
    </xf>
    <xf numFmtId="0" fontId="33" fillId="0" borderId="5" xfId="0" applyFont="1" applyBorder="1" applyAlignment="1" applyProtection="1">
      <alignment vertical="center" wrapText="1"/>
      <protection locked="0"/>
    </xf>
    <xf numFmtId="0" fontId="33" fillId="0" borderId="5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vertical="center" wrapText="1"/>
      <protection locked="0"/>
    </xf>
    <xf numFmtId="17" fontId="18" fillId="0" borderId="19" xfId="0" applyNumberFormat="1" applyFont="1" applyBorder="1" applyAlignment="1" applyProtection="1">
      <alignment vertical="center" wrapText="1"/>
      <protection locked="0"/>
    </xf>
    <xf numFmtId="0" fontId="33" fillId="0" borderId="19" xfId="0" applyFont="1" applyBorder="1" applyAlignment="1" applyProtection="1">
      <alignment horizontal="center" vertical="center" wrapText="1"/>
      <protection locked="0"/>
    </xf>
    <xf numFmtId="17" fontId="18" fillId="0" borderId="5" xfId="0" applyNumberFormat="1" applyFont="1" applyBorder="1" applyAlignment="1" applyProtection="1">
      <alignment vertical="center"/>
      <protection locked="0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right" vertical="center" wrapText="1"/>
    </xf>
    <xf numFmtId="11" fontId="20" fillId="0" borderId="5" xfId="0" applyNumberFormat="1" applyFont="1" applyBorder="1" applyAlignment="1">
      <alignment horizontal="left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vertical="center"/>
    </xf>
    <xf numFmtId="49" fontId="18" fillId="0" borderId="5" xfId="0" applyNumberFormat="1" applyFont="1" applyBorder="1" applyAlignment="1" applyProtection="1">
      <alignment horizontal="right" vertical="center" wrapText="1"/>
      <protection locked="0"/>
    </xf>
    <xf numFmtId="0" fontId="34" fillId="0" borderId="5" xfId="0" applyFont="1" applyBorder="1" applyAlignment="1" applyProtection="1">
      <alignment horizontal="center" vertical="center" wrapText="1"/>
      <protection locked="0"/>
    </xf>
    <xf numFmtId="164" fontId="18" fillId="0" borderId="5" xfId="0" applyNumberFormat="1" applyFont="1" applyBorder="1" applyAlignment="1" applyProtection="1">
      <alignment vertical="center" wrapText="1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33" fillId="0" borderId="43" xfId="0" applyFont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9" fillId="0" borderId="43" xfId="0" applyFont="1" applyBorder="1" applyAlignment="1">
      <alignment vertical="center" wrapText="1"/>
    </xf>
    <xf numFmtId="0" fontId="18" fillId="0" borderId="43" xfId="0" applyFont="1" applyBorder="1" applyAlignment="1">
      <alignment horizontal="left" vertical="center" wrapText="1"/>
    </xf>
    <xf numFmtId="164" fontId="18" fillId="0" borderId="43" xfId="0" applyNumberFormat="1" applyFont="1" applyBorder="1" applyAlignment="1">
      <alignment vertical="center" wrapText="1"/>
    </xf>
    <xf numFmtId="3" fontId="18" fillId="0" borderId="43" xfId="0" applyNumberFormat="1" applyFont="1" applyBorder="1" applyAlignment="1" applyProtection="1">
      <alignment vertical="center" wrapText="1"/>
      <protection locked="0"/>
    </xf>
    <xf numFmtId="49" fontId="18" fillId="0" borderId="43" xfId="0" applyNumberFormat="1" applyFont="1" applyBorder="1" applyAlignment="1">
      <alignment vertical="center" wrapText="1"/>
    </xf>
    <xf numFmtId="0" fontId="18" fillId="0" borderId="44" xfId="0" applyFont="1" applyBorder="1" applyAlignment="1">
      <alignment vertical="center" wrapText="1"/>
    </xf>
    <xf numFmtId="0" fontId="37" fillId="0" borderId="0" xfId="0" applyFont="1"/>
    <xf numFmtId="0" fontId="2" fillId="0" borderId="0" xfId="0" applyFont="1"/>
    <xf numFmtId="0" fontId="11" fillId="0" borderId="0" xfId="0" applyFont="1"/>
    <xf numFmtId="0" fontId="18" fillId="0" borderId="5" xfId="0" applyFont="1" applyBorder="1" applyAlignment="1" applyProtection="1">
      <alignment horizontal="right" vertical="center" wrapText="1"/>
      <protection locked="0"/>
    </xf>
    <xf numFmtId="0" fontId="18" fillId="3" borderId="5" xfId="0" applyFont="1" applyFill="1" applyBorder="1" applyAlignment="1" applyProtection="1">
      <alignment horizontal="center" vertical="center"/>
      <protection locked="0"/>
    </xf>
    <xf numFmtId="0" fontId="18" fillId="3" borderId="5" xfId="0" applyFont="1" applyFill="1" applyBorder="1" applyAlignment="1" applyProtection="1">
      <alignment horizontal="center" vertical="center" wrapText="1"/>
      <protection locked="0"/>
    </xf>
    <xf numFmtId="0" fontId="18" fillId="3" borderId="5" xfId="0" applyFont="1" applyFill="1" applyBorder="1" applyAlignment="1" applyProtection="1">
      <alignment horizontal="left" vertical="center" wrapText="1"/>
      <protection locked="0"/>
    </xf>
    <xf numFmtId="164" fontId="18" fillId="3" borderId="5" xfId="0" applyNumberFormat="1" applyFont="1" applyFill="1" applyBorder="1" applyAlignment="1" applyProtection="1">
      <alignment vertical="center" wrapText="1"/>
      <protection locked="0"/>
    </xf>
    <xf numFmtId="17" fontId="18" fillId="3" borderId="5" xfId="0" applyNumberFormat="1" applyFont="1" applyFill="1" applyBorder="1" applyAlignment="1" applyProtection="1">
      <alignment vertical="center" wrapText="1"/>
      <protection locked="0"/>
    </xf>
    <xf numFmtId="14" fontId="18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18" fillId="3" borderId="19" xfId="0" applyFont="1" applyFill="1" applyBorder="1" applyAlignment="1" applyProtection="1">
      <alignment vertical="center" wrapText="1"/>
      <protection locked="0"/>
    </xf>
    <xf numFmtId="0" fontId="38" fillId="3" borderId="19" xfId="0" applyFont="1" applyFill="1" applyBorder="1" applyAlignment="1" applyProtection="1">
      <alignment vertical="center" wrapText="1"/>
      <protection locked="0"/>
    </xf>
    <xf numFmtId="0" fontId="33" fillId="3" borderId="19" xfId="0" applyFont="1" applyFill="1" applyBorder="1" applyAlignment="1" applyProtection="1">
      <alignment horizontal="center" vertical="center" wrapText="1"/>
      <protection locked="0"/>
    </xf>
    <xf numFmtId="17" fontId="20" fillId="3" borderId="5" xfId="0" applyNumberFormat="1" applyFont="1" applyFill="1" applyBorder="1" applyAlignment="1">
      <alignment horizontal="right" vertical="center" wrapText="1"/>
    </xf>
    <xf numFmtId="0" fontId="18" fillId="3" borderId="5" xfId="0" applyFont="1" applyFill="1" applyBorder="1" applyAlignment="1" applyProtection="1">
      <alignment vertical="center" wrapText="1"/>
      <protection locked="0"/>
    </xf>
    <xf numFmtId="49" fontId="18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33" fillId="3" borderId="5" xfId="0" applyFont="1" applyFill="1" applyBorder="1" applyAlignment="1" applyProtection="1">
      <alignment horizontal="center" vertical="center" wrapText="1"/>
      <protection locked="0"/>
    </xf>
    <xf numFmtId="165" fontId="18" fillId="0" borderId="28" xfId="0" applyNumberFormat="1" applyFont="1" applyBorder="1" applyAlignment="1" applyProtection="1">
      <alignment vertical="center" wrapText="1"/>
      <protection locked="0"/>
    </xf>
    <xf numFmtId="165" fontId="18" fillId="0" borderId="5" xfId="0" applyNumberFormat="1" applyFont="1" applyBorder="1" applyAlignment="1" applyProtection="1">
      <alignment vertical="center" wrapText="1"/>
      <protection locked="0"/>
    </xf>
    <xf numFmtId="165" fontId="18" fillId="3" borderId="5" xfId="0" applyNumberFormat="1" applyFont="1" applyFill="1" applyBorder="1" applyAlignment="1" applyProtection="1">
      <alignment horizontal="center" vertical="center" wrapText="1"/>
      <protection locked="0"/>
    </xf>
    <xf numFmtId="165" fontId="18" fillId="3" borderId="5" xfId="0" applyNumberFormat="1" applyFont="1" applyFill="1" applyBorder="1" applyAlignment="1" applyProtection="1">
      <alignment vertical="center" wrapText="1"/>
      <protection locked="0"/>
    </xf>
    <xf numFmtId="164" fontId="18" fillId="0" borderId="17" xfId="0" applyNumberFormat="1" applyFont="1" applyBorder="1" applyAlignment="1" applyProtection="1">
      <alignment vertical="center" wrapText="1"/>
      <protection locked="0"/>
    </xf>
    <xf numFmtId="164" fontId="18" fillId="0" borderId="28" xfId="0" applyNumberFormat="1" applyFont="1" applyBorder="1" applyAlignment="1" applyProtection="1">
      <alignment vertical="center" wrapText="1"/>
      <protection locked="0"/>
    </xf>
    <xf numFmtId="164" fontId="18" fillId="3" borderId="19" xfId="0" applyNumberFormat="1" applyFont="1" applyFill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13" fillId="0" borderId="10" xfId="0" applyNumberFormat="1" applyFont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3" fontId="24" fillId="0" borderId="27" xfId="0" applyNumberFormat="1" applyFont="1" applyBorder="1" applyAlignment="1">
      <alignment horizontal="center" vertical="center" wrapText="1"/>
    </xf>
    <xf numFmtId="3" fontId="24" fillId="0" borderId="31" xfId="0" applyNumberFormat="1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25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7ACA-2C7B-48D9-8EC4-73B2900142BD}">
  <sheetPr>
    <pageSetUpPr fitToPage="1"/>
  </sheetPr>
  <dimension ref="A1:S22"/>
  <sheetViews>
    <sheetView showGridLines="0" tabSelected="1" view="pageBreakPreview" topLeftCell="A7" zoomScale="75" zoomScaleNormal="75" zoomScaleSheetLayoutView="75" workbookViewId="0">
      <selection activeCell="Q14" sqref="Q14"/>
    </sheetView>
  </sheetViews>
  <sheetFormatPr defaultRowHeight="14.5" x14ac:dyDescent="0.35"/>
  <cols>
    <col min="4" max="4" width="9.81640625" bestFit="1" customWidth="1"/>
    <col min="5" max="6" width="10.90625" bestFit="1" customWidth="1"/>
    <col min="11" max="11" width="33.54296875" customWidth="1"/>
    <col min="12" max="13" width="12.08984375" bestFit="1" customWidth="1"/>
    <col min="18" max="18" width="10.81640625" customWidth="1"/>
  </cols>
  <sheetData>
    <row r="1" spans="1:19" ht="37.5" customHeight="1" x14ac:dyDescent="0.45">
      <c r="A1" s="99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1"/>
    </row>
    <row r="2" spans="1:19" ht="25.5" customHeight="1" x14ac:dyDescent="0.35">
      <c r="A2" s="102" t="s">
        <v>0</v>
      </c>
      <c r="B2" s="103" t="s">
        <v>1</v>
      </c>
      <c r="C2" s="103"/>
      <c r="D2" s="103"/>
      <c r="E2" s="103"/>
      <c r="F2" s="103"/>
      <c r="G2" s="103" t="s">
        <v>2</v>
      </c>
      <c r="H2" s="96" t="s">
        <v>3</v>
      </c>
      <c r="I2" s="104" t="s">
        <v>4</v>
      </c>
      <c r="J2" s="103" t="s">
        <v>5</v>
      </c>
      <c r="K2" s="103" t="s">
        <v>6</v>
      </c>
      <c r="L2" s="105" t="s">
        <v>24</v>
      </c>
      <c r="M2" s="105"/>
      <c r="N2" s="97" t="s">
        <v>25</v>
      </c>
      <c r="O2" s="97"/>
      <c r="P2" s="96" t="s">
        <v>26</v>
      </c>
      <c r="Q2" s="96"/>
      <c r="R2" s="97" t="s">
        <v>7</v>
      </c>
      <c r="S2" s="98"/>
    </row>
    <row r="3" spans="1:19" ht="99.5" customHeight="1" x14ac:dyDescent="0.35">
      <c r="A3" s="102"/>
      <c r="B3" s="13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03"/>
      <c r="H3" s="96"/>
      <c r="I3" s="104"/>
      <c r="J3" s="103"/>
      <c r="K3" s="103"/>
      <c r="L3" s="9" t="s">
        <v>13</v>
      </c>
      <c r="M3" s="9" t="s">
        <v>14</v>
      </c>
      <c r="N3" s="10" t="s">
        <v>15</v>
      </c>
      <c r="O3" s="10" t="s">
        <v>16</v>
      </c>
      <c r="P3" s="11" t="s">
        <v>27</v>
      </c>
      <c r="Q3" s="11" t="s">
        <v>28</v>
      </c>
      <c r="R3" s="10" t="s">
        <v>17</v>
      </c>
      <c r="S3" s="12" t="s">
        <v>18</v>
      </c>
    </row>
    <row r="4" spans="1:19" ht="123" customHeight="1" x14ac:dyDescent="0.35">
      <c r="A4" s="36">
        <v>1</v>
      </c>
      <c r="B4" s="33" t="s">
        <v>30</v>
      </c>
      <c r="C4" s="33" t="s">
        <v>31</v>
      </c>
      <c r="D4" s="33">
        <v>70981426</v>
      </c>
      <c r="E4" s="33">
        <v>164000411</v>
      </c>
      <c r="F4" s="33">
        <v>664000401</v>
      </c>
      <c r="G4" s="33" t="s">
        <v>32</v>
      </c>
      <c r="H4" s="33" t="s">
        <v>19</v>
      </c>
      <c r="I4" s="33" t="s">
        <v>33</v>
      </c>
      <c r="J4" s="33" t="s">
        <v>33</v>
      </c>
      <c r="K4" s="33" t="s">
        <v>34</v>
      </c>
      <c r="L4" s="89">
        <v>4000000</v>
      </c>
      <c r="M4" s="89">
        <v>2800000</v>
      </c>
      <c r="N4" s="34">
        <v>44440</v>
      </c>
      <c r="O4" s="34">
        <v>45261</v>
      </c>
      <c r="P4" s="35"/>
      <c r="Q4" s="35" t="s">
        <v>75</v>
      </c>
      <c r="R4" s="33" t="s">
        <v>35</v>
      </c>
      <c r="S4" s="37" t="s">
        <v>36</v>
      </c>
    </row>
    <row r="5" spans="1:19" ht="93.5" customHeight="1" x14ac:dyDescent="0.35">
      <c r="A5" s="61">
        <v>2</v>
      </c>
      <c r="B5" s="45" t="s">
        <v>144</v>
      </c>
      <c r="C5" s="45" t="s">
        <v>54</v>
      </c>
      <c r="D5" s="45">
        <v>60610301</v>
      </c>
      <c r="E5" s="45">
        <v>107545136</v>
      </c>
      <c r="F5" s="45">
        <v>600071634</v>
      </c>
      <c r="G5" s="45" t="s">
        <v>145</v>
      </c>
      <c r="H5" s="45" t="s">
        <v>19</v>
      </c>
      <c r="I5" s="45" t="s">
        <v>33</v>
      </c>
      <c r="J5" s="45" t="s">
        <v>146</v>
      </c>
      <c r="K5" s="45" t="s">
        <v>147</v>
      </c>
      <c r="L5" s="90">
        <v>8000000</v>
      </c>
      <c r="M5" s="90">
        <f>L5/100*70</f>
        <v>5600000</v>
      </c>
      <c r="N5" s="75" t="s">
        <v>178</v>
      </c>
      <c r="O5" s="46">
        <v>46722</v>
      </c>
      <c r="P5" s="49" t="s">
        <v>75</v>
      </c>
      <c r="Q5" s="49"/>
      <c r="R5" s="45" t="s">
        <v>183</v>
      </c>
      <c r="S5" s="45" t="s">
        <v>59</v>
      </c>
    </row>
    <row r="6" spans="1:19" ht="84.5" customHeight="1" x14ac:dyDescent="0.35">
      <c r="A6" s="76">
        <v>3</v>
      </c>
      <c r="B6" s="78" t="s">
        <v>175</v>
      </c>
      <c r="C6" s="77" t="s">
        <v>172</v>
      </c>
      <c r="D6" s="77">
        <v>71294741</v>
      </c>
      <c r="E6" s="77">
        <v>181059088</v>
      </c>
      <c r="F6" s="77">
        <v>691006946</v>
      </c>
      <c r="G6" s="77" t="s">
        <v>176</v>
      </c>
      <c r="H6" s="77" t="s">
        <v>19</v>
      </c>
      <c r="I6" s="77" t="s">
        <v>33</v>
      </c>
      <c r="J6" s="77" t="s">
        <v>173</v>
      </c>
      <c r="K6" s="78" t="s">
        <v>179</v>
      </c>
      <c r="L6" s="91">
        <v>2000000</v>
      </c>
      <c r="M6" s="92">
        <f>L6/100*70</f>
        <v>1400000</v>
      </c>
      <c r="N6" s="81" t="s">
        <v>177</v>
      </c>
      <c r="O6" s="80">
        <v>45992</v>
      </c>
      <c r="P6" s="77"/>
      <c r="Q6" s="77" t="s">
        <v>75</v>
      </c>
      <c r="R6" s="77" t="s">
        <v>174</v>
      </c>
      <c r="S6" s="77" t="s">
        <v>36</v>
      </c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1"/>
      <c r="O7" s="1"/>
      <c r="P7" s="1"/>
      <c r="Q7" s="1"/>
      <c r="R7" s="1"/>
      <c r="S7" s="1"/>
    </row>
    <row r="8" spans="1:19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  <c r="M8" s="3"/>
      <c r="N8" s="1"/>
      <c r="O8" s="1"/>
      <c r="P8" s="1"/>
      <c r="Q8" s="1"/>
      <c r="R8" s="1"/>
      <c r="S8" s="1"/>
    </row>
    <row r="9" spans="1:19" ht="15.5" x14ac:dyDescent="0.35">
      <c r="A9" s="7" t="s">
        <v>197</v>
      </c>
      <c r="B9" s="7"/>
      <c r="C9" s="7"/>
      <c r="D9" s="7"/>
      <c r="E9" s="7"/>
      <c r="F9" s="7"/>
      <c r="G9" s="7"/>
      <c r="H9" s="7"/>
      <c r="I9" s="7"/>
      <c r="J9" s="3"/>
      <c r="K9" s="3"/>
      <c r="L9" s="8"/>
      <c r="M9" s="8"/>
      <c r="N9" s="8"/>
      <c r="O9" s="8"/>
      <c r="P9" s="8"/>
      <c r="Q9" s="1"/>
      <c r="R9" s="1"/>
      <c r="S9" s="1"/>
    </row>
    <row r="10" spans="1:19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8"/>
      <c r="M10" s="3"/>
      <c r="N10" s="1"/>
      <c r="O10" s="1"/>
      <c r="P10" s="1"/>
      <c r="Q10" s="1"/>
      <c r="R10" s="1"/>
      <c r="S10" s="1"/>
    </row>
    <row r="11" spans="1:19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3"/>
      <c r="M11" s="3"/>
      <c r="N11" s="1"/>
      <c r="O11" s="1"/>
      <c r="P11" s="1"/>
      <c r="Q11" s="1"/>
      <c r="R11" s="1"/>
      <c r="S11" s="1"/>
    </row>
    <row r="12" spans="1:19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1"/>
      <c r="O12" s="1"/>
      <c r="P12" s="1"/>
      <c r="Q12" s="1"/>
      <c r="R12" s="1"/>
      <c r="S12" s="1"/>
    </row>
    <row r="13" spans="1:19" x14ac:dyDescent="0.35">
      <c r="A13" s="1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</row>
    <row r="14" spans="1:19" x14ac:dyDescent="0.35">
      <c r="A14" s="72" t="s">
        <v>163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3"/>
      <c r="N14" s="1"/>
      <c r="O14" s="1"/>
      <c r="P14" s="1"/>
      <c r="Q14" s="1"/>
      <c r="R14" s="1"/>
      <c r="S14" s="1"/>
    </row>
    <row r="15" spans="1:19" x14ac:dyDescent="0.35">
      <c r="A15" s="72" t="s">
        <v>164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</row>
    <row r="16" spans="1:19" x14ac:dyDescent="0.35">
      <c r="A16" s="72" t="s">
        <v>165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</row>
    <row r="17" spans="1:19" x14ac:dyDescent="0.35">
      <c r="A17" s="72"/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</row>
    <row r="18" spans="1:19" x14ac:dyDescent="0.35">
      <c r="A18" s="72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</row>
    <row r="19" spans="1:19" x14ac:dyDescent="0.35">
      <c r="A19" s="72"/>
      <c r="B19" s="4"/>
      <c r="C19" s="4"/>
      <c r="D19" s="5"/>
      <c r="E19" s="5"/>
      <c r="F19" s="5"/>
      <c r="G19" s="5"/>
      <c r="H19" s="5"/>
      <c r="I19" s="5"/>
      <c r="J19" s="5"/>
      <c r="K19" s="5"/>
      <c r="L19" s="6"/>
      <c r="M19" s="6"/>
      <c r="N19" s="5"/>
      <c r="O19" s="5"/>
      <c r="P19" s="5"/>
      <c r="Q19" s="5"/>
      <c r="R19" s="5"/>
      <c r="S19" s="5"/>
    </row>
    <row r="20" spans="1:19" x14ac:dyDescent="0.35">
      <c r="A20" s="73" t="s">
        <v>22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</row>
    <row r="21" spans="1:19" x14ac:dyDescent="0.35">
      <c r="A21" s="72"/>
      <c r="B21" s="4"/>
      <c r="C21" s="4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</row>
    <row r="22" spans="1:19" x14ac:dyDescent="0.35">
      <c r="A22" s="73" t="s">
        <v>23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78DA-9ADD-4580-8F42-DB9FD9F563B5}">
  <sheetPr>
    <pageSetUpPr fitToPage="1"/>
  </sheetPr>
  <dimension ref="A1:Z42"/>
  <sheetViews>
    <sheetView showGridLines="0" tabSelected="1" view="pageBreakPreview" topLeftCell="A10" zoomScale="75" zoomScaleNormal="75" zoomScaleSheetLayoutView="75" workbookViewId="0">
      <selection activeCell="Q14" sqref="Q14"/>
    </sheetView>
  </sheetViews>
  <sheetFormatPr defaultRowHeight="14.5" x14ac:dyDescent="0.35"/>
  <cols>
    <col min="2" max="2" width="12.6328125" customWidth="1"/>
    <col min="4" max="4" width="8.81640625" bestFit="1" customWidth="1"/>
    <col min="5" max="6" width="9.1796875" bestFit="1" customWidth="1"/>
    <col min="7" max="7" width="10.81640625" customWidth="1"/>
    <col min="11" max="11" width="32.36328125" customWidth="1"/>
    <col min="12" max="13" width="10.1796875" customWidth="1"/>
    <col min="25" max="25" width="12.36328125" customWidth="1"/>
  </cols>
  <sheetData>
    <row r="1" spans="1:26" ht="38.5" customHeight="1" thickBot="1" x14ac:dyDescent="0.4">
      <c r="A1" s="114" t="s">
        <v>37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6"/>
    </row>
    <row r="2" spans="1:26" ht="30.5" customHeight="1" x14ac:dyDescent="0.35">
      <c r="A2" s="117" t="s">
        <v>0</v>
      </c>
      <c r="B2" s="119" t="s">
        <v>1</v>
      </c>
      <c r="C2" s="119"/>
      <c r="D2" s="119"/>
      <c r="E2" s="119"/>
      <c r="F2" s="119"/>
      <c r="G2" s="119" t="s">
        <v>2</v>
      </c>
      <c r="H2" s="120" t="s">
        <v>38</v>
      </c>
      <c r="I2" s="121" t="s">
        <v>4</v>
      </c>
      <c r="J2" s="119" t="s">
        <v>5</v>
      </c>
      <c r="K2" s="119" t="s">
        <v>6</v>
      </c>
      <c r="L2" s="123" t="s">
        <v>39</v>
      </c>
      <c r="M2" s="123"/>
      <c r="N2" s="120" t="s">
        <v>40</v>
      </c>
      <c r="O2" s="120"/>
      <c r="P2" s="120" t="s">
        <v>41</v>
      </c>
      <c r="Q2" s="120"/>
      <c r="R2" s="120"/>
      <c r="S2" s="120"/>
      <c r="T2" s="120"/>
      <c r="U2" s="120"/>
      <c r="V2" s="120"/>
      <c r="W2" s="120"/>
      <c r="X2" s="120"/>
      <c r="Y2" s="120" t="s">
        <v>7</v>
      </c>
      <c r="Z2" s="124"/>
    </row>
    <row r="3" spans="1:26" x14ac:dyDescent="0.35">
      <c r="A3" s="102"/>
      <c r="B3" s="103" t="s">
        <v>8</v>
      </c>
      <c r="C3" s="103" t="s">
        <v>9</v>
      </c>
      <c r="D3" s="103" t="s">
        <v>10</v>
      </c>
      <c r="E3" s="103" t="s">
        <v>11</v>
      </c>
      <c r="F3" s="103" t="s">
        <v>12</v>
      </c>
      <c r="G3" s="103"/>
      <c r="H3" s="96"/>
      <c r="I3" s="104"/>
      <c r="J3" s="103"/>
      <c r="K3" s="103"/>
      <c r="L3" s="110" t="s">
        <v>13</v>
      </c>
      <c r="M3" s="110" t="s">
        <v>42</v>
      </c>
      <c r="N3" s="96" t="s">
        <v>15</v>
      </c>
      <c r="O3" s="96" t="s">
        <v>16</v>
      </c>
      <c r="P3" s="103" t="s">
        <v>43</v>
      </c>
      <c r="Q3" s="103"/>
      <c r="R3" s="103"/>
      <c r="S3" s="103"/>
      <c r="T3" s="103" t="s">
        <v>44</v>
      </c>
      <c r="U3" s="103" t="s">
        <v>45</v>
      </c>
      <c r="V3" s="103" t="s">
        <v>46</v>
      </c>
      <c r="W3" s="103" t="s">
        <v>47</v>
      </c>
      <c r="X3" s="112" t="s">
        <v>48</v>
      </c>
      <c r="Y3" s="96" t="s">
        <v>17</v>
      </c>
      <c r="Z3" s="107" t="s">
        <v>18</v>
      </c>
    </row>
    <row r="4" spans="1:26" ht="76.5" customHeight="1" thickBot="1" x14ac:dyDescent="0.4">
      <c r="A4" s="118"/>
      <c r="B4" s="109"/>
      <c r="C4" s="109"/>
      <c r="D4" s="109"/>
      <c r="E4" s="109"/>
      <c r="F4" s="109"/>
      <c r="G4" s="109"/>
      <c r="H4" s="106"/>
      <c r="I4" s="122"/>
      <c r="J4" s="109"/>
      <c r="K4" s="109"/>
      <c r="L4" s="111"/>
      <c r="M4" s="111"/>
      <c r="N4" s="106"/>
      <c r="O4" s="106"/>
      <c r="P4" s="14" t="s">
        <v>49</v>
      </c>
      <c r="Q4" s="14" t="s">
        <v>50</v>
      </c>
      <c r="R4" s="14" t="s">
        <v>51</v>
      </c>
      <c r="S4" s="14" t="s">
        <v>52</v>
      </c>
      <c r="T4" s="109"/>
      <c r="U4" s="109"/>
      <c r="V4" s="109"/>
      <c r="W4" s="109"/>
      <c r="X4" s="113"/>
      <c r="Y4" s="106"/>
      <c r="Z4" s="108"/>
    </row>
    <row r="5" spans="1:26" ht="80" customHeight="1" x14ac:dyDescent="0.35">
      <c r="A5" s="38">
        <v>1</v>
      </c>
      <c r="B5" s="39" t="s">
        <v>53</v>
      </c>
      <c r="C5" s="39" t="s">
        <v>54</v>
      </c>
      <c r="D5" s="39">
        <v>60610077</v>
      </c>
      <c r="E5" s="39" t="s">
        <v>55</v>
      </c>
      <c r="F5" s="39">
        <v>600071898</v>
      </c>
      <c r="G5" s="39" t="s">
        <v>56</v>
      </c>
      <c r="H5" s="39" t="s">
        <v>19</v>
      </c>
      <c r="I5" s="39" t="s">
        <v>33</v>
      </c>
      <c r="J5" s="39" t="s">
        <v>54</v>
      </c>
      <c r="K5" s="39" t="s">
        <v>57</v>
      </c>
      <c r="L5" s="93">
        <v>12000000</v>
      </c>
      <c r="M5" s="93">
        <f t="shared" ref="M5:M10" si="0">L5/100*70</f>
        <v>8400000</v>
      </c>
      <c r="N5" s="40">
        <v>44531</v>
      </c>
      <c r="O5" s="40">
        <v>46539</v>
      </c>
      <c r="P5" s="41"/>
      <c r="Q5" s="41" t="s">
        <v>75</v>
      </c>
      <c r="R5" s="41" t="s">
        <v>75</v>
      </c>
      <c r="S5" s="41" t="s">
        <v>75</v>
      </c>
      <c r="T5" s="41"/>
      <c r="U5" s="41"/>
      <c r="V5" s="41"/>
      <c r="W5" s="41" t="s">
        <v>75</v>
      </c>
      <c r="X5" s="41"/>
      <c r="Y5" s="39" t="s">
        <v>58</v>
      </c>
      <c r="Z5" s="42" t="s">
        <v>59</v>
      </c>
    </row>
    <row r="6" spans="1:26" ht="95.5" customHeight="1" x14ac:dyDescent="0.35">
      <c r="A6" s="43">
        <v>2</v>
      </c>
      <c r="B6" s="33" t="s">
        <v>60</v>
      </c>
      <c r="C6" s="33" t="s">
        <v>61</v>
      </c>
      <c r="D6" s="33">
        <v>70998361</v>
      </c>
      <c r="E6" s="33" t="s">
        <v>62</v>
      </c>
      <c r="F6" s="33">
        <v>650047222</v>
      </c>
      <c r="G6" s="33" t="s">
        <v>63</v>
      </c>
      <c r="H6" s="33" t="s">
        <v>19</v>
      </c>
      <c r="I6" s="33" t="s">
        <v>33</v>
      </c>
      <c r="J6" s="33" t="s">
        <v>61</v>
      </c>
      <c r="K6" s="33" t="s">
        <v>64</v>
      </c>
      <c r="L6" s="94">
        <v>2500000</v>
      </c>
      <c r="M6" s="94">
        <v>1750000</v>
      </c>
      <c r="N6" s="34">
        <v>44531</v>
      </c>
      <c r="O6" s="34">
        <v>46539</v>
      </c>
      <c r="P6" s="35" t="s">
        <v>75</v>
      </c>
      <c r="Q6" s="35"/>
      <c r="R6" s="35"/>
      <c r="S6" s="35" t="s">
        <v>75</v>
      </c>
      <c r="T6" s="35"/>
      <c r="U6" s="35"/>
      <c r="V6" s="35"/>
      <c r="W6" s="35"/>
      <c r="X6" s="35"/>
      <c r="Y6" s="33" t="s">
        <v>65</v>
      </c>
      <c r="Z6" s="33" t="s">
        <v>66</v>
      </c>
    </row>
    <row r="7" spans="1:26" ht="131.5" customHeight="1" x14ac:dyDescent="0.35">
      <c r="A7" s="44">
        <v>3</v>
      </c>
      <c r="B7" s="45" t="s">
        <v>67</v>
      </c>
      <c r="C7" s="45" t="s">
        <v>31</v>
      </c>
      <c r="D7" s="45">
        <v>70981469</v>
      </c>
      <c r="E7" s="45" t="s">
        <v>68</v>
      </c>
      <c r="F7" s="45">
        <v>600072002</v>
      </c>
      <c r="G7" s="45" t="s">
        <v>158</v>
      </c>
      <c r="H7" s="45" t="s">
        <v>19</v>
      </c>
      <c r="I7" s="45" t="s">
        <v>33</v>
      </c>
      <c r="J7" s="45" t="s">
        <v>33</v>
      </c>
      <c r="K7" s="45" t="s">
        <v>159</v>
      </c>
      <c r="L7" s="62">
        <v>70000000</v>
      </c>
      <c r="M7" s="62">
        <f>L7/100*70</f>
        <v>49000000</v>
      </c>
      <c r="N7" s="46">
        <v>44440</v>
      </c>
      <c r="O7" s="47" t="s">
        <v>160</v>
      </c>
      <c r="P7" s="48"/>
      <c r="Q7" s="48"/>
      <c r="R7" s="48"/>
      <c r="S7" s="48"/>
      <c r="T7" s="48"/>
      <c r="U7" s="48"/>
      <c r="V7" s="48"/>
      <c r="W7" s="49" t="s">
        <v>75</v>
      </c>
      <c r="X7" s="48"/>
      <c r="Y7" s="45" t="s">
        <v>161</v>
      </c>
      <c r="Z7" s="45" t="s">
        <v>162</v>
      </c>
    </row>
    <row r="8" spans="1:26" ht="131" customHeight="1" x14ac:dyDescent="0.35">
      <c r="A8" s="43">
        <v>4</v>
      </c>
      <c r="B8" s="50" t="s">
        <v>69</v>
      </c>
      <c r="C8" s="50" t="s">
        <v>70</v>
      </c>
      <c r="D8" s="50">
        <v>47694815</v>
      </c>
      <c r="E8" s="50">
        <v>47694815</v>
      </c>
      <c r="F8" s="50">
        <v>60007185</v>
      </c>
      <c r="G8" s="50" t="s">
        <v>71</v>
      </c>
      <c r="H8" s="50" t="s">
        <v>19</v>
      </c>
      <c r="I8" s="50" t="s">
        <v>33</v>
      </c>
      <c r="J8" s="50" t="s">
        <v>70</v>
      </c>
      <c r="K8" s="82" t="s">
        <v>182</v>
      </c>
      <c r="L8" s="95">
        <v>9000000</v>
      </c>
      <c r="M8" s="95">
        <f t="shared" si="0"/>
        <v>6300000</v>
      </c>
      <c r="N8" s="51">
        <v>44531</v>
      </c>
      <c r="O8" s="51">
        <v>46539</v>
      </c>
      <c r="P8" s="52"/>
      <c r="Q8" s="52" t="s">
        <v>75</v>
      </c>
      <c r="R8" s="52" t="s">
        <v>75</v>
      </c>
      <c r="S8" s="52" t="s">
        <v>75</v>
      </c>
      <c r="T8" s="52"/>
      <c r="U8" s="52"/>
      <c r="V8" s="52"/>
      <c r="W8" s="52"/>
      <c r="X8" s="84" t="s">
        <v>75</v>
      </c>
      <c r="Y8" s="83" t="s">
        <v>180</v>
      </c>
      <c r="Z8" s="82" t="s">
        <v>181</v>
      </c>
    </row>
    <row r="9" spans="1:26" ht="120.5" customHeight="1" x14ac:dyDescent="0.35">
      <c r="A9" s="43">
        <v>5</v>
      </c>
      <c r="B9" s="45" t="s">
        <v>72</v>
      </c>
      <c r="C9" s="45" t="s">
        <v>73</v>
      </c>
      <c r="D9" s="45">
        <v>70996032</v>
      </c>
      <c r="E9" s="45">
        <v>102376573</v>
      </c>
      <c r="F9" s="45">
        <v>600072037</v>
      </c>
      <c r="G9" s="45" t="s">
        <v>156</v>
      </c>
      <c r="H9" s="45" t="s">
        <v>19</v>
      </c>
      <c r="I9" s="45" t="s">
        <v>33</v>
      </c>
      <c r="J9" s="45" t="s">
        <v>74</v>
      </c>
      <c r="K9" s="45" t="s">
        <v>170</v>
      </c>
      <c r="L9" s="62">
        <v>64000000</v>
      </c>
      <c r="M9" s="62">
        <f t="shared" si="0"/>
        <v>44800000</v>
      </c>
      <c r="N9" s="53">
        <v>44805</v>
      </c>
      <c r="O9" s="53">
        <v>46722</v>
      </c>
      <c r="P9" s="49" t="s">
        <v>75</v>
      </c>
      <c r="Q9" s="49" t="s">
        <v>75</v>
      </c>
      <c r="R9" s="49" t="s">
        <v>75</v>
      </c>
      <c r="S9" s="49" t="s">
        <v>75</v>
      </c>
      <c r="T9" s="49"/>
      <c r="U9" s="49"/>
      <c r="V9" s="49"/>
      <c r="W9" s="49"/>
      <c r="X9" s="49" t="s">
        <v>75</v>
      </c>
      <c r="Y9" s="45" t="s">
        <v>157</v>
      </c>
      <c r="Z9" s="45" t="s">
        <v>76</v>
      </c>
    </row>
    <row r="10" spans="1:26" ht="92.5" customHeight="1" x14ac:dyDescent="0.35">
      <c r="A10" s="43">
        <v>6</v>
      </c>
      <c r="B10" s="54" t="s">
        <v>77</v>
      </c>
      <c r="C10" s="54" t="s">
        <v>78</v>
      </c>
      <c r="D10" s="55">
        <v>75006120</v>
      </c>
      <c r="E10" s="56" t="s">
        <v>79</v>
      </c>
      <c r="F10" s="55">
        <v>650048873</v>
      </c>
      <c r="G10" s="54" t="s">
        <v>171</v>
      </c>
      <c r="H10" s="54" t="s">
        <v>19</v>
      </c>
      <c r="I10" s="54" t="s">
        <v>33</v>
      </c>
      <c r="J10" s="54" t="s">
        <v>80</v>
      </c>
      <c r="K10" s="54" t="s">
        <v>81</v>
      </c>
      <c r="L10" s="79">
        <v>6000000</v>
      </c>
      <c r="M10" s="62">
        <f t="shared" si="0"/>
        <v>4200000</v>
      </c>
      <c r="N10" s="85">
        <v>44958</v>
      </c>
      <c r="O10" s="85">
        <v>46722</v>
      </c>
      <c r="P10" s="57"/>
      <c r="Q10" s="57"/>
      <c r="R10" s="57"/>
      <c r="S10" s="57" t="s">
        <v>75</v>
      </c>
      <c r="T10" s="57"/>
      <c r="U10" s="57"/>
      <c r="V10" s="57"/>
      <c r="W10" s="57"/>
      <c r="X10" s="58"/>
      <c r="Y10" s="54" t="s">
        <v>82</v>
      </c>
      <c r="Z10" s="59" t="s">
        <v>59</v>
      </c>
    </row>
    <row r="11" spans="1:26" ht="72.5" customHeight="1" x14ac:dyDescent="0.35">
      <c r="A11" s="43">
        <v>7</v>
      </c>
      <c r="B11" s="45" t="s">
        <v>148</v>
      </c>
      <c r="C11" s="45" t="s">
        <v>149</v>
      </c>
      <c r="D11" s="45">
        <v>70995656</v>
      </c>
      <c r="E11" s="45" t="s">
        <v>193</v>
      </c>
      <c r="F11" s="45">
        <v>650032829</v>
      </c>
      <c r="G11" s="45" t="s">
        <v>150</v>
      </c>
      <c r="H11" s="45" t="s">
        <v>19</v>
      </c>
      <c r="I11" s="45" t="s">
        <v>33</v>
      </c>
      <c r="J11" s="45" t="s">
        <v>151</v>
      </c>
      <c r="K11" s="45" t="s">
        <v>152</v>
      </c>
      <c r="L11" s="62">
        <v>3600000</v>
      </c>
      <c r="M11" s="62">
        <f t="shared" ref="M11" si="1">L11/100*70</f>
        <v>2520000</v>
      </c>
      <c r="N11" s="60" t="s">
        <v>196</v>
      </c>
      <c r="O11" s="60" t="s">
        <v>153</v>
      </c>
      <c r="P11" s="49"/>
      <c r="Q11" s="49" t="s">
        <v>75</v>
      </c>
      <c r="R11" s="49"/>
      <c r="S11" s="49"/>
      <c r="T11" s="49"/>
      <c r="U11" s="49"/>
      <c r="V11" s="49"/>
      <c r="W11" s="49"/>
      <c r="X11" s="49"/>
      <c r="Y11" s="45" t="s">
        <v>154</v>
      </c>
      <c r="Z11" s="45" t="s">
        <v>155</v>
      </c>
    </row>
    <row r="12" spans="1:26" ht="136.25" customHeight="1" x14ac:dyDescent="0.35">
      <c r="A12" s="76">
        <v>8</v>
      </c>
      <c r="B12" s="86" t="s">
        <v>184</v>
      </c>
      <c r="C12" s="86" t="s">
        <v>185</v>
      </c>
      <c r="D12" s="86">
        <v>73740641</v>
      </c>
      <c r="E12" s="86" t="s">
        <v>186</v>
      </c>
      <c r="F12" s="86">
        <v>691003165</v>
      </c>
      <c r="G12" s="86" t="s">
        <v>187</v>
      </c>
      <c r="H12" s="86" t="s">
        <v>188</v>
      </c>
      <c r="I12" s="86" t="s">
        <v>33</v>
      </c>
      <c r="J12" s="86" t="s">
        <v>189</v>
      </c>
      <c r="K12" s="86" t="s">
        <v>190</v>
      </c>
      <c r="L12" s="79">
        <v>2500000</v>
      </c>
      <c r="M12" s="79">
        <f>L12/100*70</f>
        <v>1750000</v>
      </c>
      <c r="N12" s="87" t="s">
        <v>194</v>
      </c>
      <c r="O12" s="87" t="s">
        <v>195</v>
      </c>
      <c r="P12" s="88"/>
      <c r="Q12" s="88"/>
      <c r="R12" s="88"/>
      <c r="S12" s="88" t="s">
        <v>75</v>
      </c>
      <c r="T12" s="88"/>
      <c r="U12" s="88"/>
      <c r="V12" s="88"/>
      <c r="W12" s="88"/>
      <c r="X12" s="88" t="s">
        <v>75</v>
      </c>
      <c r="Y12" s="86" t="s">
        <v>191</v>
      </c>
      <c r="Z12" s="86" t="s">
        <v>192</v>
      </c>
    </row>
    <row r="13" spans="1:26" x14ac:dyDescent="0.35">
      <c r="A13" s="15"/>
      <c r="B13" s="15"/>
      <c r="C13" s="15"/>
      <c r="D13" s="15"/>
      <c r="E13" s="15"/>
      <c r="F13" s="15"/>
      <c r="G13" s="15"/>
      <c r="H13" s="15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5">
      <c r="A14" s="7" t="s">
        <v>197</v>
      </c>
      <c r="B14" s="7"/>
      <c r="C14" s="7"/>
      <c r="D14" s="7"/>
      <c r="E14" s="7"/>
      <c r="F14" s="7"/>
      <c r="G14" s="7"/>
      <c r="H14" s="7"/>
      <c r="I14" s="7"/>
      <c r="J14" s="3"/>
      <c r="K14" s="3"/>
      <c r="L14" s="8"/>
      <c r="M14" s="8"/>
      <c r="N14" s="8"/>
      <c r="O14" s="8"/>
      <c r="P14" s="8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8"/>
      <c r="M15" s="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1" t="s">
        <v>20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2" t="s">
        <v>83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72" t="s">
        <v>166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72" t="s">
        <v>164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72" t="s">
        <v>165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72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72" t="s">
        <v>84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3"/>
      <c r="M23" s="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72"/>
      <c r="B24" s="4"/>
      <c r="C24" s="4"/>
      <c r="D24" s="4"/>
      <c r="E24" s="4"/>
      <c r="F24" s="4"/>
      <c r="G24" s="4"/>
      <c r="H24" s="4"/>
      <c r="I24" s="1"/>
      <c r="J24" s="1"/>
      <c r="K24" s="1"/>
      <c r="L24" s="3"/>
      <c r="M24" s="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73" t="s">
        <v>85</v>
      </c>
      <c r="B25" s="4"/>
      <c r="C25" s="4"/>
      <c r="D25" s="4"/>
      <c r="E25" s="4"/>
      <c r="F25" s="4"/>
      <c r="G25" s="4"/>
      <c r="H25" s="4"/>
      <c r="I25" s="1"/>
      <c r="J25" s="1"/>
      <c r="K25" s="1"/>
      <c r="L25" s="3"/>
      <c r="M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73" t="s">
        <v>86</v>
      </c>
      <c r="B26" s="4"/>
      <c r="C26" s="4"/>
      <c r="D26" s="4"/>
      <c r="E26" s="4"/>
      <c r="F26" s="4"/>
      <c r="G26" s="4"/>
      <c r="H26" s="4"/>
      <c r="I26" s="1"/>
      <c r="J26" s="1"/>
      <c r="K26" s="1"/>
      <c r="L26" s="3"/>
      <c r="M26" s="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73" t="s">
        <v>87</v>
      </c>
      <c r="B27" s="4"/>
      <c r="C27" s="4"/>
      <c r="D27" s="4"/>
      <c r="E27" s="4"/>
      <c r="F27" s="4"/>
      <c r="G27" s="4"/>
      <c r="H27" s="4"/>
      <c r="I27" s="1"/>
      <c r="J27" s="1"/>
      <c r="K27" s="1"/>
      <c r="L27" s="3"/>
      <c r="M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73" t="s">
        <v>88</v>
      </c>
      <c r="B28" s="4"/>
      <c r="C28" s="4"/>
      <c r="D28" s="4"/>
      <c r="E28" s="4"/>
      <c r="F28" s="4"/>
      <c r="G28" s="4"/>
      <c r="H28" s="4"/>
      <c r="I28" s="1"/>
      <c r="J28" s="1"/>
      <c r="K28" s="1"/>
      <c r="L28" s="3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73" t="s">
        <v>89</v>
      </c>
      <c r="B29" s="4"/>
      <c r="C29" s="4"/>
      <c r="D29" s="4"/>
      <c r="E29" s="4"/>
      <c r="F29" s="4"/>
      <c r="G29" s="4"/>
      <c r="H29" s="4"/>
      <c r="I29" s="1"/>
      <c r="J29" s="1"/>
      <c r="K29" s="1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73" t="s">
        <v>90</v>
      </c>
      <c r="B30" s="4"/>
      <c r="C30" s="4"/>
      <c r="D30" s="4"/>
      <c r="E30" s="4"/>
      <c r="F30" s="4"/>
      <c r="G30" s="4"/>
      <c r="H30" s="4"/>
      <c r="I30" s="1"/>
      <c r="J30" s="1"/>
      <c r="K30" s="1"/>
      <c r="L30" s="3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73" t="s">
        <v>167</v>
      </c>
      <c r="B31" s="16"/>
      <c r="C31" s="16"/>
      <c r="D31" s="16"/>
      <c r="E31" s="16"/>
      <c r="F31" s="1"/>
      <c r="G31" s="1"/>
      <c r="H31" s="1"/>
      <c r="I31" s="1"/>
      <c r="J31" s="1"/>
      <c r="K31" s="1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73" t="s">
        <v>91</v>
      </c>
      <c r="B32" s="4"/>
      <c r="C32" s="4"/>
      <c r="D32" s="4"/>
      <c r="E32" s="4"/>
      <c r="F32" s="4"/>
      <c r="G32" s="1"/>
      <c r="H32" s="1"/>
      <c r="I32" s="1"/>
      <c r="J32" s="1"/>
      <c r="K32" s="1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74" t="s">
        <v>92</v>
      </c>
      <c r="B33" s="4"/>
      <c r="C33" s="4"/>
      <c r="D33" s="4"/>
      <c r="E33" s="4"/>
      <c r="F33" s="4"/>
      <c r="G33" s="1"/>
      <c r="H33" s="1"/>
      <c r="I33" s="1"/>
      <c r="J33" s="1"/>
      <c r="K33" s="1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73" t="s">
        <v>93</v>
      </c>
      <c r="B34" s="4"/>
      <c r="C34" s="4"/>
      <c r="D34" s="4"/>
      <c r="E34" s="4"/>
      <c r="F34" s="4"/>
      <c r="G34" s="1"/>
      <c r="H34" s="1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73" t="s">
        <v>94</v>
      </c>
      <c r="B35" s="4"/>
      <c r="C35" s="4"/>
      <c r="D35" s="4"/>
      <c r="E35" s="4"/>
      <c r="F35" s="4"/>
      <c r="G35" s="1"/>
      <c r="H35" s="1"/>
      <c r="I35" s="1"/>
      <c r="J35" s="1"/>
      <c r="K35" s="1"/>
      <c r="L35" s="3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73"/>
      <c r="B36" s="4"/>
      <c r="C36" s="4"/>
      <c r="D36" s="4"/>
      <c r="E36" s="4"/>
      <c r="F36" s="4"/>
      <c r="G36" s="1"/>
      <c r="H36" s="1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73" t="s">
        <v>95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73" t="s">
        <v>96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72"/>
      <c r="B39" s="1"/>
      <c r="C39" s="1"/>
      <c r="D39" s="1"/>
      <c r="E39" s="1"/>
      <c r="F39" s="1"/>
      <c r="G39" s="1"/>
      <c r="H39" s="1"/>
      <c r="I39" s="1"/>
      <c r="J39" s="1"/>
      <c r="K39" s="1"/>
      <c r="L39" s="3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72" t="s">
        <v>97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3"/>
      <c r="M40" s="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73" t="s">
        <v>98</v>
      </c>
    </row>
    <row r="42" spans="1:26" x14ac:dyDescent="0.35">
      <c r="A42" s="72" t="s">
        <v>99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50" fitToHeight="2" orientation="landscape" r:id="rId1"/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8A5E-9D8E-4D5C-A172-B7DE41E3A80A}">
  <sheetPr>
    <pageSetUpPr fitToPage="1"/>
  </sheetPr>
  <dimension ref="A1:S34"/>
  <sheetViews>
    <sheetView showGridLines="0" tabSelected="1" view="pageBreakPreview" zoomScale="60" zoomScaleNormal="75" workbookViewId="0">
      <selection activeCell="Q14" sqref="Q14"/>
    </sheetView>
  </sheetViews>
  <sheetFormatPr defaultRowHeight="14.5" x14ac:dyDescent="0.35"/>
  <sheetData>
    <row r="1" spans="1:19" ht="36" customHeight="1" thickBot="1" x14ac:dyDescent="0.4">
      <c r="A1" s="135" t="s">
        <v>100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7"/>
    </row>
    <row r="2" spans="1:19" ht="27" customHeight="1" thickBot="1" x14ac:dyDescent="0.4">
      <c r="A2" s="138" t="s">
        <v>0</v>
      </c>
      <c r="B2" s="141" t="s">
        <v>101</v>
      </c>
      <c r="C2" s="142"/>
      <c r="D2" s="142"/>
      <c r="E2" s="138" t="s">
        <v>2</v>
      </c>
      <c r="F2" s="143" t="s">
        <v>38</v>
      </c>
      <c r="G2" s="146" t="s">
        <v>4</v>
      </c>
      <c r="H2" s="143" t="s">
        <v>5</v>
      </c>
      <c r="I2" s="149" t="s">
        <v>6</v>
      </c>
      <c r="J2" s="152" t="s">
        <v>102</v>
      </c>
      <c r="K2" s="153"/>
      <c r="L2" s="154" t="s">
        <v>103</v>
      </c>
      <c r="M2" s="155"/>
      <c r="N2" s="160" t="s">
        <v>104</v>
      </c>
      <c r="O2" s="161"/>
      <c r="P2" s="161"/>
      <c r="Q2" s="161"/>
      <c r="R2" s="154" t="s">
        <v>7</v>
      </c>
      <c r="S2" s="155"/>
    </row>
    <row r="3" spans="1:19" ht="15" thickBot="1" x14ac:dyDescent="0.4">
      <c r="A3" s="139"/>
      <c r="B3" s="162" t="s">
        <v>105</v>
      </c>
      <c r="C3" s="127" t="s">
        <v>106</v>
      </c>
      <c r="D3" s="127" t="s">
        <v>107</v>
      </c>
      <c r="E3" s="139"/>
      <c r="F3" s="144"/>
      <c r="G3" s="147"/>
      <c r="H3" s="144"/>
      <c r="I3" s="150"/>
      <c r="J3" s="129" t="s">
        <v>108</v>
      </c>
      <c r="K3" s="129" t="s">
        <v>109</v>
      </c>
      <c r="L3" s="131" t="s">
        <v>15</v>
      </c>
      <c r="M3" s="133" t="s">
        <v>16</v>
      </c>
      <c r="N3" s="125" t="s">
        <v>43</v>
      </c>
      <c r="O3" s="126"/>
      <c r="P3" s="126"/>
      <c r="Q3" s="126"/>
      <c r="R3" s="156" t="s">
        <v>169</v>
      </c>
      <c r="S3" s="158" t="s">
        <v>18</v>
      </c>
    </row>
    <row r="4" spans="1:19" ht="90" customHeight="1" thickBot="1" x14ac:dyDescent="0.4">
      <c r="A4" s="140"/>
      <c r="B4" s="163"/>
      <c r="C4" s="128"/>
      <c r="D4" s="128"/>
      <c r="E4" s="140"/>
      <c r="F4" s="145"/>
      <c r="G4" s="148"/>
      <c r="H4" s="145"/>
      <c r="I4" s="151"/>
      <c r="J4" s="130"/>
      <c r="K4" s="130"/>
      <c r="L4" s="132"/>
      <c r="M4" s="134"/>
      <c r="N4" s="17" t="s">
        <v>49</v>
      </c>
      <c r="O4" s="18" t="s">
        <v>110</v>
      </c>
      <c r="P4" s="18" t="s">
        <v>111</v>
      </c>
      <c r="Q4" s="19" t="s">
        <v>112</v>
      </c>
      <c r="R4" s="157"/>
      <c r="S4" s="159"/>
    </row>
    <row r="5" spans="1:19" ht="42.5" customHeight="1" thickBot="1" x14ac:dyDescent="0.4">
      <c r="A5" s="20"/>
      <c r="B5" s="20"/>
      <c r="C5" s="21"/>
      <c r="D5" s="20"/>
      <c r="E5" s="21"/>
      <c r="F5" s="21"/>
      <c r="G5" s="21"/>
      <c r="H5" s="21"/>
      <c r="I5" s="22"/>
      <c r="J5" s="23"/>
      <c r="K5" s="23"/>
      <c r="L5" s="24"/>
      <c r="M5" s="24"/>
      <c r="N5" s="21"/>
      <c r="O5" s="21"/>
      <c r="P5" s="21"/>
      <c r="Q5" s="21"/>
      <c r="R5" s="21"/>
      <c r="S5" s="25"/>
    </row>
    <row r="6" spans="1:19" x14ac:dyDescent="0.35">
      <c r="A6" s="26"/>
      <c r="B6" s="27"/>
      <c r="C6" s="27"/>
      <c r="D6" s="27"/>
      <c r="E6" s="27"/>
      <c r="F6" s="27"/>
      <c r="G6" s="27"/>
      <c r="H6" s="27"/>
      <c r="I6" s="27"/>
      <c r="J6" s="28"/>
      <c r="K6" s="28"/>
      <c r="L6" s="27"/>
      <c r="M6" s="27"/>
      <c r="N6" s="27"/>
      <c r="O6" s="27"/>
      <c r="P6" s="27"/>
      <c r="Q6" s="27"/>
      <c r="R6" s="27"/>
      <c r="S6" s="27"/>
    </row>
    <row r="7" spans="1:19" ht="15.5" x14ac:dyDescent="0.35">
      <c r="A7" s="7" t="s">
        <v>197</v>
      </c>
      <c r="B7" s="7"/>
      <c r="C7" s="7"/>
      <c r="D7" s="7"/>
      <c r="E7" s="7"/>
      <c r="F7" s="7"/>
      <c r="G7" s="7"/>
      <c r="H7" s="7"/>
      <c r="I7" s="7"/>
      <c r="J7" s="3"/>
      <c r="K7" s="3"/>
      <c r="L7" s="27"/>
      <c r="M7" s="27"/>
      <c r="N7" s="27"/>
      <c r="O7" s="27"/>
      <c r="P7" s="27"/>
      <c r="Q7" s="27"/>
      <c r="R7" s="27"/>
      <c r="S7" s="27"/>
    </row>
    <row r="8" spans="1:19" x14ac:dyDescent="0.35">
      <c r="A8" s="27"/>
      <c r="B8" s="27"/>
      <c r="C8" s="27"/>
      <c r="D8" s="27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  <c r="Q8" s="27"/>
      <c r="R8" s="27"/>
      <c r="S8" s="27"/>
    </row>
    <row r="9" spans="1:19" x14ac:dyDescent="0.35">
      <c r="A9" s="27" t="s">
        <v>113</v>
      </c>
      <c r="B9" s="27"/>
      <c r="C9" s="27"/>
      <c r="D9" s="27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  <c r="Q9" s="27"/>
      <c r="R9" s="27"/>
      <c r="S9" s="27"/>
    </row>
    <row r="10" spans="1:19" x14ac:dyDescent="0.35">
      <c r="A10" s="29" t="s">
        <v>114</v>
      </c>
      <c r="B10" s="29"/>
      <c r="C10" s="29"/>
      <c r="D10" s="29"/>
      <c r="E10" s="29"/>
      <c r="F10" s="29"/>
      <c r="G10" s="29"/>
      <c r="H10" s="29"/>
      <c r="I10" s="29"/>
      <c r="J10" s="30"/>
      <c r="K10" s="30"/>
      <c r="L10" s="27"/>
      <c r="M10" s="27"/>
      <c r="N10" s="27"/>
      <c r="O10" s="27"/>
      <c r="P10" s="27"/>
      <c r="Q10" s="27"/>
      <c r="R10" s="27"/>
      <c r="S10" s="27"/>
    </row>
    <row r="11" spans="1:19" x14ac:dyDescent="0.35">
      <c r="A11" s="72" t="s">
        <v>166</v>
      </c>
      <c r="B11" s="29"/>
      <c r="C11" s="29"/>
      <c r="D11" s="29"/>
      <c r="E11" s="29"/>
      <c r="F11" s="29"/>
      <c r="G11" s="29"/>
      <c r="H11" s="29"/>
      <c r="I11" s="29"/>
      <c r="J11" s="30"/>
      <c r="K11" s="30"/>
      <c r="L11" s="27"/>
      <c r="M11" s="27"/>
      <c r="N11" s="27"/>
      <c r="O11" s="27"/>
      <c r="P11" s="27"/>
      <c r="Q11" s="27"/>
      <c r="R11" s="27"/>
      <c r="S11" s="27"/>
    </row>
    <row r="12" spans="1:19" x14ac:dyDescent="0.35">
      <c r="A12" s="72" t="s">
        <v>164</v>
      </c>
      <c r="B12" s="29"/>
      <c r="C12" s="29"/>
      <c r="D12" s="29"/>
      <c r="E12" s="29"/>
      <c r="F12" s="29"/>
      <c r="G12" s="29"/>
      <c r="H12" s="29"/>
      <c r="I12" s="29"/>
      <c r="J12" s="30"/>
      <c r="K12" s="30"/>
      <c r="L12" s="27"/>
      <c r="M12" s="27"/>
      <c r="N12" s="27"/>
      <c r="O12" s="27"/>
      <c r="P12" s="27"/>
      <c r="Q12" s="27"/>
      <c r="R12" s="27"/>
      <c r="S12" s="27"/>
    </row>
    <row r="13" spans="1:19" x14ac:dyDescent="0.35">
      <c r="A13" s="72" t="s">
        <v>165</v>
      </c>
      <c r="B13" s="29"/>
      <c r="C13" s="29"/>
      <c r="D13" s="29"/>
      <c r="E13" s="29"/>
      <c r="F13" s="29"/>
      <c r="G13" s="29"/>
      <c r="H13" s="29"/>
      <c r="I13" s="29"/>
      <c r="J13" s="30"/>
      <c r="K13" s="30"/>
      <c r="L13" s="27"/>
      <c r="M13" s="27"/>
      <c r="N13" s="27"/>
      <c r="O13" s="27"/>
      <c r="P13" s="27"/>
      <c r="Q13" s="27"/>
      <c r="R13" s="27"/>
      <c r="S13" s="27"/>
    </row>
    <row r="14" spans="1:19" x14ac:dyDescent="0.35">
      <c r="A14" s="72"/>
      <c r="B14" s="29"/>
      <c r="C14" s="29"/>
      <c r="D14" s="29"/>
      <c r="E14" s="29"/>
      <c r="F14" s="29"/>
      <c r="G14" s="29"/>
      <c r="H14" s="29"/>
      <c r="I14" s="29"/>
      <c r="J14" s="30"/>
      <c r="K14" s="30"/>
      <c r="L14" s="27"/>
      <c r="M14" s="27"/>
      <c r="N14" s="27"/>
      <c r="O14" s="27"/>
      <c r="P14" s="27"/>
      <c r="Q14" s="27"/>
      <c r="R14" s="27"/>
      <c r="S14" s="27"/>
    </row>
    <row r="15" spans="1:19" x14ac:dyDescent="0.35">
      <c r="A15" s="72" t="s">
        <v>84</v>
      </c>
      <c r="B15" s="29"/>
      <c r="C15" s="29"/>
      <c r="D15" s="29"/>
      <c r="E15" s="29"/>
      <c r="F15" s="29"/>
      <c r="G15" s="29"/>
      <c r="H15" s="29"/>
      <c r="I15" s="29"/>
      <c r="J15" s="30"/>
      <c r="K15" s="30"/>
      <c r="L15" s="27"/>
      <c r="M15" s="27"/>
      <c r="N15" s="27"/>
      <c r="O15" s="27"/>
      <c r="P15" s="27"/>
      <c r="Q15" s="27"/>
      <c r="R15" s="27"/>
      <c r="S15" s="27"/>
    </row>
    <row r="16" spans="1:19" x14ac:dyDescent="0.35">
      <c r="A16" s="72"/>
      <c r="B16" s="31"/>
      <c r="C16" s="31"/>
      <c r="D16" s="31"/>
      <c r="E16" s="31"/>
      <c r="F16" s="31"/>
      <c r="G16" s="31"/>
      <c r="H16" s="31"/>
      <c r="I16" s="31"/>
      <c r="J16" s="32"/>
      <c r="K16" s="32"/>
      <c r="L16" s="27"/>
      <c r="M16" s="27"/>
      <c r="N16" s="27"/>
      <c r="O16" s="27"/>
      <c r="P16" s="27"/>
      <c r="Q16" s="27"/>
      <c r="R16" s="27"/>
      <c r="S16" s="27"/>
    </row>
    <row r="17" spans="1:19" x14ac:dyDescent="0.35">
      <c r="A17" s="73" t="s">
        <v>115</v>
      </c>
      <c r="B17" s="31"/>
      <c r="C17" s="31"/>
      <c r="D17" s="31"/>
      <c r="E17" s="31"/>
      <c r="F17" s="31"/>
      <c r="G17" s="31"/>
      <c r="H17" s="31"/>
      <c r="I17" s="31"/>
      <c r="J17" s="32"/>
      <c r="K17" s="32"/>
      <c r="L17" s="27"/>
      <c r="M17" s="27"/>
      <c r="N17" s="27"/>
      <c r="O17" s="27"/>
      <c r="P17" s="27"/>
      <c r="Q17" s="27"/>
      <c r="R17" s="27"/>
      <c r="S17" s="27"/>
    </row>
    <row r="18" spans="1:19" x14ac:dyDescent="0.35">
      <c r="A18" s="73" t="s">
        <v>86</v>
      </c>
      <c r="B18" s="31"/>
      <c r="C18" s="31"/>
      <c r="D18" s="31"/>
      <c r="E18" s="31"/>
      <c r="F18" s="31"/>
      <c r="G18" s="31"/>
      <c r="H18" s="31"/>
      <c r="I18" s="31"/>
      <c r="J18" s="32"/>
      <c r="K18" s="32"/>
      <c r="L18" s="27"/>
      <c r="M18" s="27"/>
      <c r="N18" s="27"/>
      <c r="O18" s="27"/>
      <c r="P18" s="27"/>
      <c r="Q18" s="27"/>
      <c r="R18" s="27"/>
      <c r="S18" s="27"/>
    </row>
    <row r="19" spans="1:19" x14ac:dyDescent="0.35">
      <c r="A19" s="73" t="s">
        <v>87</v>
      </c>
      <c r="B19" s="31"/>
      <c r="C19" s="31"/>
      <c r="D19" s="31"/>
      <c r="E19" s="31"/>
      <c r="F19" s="31"/>
      <c r="G19" s="31"/>
      <c r="H19" s="31"/>
      <c r="I19" s="31"/>
      <c r="J19" s="32"/>
      <c r="K19" s="32"/>
      <c r="L19" s="27"/>
      <c r="M19" s="27"/>
      <c r="N19" s="27"/>
      <c r="O19" s="27"/>
      <c r="P19" s="27"/>
      <c r="Q19" s="27"/>
      <c r="R19" s="27"/>
      <c r="S19" s="27"/>
    </row>
    <row r="20" spans="1:19" x14ac:dyDescent="0.35">
      <c r="A20" s="73" t="s">
        <v>88</v>
      </c>
      <c r="B20" s="31"/>
      <c r="C20" s="31"/>
      <c r="D20" s="31"/>
      <c r="E20" s="31"/>
      <c r="F20" s="31"/>
      <c r="G20" s="31"/>
      <c r="H20" s="31"/>
      <c r="I20" s="31"/>
      <c r="J20" s="32"/>
      <c r="K20" s="32"/>
      <c r="L20" s="27"/>
      <c r="M20" s="27"/>
      <c r="N20" s="27"/>
      <c r="O20" s="27"/>
      <c r="P20" s="27"/>
      <c r="Q20" s="27"/>
      <c r="R20" s="27"/>
      <c r="S20" s="27"/>
    </row>
    <row r="21" spans="1:19" x14ac:dyDescent="0.35">
      <c r="A21" s="73" t="s">
        <v>89</v>
      </c>
      <c r="B21" s="31"/>
      <c r="C21" s="31"/>
      <c r="D21" s="31"/>
      <c r="E21" s="31"/>
      <c r="F21" s="31"/>
      <c r="G21" s="31"/>
      <c r="H21" s="31"/>
      <c r="I21" s="31"/>
      <c r="J21" s="32"/>
      <c r="K21" s="32"/>
      <c r="L21" s="27"/>
      <c r="M21" s="27"/>
      <c r="N21" s="27"/>
      <c r="O21" s="27"/>
      <c r="P21" s="27"/>
      <c r="Q21" s="27"/>
      <c r="R21" s="27"/>
      <c r="S21" s="27"/>
    </row>
    <row r="22" spans="1:19" x14ac:dyDescent="0.35">
      <c r="A22" s="73" t="s">
        <v>90</v>
      </c>
      <c r="B22" s="31"/>
      <c r="C22" s="31"/>
      <c r="D22" s="31"/>
      <c r="E22" s="31"/>
      <c r="F22" s="31"/>
      <c r="G22" s="31"/>
      <c r="H22" s="31"/>
      <c r="I22" s="31"/>
      <c r="J22" s="32"/>
      <c r="K22" s="32"/>
      <c r="L22" s="27"/>
      <c r="M22" s="27"/>
      <c r="N22" s="27"/>
      <c r="O22" s="27"/>
      <c r="P22" s="27"/>
      <c r="Q22" s="27"/>
      <c r="R22" s="27"/>
      <c r="S22" s="27"/>
    </row>
    <row r="23" spans="1:19" x14ac:dyDescent="0.35">
      <c r="A23" s="73" t="s">
        <v>167</v>
      </c>
      <c r="B23" s="31"/>
      <c r="C23" s="31"/>
      <c r="D23" s="31"/>
      <c r="E23" s="31"/>
      <c r="F23" s="31"/>
      <c r="G23" s="31"/>
      <c r="H23" s="31"/>
      <c r="I23" s="31"/>
      <c r="J23" s="32"/>
      <c r="K23" s="32"/>
      <c r="L23" s="27"/>
      <c r="M23" s="27"/>
      <c r="N23" s="27"/>
      <c r="O23" s="27"/>
      <c r="P23" s="27"/>
      <c r="Q23" s="27"/>
      <c r="R23" s="27"/>
      <c r="S23" s="27"/>
    </row>
    <row r="24" spans="1:19" x14ac:dyDescent="0.35">
      <c r="A24" s="73" t="s">
        <v>91</v>
      </c>
      <c r="B24" s="31"/>
      <c r="C24" s="31"/>
      <c r="D24" s="31"/>
      <c r="E24" s="31"/>
      <c r="F24" s="31"/>
      <c r="G24" s="31"/>
      <c r="H24" s="31"/>
      <c r="I24" s="31"/>
      <c r="J24" s="32"/>
      <c r="K24" s="32"/>
      <c r="L24" s="27"/>
      <c r="M24" s="27"/>
      <c r="N24" s="27"/>
      <c r="O24" s="27"/>
      <c r="P24" s="27"/>
      <c r="Q24" s="27"/>
      <c r="R24" s="27"/>
      <c r="S24" s="27"/>
    </row>
    <row r="25" spans="1:19" x14ac:dyDescent="0.35">
      <c r="A25" s="73"/>
      <c r="B25" s="31"/>
      <c r="C25" s="31"/>
      <c r="D25" s="31"/>
      <c r="E25" s="31"/>
      <c r="F25" s="31"/>
      <c r="G25" s="31"/>
      <c r="H25" s="31"/>
      <c r="I25" s="31"/>
      <c r="J25" s="32"/>
      <c r="K25" s="32"/>
      <c r="L25" s="27"/>
      <c r="M25" s="27"/>
      <c r="N25" s="27"/>
      <c r="O25" s="27"/>
      <c r="P25" s="27"/>
      <c r="Q25" s="27"/>
      <c r="R25" s="27"/>
      <c r="S25" s="27"/>
    </row>
    <row r="26" spans="1:19" x14ac:dyDescent="0.35">
      <c r="A26" s="73" t="s">
        <v>116</v>
      </c>
      <c r="B26" s="31"/>
      <c r="C26" s="31"/>
      <c r="D26" s="31"/>
      <c r="E26" s="31"/>
      <c r="F26" s="31"/>
      <c r="G26" s="31"/>
      <c r="H26" s="31"/>
      <c r="I26" s="31"/>
      <c r="J26" s="32"/>
      <c r="K26" s="32"/>
      <c r="L26" s="27"/>
      <c r="M26" s="27"/>
      <c r="N26" s="27"/>
      <c r="O26" s="27"/>
      <c r="P26" s="27"/>
      <c r="Q26" s="27"/>
      <c r="R26" s="27"/>
      <c r="S26" s="27"/>
    </row>
    <row r="27" spans="1:19" x14ac:dyDescent="0.35">
      <c r="A27" s="73" t="s">
        <v>94</v>
      </c>
      <c r="B27" s="31"/>
      <c r="C27" s="31"/>
      <c r="D27" s="31"/>
      <c r="E27" s="31"/>
      <c r="F27" s="31"/>
      <c r="G27" s="31"/>
      <c r="H27" s="31"/>
      <c r="I27" s="31"/>
      <c r="J27" s="32"/>
      <c r="K27" s="32"/>
      <c r="L27" s="27"/>
      <c r="M27" s="27"/>
      <c r="N27" s="27"/>
      <c r="O27" s="27"/>
      <c r="P27" s="27"/>
      <c r="Q27" s="27"/>
      <c r="R27" s="27"/>
      <c r="S27" s="27"/>
    </row>
    <row r="28" spans="1:19" x14ac:dyDescent="0.35">
      <c r="A28" s="73"/>
      <c r="B28" s="31"/>
      <c r="C28" s="31"/>
      <c r="D28" s="31"/>
      <c r="E28" s="31"/>
      <c r="F28" s="31"/>
      <c r="G28" s="31"/>
      <c r="H28" s="31"/>
      <c r="I28" s="31"/>
      <c r="J28" s="32"/>
      <c r="K28" s="32"/>
      <c r="L28" s="27"/>
      <c r="M28" s="27"/>
      <c r="N28" s="27"/>
      <c r="O28" s="27"/>
      <c r="P28" s="27"/>
      <c r="Q28" s="27"/>
      <c r="R28" s="27"/>
      <c r="S28" s="27"/>
    </row>
    <row r="29" spans="1:19" x14ac:dyDescent="0.35">
      <c r="A29" s="73" t="s">
        <v>95</v>
      </c>
      <c r="B29" s="29"/>
      <c r="C29" s="29"/>
      <c r="D29" s="29"/>
      <c r="E29" s="29"/>
      <c r="F29" s="29"/>
      <c r="G29" s="29"/>
      <c r="H29" s="29"/>
      <c r="I29" s="29"/>
      <c r="J29" s="30"/>
      <c r="K29" s="30"/>
      <c r="L29" s="27"/>
      <c r="M29" s="27"/>
      <c r="N29" s="27"/>
      <c r="O29" s="27"/>
      <c r="P29" s="27"/>
      <c r="Q29" s="27"/>
      <c r="R29" s="27"/>
      <c r="S29" s="27"/>
    </row>
    <row r="30" spans="1:19" x14ac:dyDescent="0.35">
      <c r="A30" s="73" t="s">
        <v>96</v>
      </c>
      <c r="B30" s="29"/>
      <c r="C30" s="29"/>
      <c r="D30" s="29"/>
      <c r="E30" s="29"/>
      <c r="F30" s="29"/>
      <c r="G30" s="29"/>
      <c r="H30" s="29"/>
      <c r="I30" s="29"/>
      <c r="J30" s="30"/>
      <c r="K30" s="30"/>
      <c r="L30" s="27"/>
      <c r="M30" s="27"/>
      <c r="N30" s="27"/>
      <c r="O30" s="27"/>
      <c r="P30" s="27"/>
      <c r="Q30" s="27"/>
      <c r="R30" s="27"/>
      <c r="S30" s="27"/>
    </row>
    <row r="31" spans="1:19" x14ac:dyDescent="0.35">
      <c r="A31" s="72"/>
      <c r="B31" s="29"/>
      <c r="C31" s="29"/>
      <c r="D31" s="29"/>
      <c r="E31" s="29"/>
      <c r="F31" s="29"/>
      <c r="G31" s="29"/>
      <c r="H31" s="29"/>
      <c r="I31" s="29"/>
      <c r="J31" s="30"/>
      <c r="K31" s="30"/>
      <c r="L31" s="27"/>
      <c r="M31" s="27"/>
      <c r="N31" s="27"/>
      <c r="O31" s="27"/>
      <c r="P31" s="27"/>
      <c r="Q31" s="27"/>
      <c r="R31" s="27"/>
      <c r="S31" s="27"/>
    </row>
    <row r="32" spans="1:19" x14ac:dyDescent="0.35">
      <c r="A32" s="72" t="s">
        <v>97</v>
      </c>
      <c r="B32" s="29"/>
      <c r="C32" s="29"/>
      <c r="D32" s="29"/>
      <c r="E32" s="29"/>
      <c r="F32" s="29"/>
      <c r="G32" s="29"/>
      <c r="H32" s="29"/>
      <c r="I32" s="29"/>
      <c r="J32" s="30"/>
      <c r="K32" s="30"/>
      <c r="L32" s="27"/>
      <c r="M32" s="27"/>
      <c r="N32" s="27"/>
      <c r="O32" s="27"/>
      <c r="P32" s="27"/>
      <c r="Q32" s="27"/>
      <c r="R32" s="27"/>
      <c r="S32" s="27"/>
    </row>
    <row r="33" spans="1:1" x14ac:dyDescent="0.35">
      <c r="A33" s="72" t="s">
        <v>98</v>
      </c>
    </row>
    <row r="34" spans="1:1" x14ac:dyDescent="0.35">
      <c r="A34" s="72" t="s">
        <v>99</v>
      </c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R3:R4"/>
    <mergeCell ref="S3:S4"/>
    <mergeCell ref="N2:Q2"/>
    <mergeCell ref="R2:S2"/>
    <mergeCell ref="B3:B4"/>
    <mergeCell ref="C3:C4"/>
    <mergeCell ref="N3:Q3"/>
    <mergeCell ref="D3:D4"/>
    <mergeCell ref="J3:J4"/>
    <mergeCell ref="K3:K4"/>
    <mergeCell ref="L3:L4"/>
    <mergeCell ref="M3:M4"/>
  </mergeCells>
  <pageMargins left="0.7" right="0.7" top="0.78740157499999996" bottom="0.78740157499999996" header="0.3" footer="0.3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35E4-DF13-4DA4-BB52-FDD43D3A51B2}">
  <sheetPr>
    <pageSetUpPr fitToPage="1"/>
  </sheetPr>
  <dimension ref="A1:S10"/>
  <sheetViews>
    <sheetView showGridLines="0" tabSelected="1" view="pageBreakPreview" zoomScale="60" zoomScaleNormal="75" workbookViewId="0">
      <selection activeCell="Q14" sqref="Q14"/>
    </sheetView>
  </sheetViews>
  <sheetFormatPr defaultRowHeight="14.5" x14ac:dyDescent="0.35"/>
  <cols>
    <col min="11" max="11" width="26.08984375" customWidth="1"/>
    <col min="12" max="12" width="10.81640625" customWidth="1"/>
    <col min="18" max="18" width="11.1796875" customWidth="1"/>
    <col min="19" max="19" width="11.81640625" customWidth="1"/>
  </cols>
  <sheetData>
    <row r="1" spans="1:19" x14ac:dyDescent="0.35">
      <c r="A1" s="170" t="s">
        <v>117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2"/>
    </row>
    <row r="2" spans="1:19" ht="24" customHeight="1" thickBot="1" x14ac:dyDescent="0.4">
      <c r="A2" s="173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5"/>
    </row>
    <row r="3" spans="1:19" ht="34.5" customHeight="1" x14ac:dyDescent="0.35">
      <c r="A3" s="176" t="s">
        <v>0</v>
      </c>
      <c r="B3" s="179" t="s">
        <v>118</v>
      </c>
      <c r="C3" s="182" t="s">
        <v>119</v>
      </c>
      <c r="D3" s="182" t="s">
        <v>120</v>
      </c>
      <c r="E3" s="182"/>
      <c r="F3" s="182"/>
      <c r="G3" s="182"/>
      <c r="H3" s="182"/>
      <c r="I3" s="182" t="s">
        <v>2</v>
      </c>
      <c r="J3" s="182" t="s">
        <v>121</v>
      </c>
      <c r="K3" s="182" t="s">
        <v>122</v>
      </c>
      <c r="L3" s="183" t="s">
        <v>123</v>
      </c>
      <c r="M3" s="183"/>
      <c r="N3" s="182" t="s">
        <v>124</v>
      </c>
      <c r="O3" s="182"/>
      <c r="P3" s="184" t="s">
        <v>125</v>
      </c>
      <c r="Q3" s="184"/>
      <c r="R3" s="182" t="s">
        <v>7</v>
      </c>
      <c r="S3" s="185"/>
    </row>
    <row r="4" spans="1:19" x14ac:dyDescent="0.35">
      <c r="A4" s="177"/>
      <c r="B4" s="180"/>
      <c r="C4" s="166"/>
      <c r="D4" s="166" t="s">
        <v>105</v>
      </c>
      <c r="E4" s="166" t="s">
        <v>126</v>
      </c>
      <c r="F4" s="166" t="s">
        <v>127</v>
      </c>
      <c r="G4" s="166" t="s">
        <v>128</v>
      </c>
      <c r="H4" s="166" t="s">
        <v>129</v>
      </c>
      <c r="I4" s="166"/>
      <c r="J4" s="166"/>
      <c r="K4" s="166"/>
      <c r="L4" s="166" t="s">
        <v>108</v>
      </c>
      <c r="M4" s="164" t="s">
        <v>130</v>
      </c>
      <c r="N4" s="164" t="s">
        <v>15</v>
      </c>
      <c r="O4" s="164" t="s">
        <v>16</v>
      </c>
      <c r="P4" s="164" t="s">
        <v>131</v>
      </c>
      <c r="Q4" s="164" t="s">
        <v>132</v>
      </c>
      <c r="R4" s="166" t="s">
        <v>168</v>
      </c>
      <c r="S4" s="168" t="s">
        <v>18</v>
      </c>
    </row>
    <row r="5" spans="1:19" ht="108" customHeight="1" thickBot="1" x14ac:dyDescent="0.4">
      <c r="A5" s="178"/>
      <c r="B5" s="181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5"/>
      <c r="N5" s="165"/>
      <c r="O5" s="165"/>
      <c r="P5" s="165"/>
      <c r="Q5" s="165"/>
      <c r="R5" s="167"/>
      <c r="S5" s="169"/>
    </row>
    <row r="6" spans="1:19" ht="193.5" customHeight="1" thickBot="1" x14ac:dyDescent="0.4">
      <c r="A6" s="63">
        <v>1</v>
      </c>
      <c r="B6" s="64" t="s">
        <v>133</v>
      </c>
      <c r="C6" s="65" t="s">
        <v>134</v>
      </c>
      <c r="D6" s="65" t="s">
        <v>135</v>
      </c>
      <c r="E6" s="65" t="s">
        <v>136</v>
      </c>
      <c r="F6" s="65">
        <v>48380261</v>
      </c>
      <c r="G6" s="65">
        <v>48380261</v>
      </c>
      <c r="H6" s="65">
        <v>600023052</v>
      </c>
      <c r="I6" s="66" t="s">
        <v>137</v>
      </c>
      <c r="J6" s="65" t="s">
        <v>33</v>
      </c>
      <c r="K6" s="67" t="s">
        <v>138</v>
      </c>
      <c r="L6" s="68">
        <v>5000000</v>
      </c>
      <c r="M6" s="69">
        <f t="shared" ref="M6" si="0">L6/100*70</f>
        <v>3500000</v>
      </c>
      <c r="N6" s="70" t="s">
        <v>139</v>
      </c>
      <c r="O6" s="70" t="s">
        <v>140</v>
      </c>
      <c r="P6" s="65" t="s">
        <v>141</v>
      </c>
      <c r="Q6" s="65">
        <v>38</v>
      </c>
      <c r="R6" s="65" t="s">
        <v>142</v>
      </c>
      <c r="S6" s="71" t="s">
        <v>143</v>
      </c>
    </row>
    <row r="10" spans="1:19" ht="15.5" x14ac:dyDescent="0.35">
      <c r="A10" s="7" t="s">
        <v>197</v>
      </c>
      <c r="B10" s="7"/>
      <c r="C10" s="7"/>
      <c r="D10" s="7"/>
      <c r="E10" s="7"/>
      <c r="F10" s="7"/>
      <c r="G10" s="7"/>
      <c r="H10" s="7"/>
      <c r="I10" s="7"/>
      <c r="J10" s="3"/>
      <c r="K10" s="3"/>
      <c r="L10" s="8"/>
      <c r="M10" s="8"/>
      <c r="N10" s="8"/>
      <c r="O10" s="8"/>
      <c r="P10" s="8"/>
      <c r="Q10" s="1"/>
      <c r="R10" s="1"/>
      <c r="S10" s="1"/>
    </row>
  </sheetData>
  <mergeCells count="25">
    <mergeCell ref="A1:S2"/>
    <mergeCell ref="A3:A5"/>
    <mergeCell ref="B3:B5"/>
    <mergeCell ref="C3:C5"/>
    <mergeCell ref="D3:H3"/>
    <mergeCell ref="I3:I5"/>
    <mergeCell ref="J3:J5"/>
    <mergeCell ref="K3:K5"/>
    <mergeCell ref="L3:M3"/>
    <mergeCell ref="N3:O3"/>
    <mergeCell ref="P3:Q3"/>
    <mergeCell ref="R3:S3"/>
    <mergeCell ref="D4:D5"/>
    <mergeCell ref="E4:E5"/>
    <mergeCell ref="F4:F5"/>
    <mergeCell ref="G4:G5"/>
    <mergeCell ref="P4:P5"/>
    <mergeCell ref="Q4:Q5"/>
    <mergeCell ref="R4:R5"/>
    <mergeCell ref="S4:S5"/>
    <mergeCell ref="H4:H5"/>
    <mergeCell ref="L4:L5"/>
    <mergeCell ref="M4:M5"/>
    <mergeCell ref="N4:N5"/>
    <mergeCell ref="O4:O5"/>
  </mergeCells>
  <pageMargins left="0.7" right="0.7" top="0.78740157499999996" bottom="0.78740157499999996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MS_03_v14</vt:lpstr>
      <vt:lpstr>ZS_04_v14</vt:lpstr>
      <vt:lpstr>CZV_04_v14</vt:lpstr>
      <vt:lpstr>Spec._04_v14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Klabačková</dc:creator>
  <cp:lastModifiedBy>Lenka Klabačková</cp:lastModifiedBy>
  <cp:lastPrinted>2023-02-28T19:18:40Z</cp:lastPrinted>
  <dcterms:created xsi:type="dcterms:W3CDTF">2021-12-13T15:31:37Z</dcterms:created>
  <dcterms:modified xsi:type="dcterms:W3CDTF">2023-02-28T19:18:44Z</dcterms:modified>
</cp:coreProperties>
</file>