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hadimova\Documents\MAP_II\Investicni_zamery\"/>
    </mc:Choice>
  </mc:AlternateContent>
  <xr:revisionPtr revIDLastSave="0" documentId="13_ncr:1_{C4C97B73-81E6-4F06-A990-AA1E8E7E0066}" xr6:coauthVersionLast="47" xr6:coauthVersionMax="47" xr10:uidLastSave="{00000000-0000-0000-0000-000000000000}"/>
  <bookViews>
    <workbookView xWindow="-108" yWindow="-108" windowWidth="23256" windowHeight="12576"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 i="8" l="1"/>
  <c r="L7" i="8"/>
  <c r="L8" i="8"/>
  <c r="L9" i="8"/>
  <c r="L10" i="8"/>
  <c r="L11" i="8"/>
  <c r="L12" i="8"/>
  <c r="L13" i="8"/>
  <c r="L14" i="8"/>
  <c r="L15" i="8"/>
  <c r="L16" i="8"/>
  <c r="L17" i="8"/>
  <c r="L5" i="8"/>
  <c r="M5" i="7"/>
  <c r="M4" i="6"/>
  <c r="M6" i="7"/>
  <c r="M7" i="7"/>
  <c r="M8" i="7"/>
  <c r="M9" i="7"/>
  <c r="M10" i="7"/>
  <c r="M11" i="7"/>
  <c r="M12" i="7"/>
  <c r="M13" i="7"/>
  <c r="M14" i="7"/>
  <c r="M15" i="7"/>
  <c r="M16" i="7"/>
  <c r="M17" i="7"/>
  <c r="M18" i="7"/>
  <c r="M19" i="7"/>
</calcChain>
</file>

<file path=xl/sharedStrings.xml><?xml version="1.0" encoding="utf-8"?>
<sst xmlns="http://schemas.openxmlformats.org/spreadsheetml/2006/main" count="496" uniqueCount="191">
  <si>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</si>
  <si>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</si>
  <si>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</si>
  <si>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</si>
  <si>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</si>
  <si>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</si>
  <si>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</si>
  <si>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</si>
  <si>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</si>
  <si>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</si>
  <si>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</si>
  <si>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</si>
  <si>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</si>
  <si>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</si>
  <si>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</si>
  <si>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</si>
  <si>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</si>
  <si>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</si>
  <si>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</si>
  <si>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</si>
  <si>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</si>
  <si>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</si>
  <si>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</si>
  <si>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</si>
  <si>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</si>
  <si>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</si>
  <si>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</si>
  <si>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</si>
  <si>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</si>
  <si>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</si>
  <si>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</si>
  <si>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</si>
  <si>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</si>
  <si>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</si>
  <si>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</si>
  <si>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</si>
  <si>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</si>
  <si>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</si>
  <si>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</si>
  <si>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</si>
  <si>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</si>
  <si>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</si>
  <si>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</si>
  <si>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</si>
  <si>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</si>
  <si>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</si>
  <si>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</si>
  <si>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</si>
  <si>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</si>
  <si>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</si>
  <si>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</si>
  <si>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</si>
  <si>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</si>
  <si>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</si>
  <si>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</si>
  <si>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</si>
  <si>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</si>
  <si>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</si>
  <si>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</si>
  <si>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</si>
  <si>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</si>
  <si>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</si>
  <si>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</si>
  <si>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</si>
  <si>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</si>
  <si>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</si>
  <si>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</si>
  <si>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</si>
  <si>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</si>
  <si>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</si>
  <si>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</si>
  <si>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</si>
  <si>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</si>
  <si>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</si>
  <si>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</si>
  <si>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</si>
  <si>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</si>
  <si>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</si>
  <si>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</si>
  <si>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</si>
  <si>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</si>
  <si>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</si>
  <si>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</si>
  <si>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</si>
  <si>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</si>
  <si>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</si>
  <si>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</si>
  <si>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</si>
  <si>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</si>
  <si>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</si>
  <si>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</si>
  <si>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</si>
  <si>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</si>
  <si>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</si>
  <si>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ZŠ, ZUŠ a MŠ Lomnice</t>
  </si>
  <si>
    <t>Rekonstrukce odborných učeben</t>
  </si>
  <si>
    <t>x</t>
  </si>
  <si>
    <t>Uzpůsobení podkroví pro vybudování učeben a zázemí</t>
  </si>
  <si>
    <t>Rekonstrukce MŠ</t>
  </si>
  <si>
    <t>ZŠ Tišnov, Smíškova, p.o.</t>
  </si>
  <si>
    <t>Vybudování zázemí pro žáky se SVP</t>
  </si>
  <si>
    <t>Rekonstrukce odborných učeben a kabinetů</t>
  </si>
  <si>
    <t>Budování vnitřní konektivity školy</t>
  </si>
  <si>
    <t>ZŠ a MŠ Sentice, okres Brno-venkov, p.o.</t>
  </si>
  <si>
    <t>Vybavení odborné učebny ICT</t>
  </si>
  <si>
    <t>Vestavba půdního prostoru pro potřeby školy</t>
  </si>
  <si>
    <t>ZŠ a MŠ Nedvědice, okr. Brno-venkov, p.o.</t>
  </si>
  <si>
    <t>Rekonstrukce zázemí pro školní poradenské pracoviště</t>
  </si>
  <si>
    <t>Modernizace odborných učeben</t>
  </si>
  <si>
    <t>Venkovní přírodovědná učebna</t>
  </si>
  <si>
    <t>ZŠ a MŠ Lažánky, okres Brno-venkov, p.o.</t>
  </si>
  <si>
    <t>Vybavení odborných učeben a prostor školy</t>
  </si>
  <si>
    <t>ZŠ a MŠ Doubravník, okr Brno-venkov, p.o.</t>
  </si>
  <si>
    <t>Vybavení odborné učebny</t>
  </si>
  <si>
    <t>Vybudování odborné učebny</t>
  </si>
  <si>
    <t>ZŠ ZaHRAda</t>
  </si>
  <si>
    <t>Mobilní vědecká laboratoř</t>
  </si>
  <si>
    <t>Základní škola CoLibri</t>
  </si>
  <si>
    <t>Výstavba nové budovy základní a mateřské školy CoLibri v Předklášteří na ulici Uhrova</t>
  </si>
  <si>
    <t>ZUŠ Tišnov , p.o.</t>
  </si>
  <si>
    <t>Škola přístupná všem</t>
  </si>
  <si>
    <t>Město Tišnov</t>
  </si>
  <si>
    <t>Mateřská škola Na Honech, Tišnov</t>
  </si>
  <si>
    <t>Tišnovsko, dobrovolný svazek obcí</t>
  </si>
  <si>
    <t>Mateřská škola Vohančice</t>
  </si>
  <si>
    <t>Svazková školní kuchyň s rozvozem</t>
  </si>
  <si>
    <t>Městské kulturní středisko, Tišnov</t>
  </si>
  <si>
    <t>Kreativní dílna (K-LAB) v Městské knihovně Tišnov</t>
  </si>
  <si>
    <t>Multimediální dílna Městské knihovny Tišnov</t>
  </si>
  <si>
    <t>Řemesla věčně živá – řemeslné kreativní dílny v Muzeu města Tišnova</t>
  </si>
  <si>
    <t>Za sebevědomé Tišnovsko, z.s.</t>
  </si>
  <si>
    <t>Zajištění multifunkčního zázemí pro děti Lesního rodinného klubu na Tišnovsku Kalužníček</t>
  </si>
  <si>
    <t>Freedom Art z.s.</t>
  </si>
  <si>
    <t>Vybavení učeben neformálního vzdělávání</t>
  </si>
  <si>
    <t>Venkovní učebna</t>
  </si>
  <si>
    <t>Jezdecký klub Ranč Loučka, spolek</t>
  </si>
  <si>
    <t>Středisko volnočasového využití pro zájmové, neformální a celoživotní vzdělávání</t>
  </si>
  <si>
    <t>JURTA – přírodní odborná učebna</t>
  </si>
  <si>
    <t>Vybudování odborné učebny pro setkávání, přednášky a prezentaci</t>
  </si>
  <si>
    <t>JMK</t>
  </si>
  <si>
    <t>Tišnov</t>
  </si>
  <si>
    <t>Vohančice</t>
  </si>
  <si>
    <t>Lomnička</t>
  </si>
  <si>
    <t>Nedvědice</t>
  </si>
  <si>
    <t>Předklášteří</t>
  </si>
  <si>
    <t xml:space="preserve">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 </t>
  </si>
  <si>
    <t xml:space="preserve">Cílem projektu je vznik školní svazkové kuchyně pro mateřské školy obcí zapojených do společeného školského systému školské právnické osoby zřízené svazkem Tišnovsko. Prozovozna, která tímto projektem vznikne, bude sloužit pro stravování dětí mateřských škol v obci Vohančice ( včetně děti z obcí Heroltice, Březina) , svazkové MŠ VENKOV v obci Železné (děti z obcí Železné, Unín, Bukovice, Hlubkoé Dvory, Rohozec, Šerkovice), MŠ Níhov, MŠ Katov, MŠ Štěpánovice, MŠ Hradčany, MŠ v Tišnově a MŠ ve Všechovicích. Projekt si klade za cíl výstavbu nového zařízení pro přípravu jídel a jeho rozvozu. </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</si>
  <si>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</si>
  <si>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Výstavba nové mateřské školy v rozvojové lokalitě města. Kapacity stávajících mateřských škol jsou na své maximální výši, resp. Jsou uděleny výjimky z nejvyššího počtu dětí ve třídě a současně roste procento nepřijatých dětí.</t>
  </si>
  <si>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</si>
  <si>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</si>
  <si>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</si>
  <si>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Multifunkční zázemí je realizováno vybudováním altánu, který je vybaven pomůckami, reálnými nástroji a materiálem pro technické a řemeslné obory a přírodní vědy. Altán mohou dšti v průběhu týdne využívat k vyrábění například různých hraček a pomůcek za používání reálných nnástrojů. V oblasti přírodních věd mohou využít  pomůcky a materiály k rozvoji badatelství.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</si>
  <si>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</si>
  <si>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</si>
  <si>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 xml:space="preserve">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 </t>
  </si>
  <si>
    <t>Bude používána jako přírodní odborná učebna - dílna pro rozvoj polytechnického vzdělávání, konkrétně pro technické a řemeslné obory v rámci neformálního vzdělávání.</t>
  </si>
  <si>
    <t>Vybudování odborné učebny pro setkávání, přednášky a prezentaci ve vazbě na přírodní vědy a polytechnické vzdělávání, včetně sociálního zázemí a vybavení stoly a nábytkem. Učebna bude vybudována jako nová dřevostavba, propojená se stájící klubovnou a verandou, sloužící pro volnočasové aktivity. </t>
  </si>
  <si>
    <t>Městys Lomnice</t>
  </si>
  <si>
    <t>Obec Sentice</t>
  </si>
  <si>
    <t>Městys Nedvědice</t>
  </si>
  <si>
    <t>Městys Doubravník</t>
  </si>
  <si>
    <t>Obec Lažánky</t>
  </si>
  <si>
    <t>Hnízdo - spolek pro komunitní vzdělávání</t>
  </si>
  <si>
    <t>Lomnice</t>
  </si>
  <si>
    <t>Sentice</t>
  </si>
  <si>
    <t>Lažánky</t>
  </si>
  <si>
    <t>Doubravník</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</si>
  <si>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wiffi všech místností a kabinetů včetně kabeláže)</t>
  </si>
  <si>
    <t>Dřevěný altán se střechou s podkladovou betonovou deskou, s vybavením - tabulí, lavicemi, židlemi a venkovními přírodními prvky k sezení a pomůckami</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</si>
  <si>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</si>
  <si>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Vybudování odborných a kmenových učeben a hygienického zázemí v podkrovních prostorách školy.</t>
  </si>
  <si>
    <t>Rekonstrukce stávajících a výstavba nových odborných učeben, hygienického zázemí a vybavení. Kompletní rozvody elektřiny, vody a odpady, podlahy a vybavení.</t>
  </si>
  <si>
    <t>Stavební úpravy pro MŠ. Rekonstrukce stávajících a výstavba nových prostor pro MŠ. Cílem je zkvalitnění poskytovaného vzdělávání.</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</si>
  <si>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</si>
  <si>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Vybudování relaxační místnosti pro žáky se SVP – rozvody el. proudu (silnoproud, slaboproud), výměna osvětlení, rozvody vody, sanitární keramika, výměna dveří, nový mobiliář a pomůcky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</si>
  <si>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</si>
  <si>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Vestavba a uzpůsobení půdního prostoru potřebám školy pro zkvalitnění poskytovaného vzdělávání. Prostory budou sloužit pro mateřskou školu, školní družinu, mohou být využívány jako učebny či klubovny pro koužky. Součástí stavebních úprav bude i přístupové schodiště a bezbariérovost.</t>
  </si>
  <si>
    <t>Vybavení odborné učebny pro výuku ICT technikou - instalace hardware a software vč. kabeláže a žákovským mobiliářem. Učebna je vybavena interaktivní tabulí a bude využívána i k výuce přírodních věd.</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</si>
  <si>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</si>
  <si>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</si>
  <si>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</si>
  <si>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 Jde o dodávku vybavenou a speciálně upravenou pro tyto účely.</t>
  </si>
  <si>
    <t>Projekt je zaměřen na výstavbu nové budovy pro Základní školu CoLibri a vytvoření venkovních učebních prostor v zahradě vedle objektu nové školy. Aktuálně nemáme schválenou mateřskou školku, ale plánujeme mít část budovy pro MŠ.</t>
  </si>
  <si>
    <t>ZŠ   102007667
ZUŠ 150078285
MŠ  118100173</t>
  </si>
  <si>
    <t>ZŠ 108049256
MŠ 107604043</t>
  </si>
  <si>
    <t>ZŠ 102943079
MŠ 107615622</t>
  </si>
  <si>
    <t>ZŠ 102179336
MŠ 107604353</t>
  </si>
  <si>
    <t>ZŠ 102931453
MŠ 107615525</t>
  </si>
  <si>
    <t>Schváleno v Tišnově dne 21.07.2021 řídícím výborem MAP rozvoje vzdělávání Tišnov II.  Předsedkyně řídícího výboru Mgr. Ľubica Kubicová</t>
  </si>
  <si>
    <t>Schváleno v Tišnově dne 21.07.2021 řídícím výborem MAP rozvoje vzdělávání Tišnov II.  Pedsedkyně řídícího výboru Mgr. Ľubica Kubicová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</si>
</sst>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2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5"/>
      <color rgb="FF000000"/>
      <name val="Cambria"/>
      <family val="1"/>
      <charset val="238"/>
    </font>
    <font>
      <sz val="8.5"/>
      <color theme="1"/>
      <name val="Calibri"/>
      <family val="2"/>
      <charset val="238"/>
      <scheme val="minor"/>
    </font>
    <font>
      <sz val="8"/>
      <color theme="1"/>
      <name val="Calibri"/>
      <family val="2"/>
      <charset val="238"/>
      <scheme val="minor"/>
    </font>
    <font>
      <sz val="8"/>
      <name val="Calibri"/>
      <family val="2"/>
      <charset val="238"/>
      <scheme val="minor"/>
    </font>
    <font>
      <sz val="10"/>
      <color rgb="FF000000"/>
      <name val="Cambria"/>
      <family val="1"/>
      <charset val="238"/>
    </font>
  </fonts>
  <fills count="3">
    <fill>
      <patternFill patternType="none"/>
    </fill>
    <fill>
      <patternFill patternType="gray125"/>
    </fill>
    <fill>
      <patternFill patternType="solid">
        <fgColor theme="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48">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6" xfId="0" applyFont="1" applyFill="1" applyBorder="1" applyAlignment="1">
      <alignment vertical="center" wrapText="1"/>
    </xf>
    <xf numFmtId="0" fontId="4" fillId="0" borderId="14"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9" fillId="0" borderId="0" xfId="0" applyFont="1"/>
    <xf numFmtId="0" fontId="20" fillId="0" borderId="0" xfId="1" applyFont="1"/>
    <xf numFmtId="0" fontId="21"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24" fillId="0" borderId="1" xfId="0" applyFont="1" applyBorder="1" applyAlignment="1">
      <alignment vertical="top" wrapText="1"/>
    </xf>
    <xf numFmtId="0" fontId="24" fillId="0" borderId="23" xfId="0" applyFont="1" applyBorder="1" applyAlignment="1">
      <alignment vertical="top" wrapText="1"/>
    </xf>
    <xf numFmtId="0" fontId="24" fillId="0" borderId="49" xfId="0" applyFont="1" applyBorder="1" applyAlignment="1">
      <alignment vertical="top"/>
    </xf>
    <xf numFmtId="0" fontId="0" fillId="0" borderId="13" xfId="0" applyFill="1" applyBorder="1" applyAlignment="1">
      <alignment vertical="top"/>
    </xf>
    <xf numFmtId="0" fontId="0" fillId="0" borderId="1" xfId="0" applyBorder="1" applyAlignment="1">
      <alignment vertical="top"/>
    </xf>
    <xf numFmtId="0" fontId="0" fillId="0" borderId="3" xfId="0" applyBorder="1" applyAlignment="1">
      <alignment vertical="top"/>
    </xf>
    <xf numFmtId="0" fontId="24" fillId="0" borderId="46" xfId="0" applyFont="1" applyBorder="1" applyAlignment="1">
      <alignment vertical="top"/>
    </xf>
    <xf numFmtId="0" fontId="0" fillId="0" borderId="47" xfId="0" applyFill="1" applyBorder="1" applyAlignment="1">
      <alignment vertical="top"/>
    </xf>
    <xf numFmtId="0" fontId="0" fillId="0" borderId="23" xfId="0" applyBorder="1" applyAlignment="1">
      <alignment vertical="top"/>
    </xf>
    <xf numFmtId="0" fontId="0" fillId="0" borderId="25" xfId="0" applyBorder="1" applyAlignment="1">
      <alignment vertical="top"/>
    </xf>
    <xf numFmtId="0" fontId="0" fillId="0" borderId="4" xfId="0" applyBorder="1" applyAlignment="1">
      <alignment vertical="top"/>
    </xf>
    <xf numFmtId="0" fontId="0" fillId="0" borderId="6" xfId="0" applyBorder="1" applyAlignment="1">
      <alignment vertical="top"/>
    </xf>
    <xf numFmtId="0" fontId="26" fillId="0" borderId="24" xfId="0" applyFont="1" applyBorder="1" applyAlignment="1">
      <alignment horizontal="left" vertical="top" wrapText="1"/>
    </xf>
    <xf numFmtId="0" fontId="0" fillId="0" borderId="13" xfId="0" applyBorder="1" applyAlignment="1">
      <alignment horizontal="center" vertical="top"/>
    </xf>
    <xf numFmtId="0" fontId="0" fillId="0" borderId="47" xfId="0"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37" xfId="0" applyBorder="1" applyAlignment="1">
      <alignment horizontal="center" vertical="top"/>
    </xf>
    <xf numFmtId="0" fontId="0" fillId="0" borderId="48" xfId="0" applyBorder="1" applyAlignment="1">
      <alignment horizontal="center" vertical="top"/>
    </xf>
    <xf numFmtId="0" fontId="0" fillId="0" borderId="38" xfId="0" applyBorder="1" applyAlignment="1">
      <alignment horizontal="center" vertical="top"/>
    </xf>
    <xf numFmtId="0" fontId="0" fillId="0" borderId="24" xfId="0" applyBorder="1" applyAlignment="1">
      <alignment horizontal="center" vertical="top"/>
    </xf>
    <xf numFmtId="0" fontId="0" fillId="0" borderId="25"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13" xfId="0" applyBorder="1" applyAlignment="1">
      <alignment horizontal="left" vertical="top"/>
    </xf>
    <xf numFmtId="0" fontId="24" fillId="0" borderId="0" xfId="0" applyFont="1" applyAlignment="1">
      <alignment horizontal="left" vertical="top" wrapText="1"/>
    </xf>
    <xf numFmtId="0" fontId="25" fillId="0" borderId="31" xfId="0" applyFont="1" applyBorder="1" applyAlignment="1">
      <alignment horizontal="left" vertical="top" wrapText="1"/>
    </xf>
    <xf numFmtId="0" fontId="0" fillId="0" borderId="13" xfId="0" applyBorder="1" applyAlignment="1">
      <alignment horizontal="left" vertical="top" wrapText="1"/>
    </xf>
    <xf numFmtId="164" fontId="0" fillId="0" borderId="1" xfId="0" applyNumberFormat="1" applyBorder="1" applyAlignment="1">
      <alignment horizontal="left" vertical="top"/>
    </xf>
    <xf numFmtId="0" fontId="0" fillId="0" borderId="3" xfId="0" applyBorder="1" applyAlignment="1">
      <alignment horizontal="left" vertical="top"/>
    </xf>
    <xf numFmtId="0" fontId="0" fillId="0" borderId="31" xfId="0" applyBorder="1" applyAlignment="1">
      <alignment horizontal="left" vertical="top"/>
    </xf>
    <xf numFmtId="0" fontId="0" fillId="0" borderId="31" xfId="0" applyBorder="1" applyAlignment="1">
      <alignment horizontal="left" vertical="top" wrapText="1"/>
    </xf>
    <xf numFmtId="164" fontId="0" fillId="0" borderId="23" xfId="0" applyNumberFormat="1" applyBorder="1" applyAlignment="1">
      <alignment horizontal="left" vertical="top"/>
    </xf>
    <xf numFmtId="0" fontId="0" fillId="0" borderId="25" xfId="0" applyBorder="1" applyAlignment="1">
      <alignment horizontal="left" vertical="top"/>
    </xf>
    <xf numFmtId="0" fontId="0" fillId="0" borderId="44" xfId="0" applyBorder="1" applyAlignment="1">
      <alignment horizontal="left" vertical="top" wrapText="1"/>
    </xf>
    <xf numFmtId="0" fontId="0" fillId="0" borderId="19" xfId="0" applyBorder="1" applyAlignment="1">
      <alignment horizontal="left" vertical="top"/>
    </xf>
    <xf numFmtId="0" fontId="0" fillId="0" borderId="14" xfId="0" applyBorder="1" applyAlignment="1">
      <alignment horizontal="left" vertical="top"/>
    </xf>
    <xf numFmtId="0" fontId="0" fillId="0" borderId="6" xfId="0" applyBorder="1" applyAlignment="1">
      <alignment horizontal="left" vertical="top"/>
    </xf>
    <xf numFmtId="0" fontId="24" fillId="0" borderId="23" xfId="0" applyFont="1" applyBorder="1" applyAlignment="1">
      <alignment horizontal="left" vertical="top" wrapText="1"/>
    </xf>
    <xf numFmtId="0" fontId="24" fillId="0" borderId="24" xfId="0" applyFont="1" applyBorder="1" applyAlignment="1">
      <alignment horizontal="left" vertical="top" wrapText="1"/>
    </xf>
    <xf numFmtId="0" fontId="24" fillId="0" borderId="46" xfId="0" applyFont="1" applyBorder="1" applyAlignment="1">
      <alignment horizontal="left" vertical="top" wrapText="1"/>
    </xf>
    <xf numFmtId="0" fontId="24" fillId="0" borderId="31" xfId="0" applyFont="1" applyBorder="1" applyAlignment="1">
      <alignment horizontal="left" vertical="top" wrapText="1"/>
    </xf>
    <xf numFmtId="0" fontId="26" fillId="0" borderId="32" xfId="0" applyFont="1" applyBorder="1" applyAlignment="1">
      <alignment horizontal="left" vertical="top" wrapText="1"/>
    </xf>
    <xf numFmtId="0" fontId="0" fillId="0" borderId="18" xfId="0" applyBorder="1" applyAlignment="1">
      <alignment horizontal="center" vertical="top"/>
    </xf>
    <xf numFmtId="0" fontId="0" fillId="0" borderId="19" xfId="0" applyBorder="1" applyAlignment="1">
      <alignment horizontal="center" vertical="top"/>
    </xf>
    <xf numFmtId="164" fontId="0" fillId="0" borderId="4" xfId="0" applyNumberFormat="1" applyBorder="1" applyAlignment="1">
      <alignment horizontal="left" vertical="top"/>
    </xf>
    <xf numFmtId="0" fontId="24" fillId="0" borderId="13" xfId="0" applyFont="1" applyBorder="1" applyAlignment="1">
      <alignment vertical="top" wrapText="1"/>
    </xf>
    <xf numFmtId="0" fontId="24" fillId="0" borderId="31" xfId="0" applyFont="1" applyBorder="1" applyAlignment="1">
      <alignment vertical="top" wrapText="1"/>
    </xf>
    <xf numFmtId="0" fontId="25" fillId="0" borderId="41" xfId="0" applyFont="1" applyBorder="1" applyAlignment="1">
      <alignment horizontal="left" vertical="top" wrapText="1"/>
    </xf>
    <xf numFmtId="0" fontId="24" fillId="0" borderId="25" xfId="0" applyFont="1" applyBorder="1" applyAlignment="1">
      <alignment horizontal="left" vertical="top" wrapText="1"/>
    </xf>
    <xf numFmtId="0" fontId="27" fillId="0" borderId="24" xfId="0" applyFont="1" applyBorder="1" applyAlignment="1">
      <alignment horizontal="left" vertical="top" wrapText="1"/>
    </xf>
    <xf numFmtId="0" fontId="0" fillId="0" borderId="13" xfId="0" applyFill="1" applyBorder="1" applyAlignment="1">
      <alignment horizontal="center" vertical="top"/>
    </xf>
    <xf numFmtId="0" fontId="0" fillId="0" borderId="1" xfId="0" applyFill="1" applyBorder="1" applyAlignment="1">
      <alignment horizontal="left" vertical="top"/>
    </xf>
    <xf numFmtId="0" fontId="0" fillId="0" borderId="31" xfId="0" applyFill="1" applyBorder="1" applyAlignment="1">
      <alignment horizontal="center" vertical="top"/>
    </xf>
    <xf numFmtId="0" fontId="0" fillId="0" borderId="23" xfId="0" applyFill="1" applyBorder="1" applyAlignment="1">
      <alignment horizontal="left" vertical="top"/>
    </xf>
    <xf numFmtId="0" fontId="0" fillId="0" borderId="44" xfId="0" applyFill="1" applyBorder="1" applyAlignment="1">
      <alignment horizontal="center" vertical="top"/>
    </xf>
    <xf numFmtId="0" fontId="0" fillId="0" borderId="17" xfId="0" applyFill="1" applyBorder="1" applyAlignment="1">
      <alignment horizontal="left" vertical="top"/>
    </xf>
    <xf numFmtId="164" fontId="0" fillId="0" borderId="3" xfId="0" applyNumberFormat="1" applyBorder="1" applyAlignment="1">
      <alignment horizontal="left" vertical="top"/>
    </xf>
    <xf numFmtId="0" fontId="26" fillId="0" borderId="46" xfId="0" applyFont="1" applyBorder="1" applyAlignment="1">
      <alignment horizontal="left" vertical="center" wrapText="1"/>
    </xf>
    <xf numFmtId="0" fontId="26" fillId="0" borderId="46" xfId="0" applyFont="1" applyBorder="1" applyAlignment="1">
      <alignment horizontal="left" vertical="top" wrapText="1"/>
    </xf>
    <xf numFmtId="0" fontId="26" fillId="0" borderId="50" xfId="0" applyFont="1" applyFill="1" applyBorder="1" applyAlignment="1">
      <alignment vertical="top" wrapText="1"/>
    </xf>
    <xf numFmtId="0" fontId="26" fillId="2" borderId="46" xfId="0" applyFont="1" applyFill="1" applyBorder="1" applyAlignment="1">
      <alignment horizontal="left" vertical="top" wrapText="1"/>
    </xf>
    <xf numFmtId="0" fontId="0" fillId="0" borderId="51" xfId="0" applyBorder="1" applyAlignment="1">
      <alignment vertical="top"/>
    </xf>
    <xf numFmtId="0" fontId="0" fillId="0" borderId="12" xfId="0" applyBorder="1" applyAlignment="1">
      <alignment vertical="top"/>
    </xf>
    <xf numFmtId="0" fontId="0" fillId="0" borderId="52" xfId="0" applyBorder="1" applyAlignment="1">
      <alignment horizontal="center" vertical="top"/>
    </xf>
    <xf numFmtId="0" fontId="0" fillId="0" borderId="53" xfId="0" applyBorder="1" applyAlignment="1">
      <alignment horizontal="center" vertical="top"/>
    </xf>
    <xf numFmtId="0" fontId="0" fillId="0" borderId="54" xfId="0" applyBorder="1" applyAlignment="1">
      <alignment horizontal="center" vertical="top"/>
    </xf>
    <xf numFmtId="0" fontId="0" fillId="0" borderId="55" xfId="0" applyBorder="1" applyAlignment="1">
      <alignment horizontal="center" vertical="top"/>
    </xf>
    <xf numFmtId="164" fontId="0" fillId="0" borderId="8" xfId="0" applyNumberFormat="1" applyBorder="1" applyAlignment="1">
      <alignment vertical="top"/>
    </xf>
    <xf numFmtId="164" fontId="0" fillId="0" borderId="51" xfId="0" applyNumberFormat="1" applyBorder="1" applyAlignment="1">
      <alignment vertical="top"/>
    </xf>
    <xf numFmtId="164" fontId="0" fillId="0" borderId="12" xfId="0" applyNumberFormat="1" applyBorder="1" applyAlignment="1">
      <alignment vertical="top"/>
    </xf>
    <xf numFmtId="0" fontId="0" fillId="0" borderId="8" xfId="0" applyBorder="1" applyAlignment="1">
      <alignment vertical="top"/>
    </xf>
    <xf numFmtId="0" fontId="0" fillId="0" borderId="58" xfId="0" applyBorder="1" applyAlignment="1">
      <alignment horizontal="center" vertical="top"/>
    </xf>
    <xf numFmtId="0" fontId="0" fillId="0" borderId="55" xfId="0" applyBorder="1" applyAlignment="1">
      <alignment horizontal="left" vertical="top"/>
    </xf>
    <xf numFmtId="0" fontId="26" fillId="0" borderId="51" xfId="0" applyFont="1" applyBorder="1" applyAlignment="1">
      <alignment horizontal="left" vertical="top" wrapText="1"/>
    </xf>
    <xf numFmtId="0" fontId="26" fillId="0" borderId="45" xfId="0" applyFont="1" applyBorder="1" applyAlignment="1">
      <alignment horizontal="left" vertical="top" wrapText="1"/>
    </xf>
    <xf numFmtId="0" fontId="0" fillId="0" borderId="52" xfId="0" applyBorder="1" applyAlignment="1">
      <alignment horizontal="left" vertical="top"/>
    </xf>
    <xf numFmtId="0" fontId="0" fillId="0" borderId="54" xfId="0" applyBorder="1" applyAlignment="1">
      <alignment horizontal="left" vertical="top"/>
    </xf>
    <xf numFmtId="164" fontId="0" fillId="0" borderId="25" xfId="0" applyNumberFormat="1" applyBorder="1" applyAlignment="1">
      <alignment horizontal="left" vertical="top"/>
    </xf>
    <xf numFmtId="0" fontId="25" fillId="0" borderId="2" xfId="0" applyFont="1" applyFill="1" applyBorder="1" applyAlignment="1">
      <alignment horizontal="left" vertical="top" wrapText="1"/>
    </xf>
    <xf numFmtId="0" fontId="25" fillId="0" borderId="24" xfId="0" applyFont="1" applyFill="1" applyBorder="1" applyAlignment="1">
      <alignment vertical="top" wrapText="1"/>
    </xf>
    <xf numFmtId="0" fontId="25" fillId="0" borderId="24" xfId="0" applyFont="1" applyFill="1" applyBorder="1" applyAlignment="1">
      <alignment horizontal="left" vertical="top" wrapText="1"/>
    </xf>
    <xf numFmtId="0" fontId="0" fillId="0" borderId="14" xfId="0" applyBorder="1" applyAlignment="1">
      <alignment horizontal="center" vertical="top"/>
    </xf>
    <xf numFmtId="0" fontId="24" fillId="0" borderId="4" xfId="0" applyFont="1" applyBorder="1" applyAlignment="1">
      <alignment vertical="top" wrapText="1"/>
    </xf>
    <xf numFmtId="0" fontId="25" fillId="0" borderId="5" xfId="0" applyFont="1" applyFill="1" applyBorder="1" applyAlignment="1">
      <alignment vertical="top" wrapText="1"/>
    </xf>
    <xf numFmtId="0" fontId="24" fillId="0" borderId="34" xfId="0" applyFont="1" applyBorder="1" applyAlignment="1">
      <alignment vertical="top"/>
    </xf>
    <xf numFmtId="0" fontId="24" fillId="0" borderId="14" xfId="0" applyFont="1" applyBorder="1" applyAlignment="1">
      <alignment vertical="top" wrapText="1"/>
    </xf>
    <xf numFmtId="0" fontId="0" fillId="0" borderId="14" xfId="0" applyFill="1" applyBorder="1" applyAlignment="1">
      <alignment vertical="top"/>
    </xf>
    <xf numFmtId="0" fontId="26" fillId="0" borderId="34" xfId="0" applyFont="1" applyBorder="1" applyAlignment="1">
      <alignment horizontal="left" vertical="top" wrapText="1"/>
    </xf>
    <xf numFmtId="0" fontId="24" fillId="0" borderId="4" xfId="0" applyFont="1" applyBorder="1" applyAlignment="1">
      <alignment horizontal="left" vertical="top" wrapText="1"/>
    </xf>
    <xf numFmtId="0" fontId="27" fillId="0" borderId="5" xfId="0" applyFont="1" applyBorder="1" applyAlignment="1">
      <alignment horizontal="left" vertical="top" wrapText="1"/>
    </xf>
    <xf numFmtId="0" fontId="24" fillId="0" borderId="5" xfId="0" applyFont="1" applyBorder="1" applyAlignment="1">
      <alignment horizontal="left" vertical="top" wrapText="1"/>
    </xf>
    <xf numFmtId="0" fontId="24" fillId="0" borderId="34" xfId="0" applyFont="1" applyBorder="1" applyAlignment="1">
      <alignment horizontal="left" vertical="top" wrapText="1"/>
    </xf>
    <xf numFmtId="0" fontId="24" fillId="0" borderId="14" xfId="0" applyFont="1" applyBorder="1" applyAlignment="1">
      <alignment horizontal="left" vertical="top" wrapText="1"/>
    </xf>
    <xf numFmtId="0" fontId="0" fillId="0" borderId="14" xfId="0" applyBorder="1" applyAlignment="1">
      <alignment horizontal="left" vertical="top" wrapText="1"/>
    </xf>
    <xf numFmtId="164" fontId="0" fillId="0" borderId="6" xfId="0" applyNumberFormat="1" applyBorder="1" applyAlignment="1">
      <alignment horizontal="left" vertical="top"/>
    </xf>
    <xf numFmtId="0" fontId="0" fillId="0" borderId="14" xfId="0" applyFill="1" applyBorder="1" applyAlignment="1">
      <alignment horizontal="center" vertical="top"/>
    </xf>
    <xf numFmtId="0" fontId="0" fillId="0" borderId="4" xfId="0" applyFill="1" applyBorder="1" applyAlignment="1">
      <alignment horizontal="left" vertical="top"/>
    </xf>
    <xf numFmtId="0" fontId="26" fillId="0" borderId="43" xfId="0" applyFont="1" applyBorder="1" applyAlignment="1">
      <alignment horizontal="left" vertical="top" wrapText="1"/>
    </xf>
    <xf numFmtId="0" fontId="0" fillId="0" borderId="59" xfId="0" applyBorder="1" applyAlignment="1">
      <alignment horizontal="left" vertical="top" wrapText="1"/>
    </xf>
    <xf numFmtId="164" fontId="0" fillId="0" borderId="35" xfId="0" applyNumberFormat="1" applyBorder="1" applyAlignment="1">
      <alignment horizontal="left" vertical="top"/>
    </xf>
    <xf numFmtId="164" fontId="0" fillId="0" borderId="36" xfId="0" applyNumberFormat="1" applyBorder="1" applyAlignment="1">
      <alignment horizontal="left" vertical="top"/>
    </xf>
    <xf numFmtId="0" fontId="0" fillId="0" borderId="35" xfId="0" applyBorder="1" applyAlignment="1">
      <alignment horizontal="left" vertical="top"/>
    </xf>
    <xf numFmtId="0" fontId="0" fillId="0" borderId="36" xfId="0" applyBorder="1" applyAlignment="1">
      <alignment horizontal="left" vertical="top"/>
    </xf>
    <xf numFmtId="0" fontId="0" fillId="0" borderId="35" xfId="0" applyBorder="1" applyAlignment="1">
      <alignment horizontal="center" vertical="top"/>
    </xf>
    <xf numFmtId="0" fontId="0" fillId="0" borderId="36" xfId="0" applyBorder="1"/>
    <xf numFmtId="0" fontId="0" fillId="0" borderId="59" xfId="0" applyBorder="1"/>
    <xf numFmtId="0" fontId="0" fillId="0" borderId="59" xfId="0" applyBorder="1" applyAlignment="1">
      <alignment horizontal="center" vertical="top"/>
    </xf>
    <xf numFmtId="0" fontId="28" fillId="0" borderId="35" xfId="0" applyFont="1" applyBorder="1" applyAlignment="1">
      <alignment horizontal="left" vertical="top" wrapText="1"/>
    </xf>
    <xf numFmtId="0" fontId="4" fillId="0" borderId="43" xfId="0" applyFont="1" applyBorder="1" applyAlignment="1">
      <alignment horizontal="left" vertical="top" wrapText="1"/>
    </xf>
    <xf numFmtId="0" fontId="28" fillId="0" borderId="43" xfId="0" applyFont="1" applyBorder="1" applyAlignment="1">
      <alignment horizontal="left" vertical="top" wrapText="1"/>
    </xf>
    <xf numFmtId="0" fontId="28" fillId="0" borderId="36" xfId="0" applyFont="1" applyBorder="1" applyAlignment="1">
      <alignment horizontal="left" vertical="top" wrapText="1"/>
    </xf>
    <xf numFmtId="0" fontId="28" fillId="0" borderId="28" xfId="0" applyFont="1" applyBorder="1" applyAlignment="1">
      <alignment horizontal="left"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7" xfId="0" applyFont="1" applyFill="1" applyBorder="1" applyAlignment="1">
      <alignment horizontal="center"/>
    </xf>
    <xf numFmtId="0" fontId="12" fillId="0" borderId="28" xfId="0" applyFont="1" applyFill="1" applyBorder="1" applyAlignment="1">
      <alignment horizontal="center"/>
    </xf>
    <xf numFmtId="0" fontId="12" fillId="0" borderId="29"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6"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1" fillId="0" borderId="35" xfId="0" applyFont="1" applyFill="1" applyBorder="1" applyAlignment="1">
      <alignment horizontal="center"/>
    </xf>
    <xf numFmtId="0" fontId="1" fillId="0" borderId="43" xfId="0" applyFont="1" applyFill="1" applyBorder="1" applyAlignment="1">
      <alignment horizontal="center"/>
    </xf>
    <xf numFmtId="0" fontId="1" fillId="0" borderId="36" xfId="0" applyFont="1" applyFill="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2" fillId="0" borderId="16"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4.4" x14ac:dyDescent="0.3"/>
  <sheetData>
    <row r="1" spans="1:1" ht="21" x14ac:dyDescent="0.4">
      <c r="A1" s="26" t="s">
        <v>0</v>
      </c>
    </row>
    <row r="2" spans="1:1" s="1" customFormat="1" ht="21" x14ac:dyDescent="0.4">
      <c r="A2" s="26"/>
    </row>
    <row r="3" spans="1:1" x14ac:dyDescent="0.3">
      <c r="A3" s="29" t="s">
        <v>1</v>
      </c>
    </row>
    <row r="4" spans="1:1" x14ac:dyDescent="0.3">
      <c r="A4" s="24" t="s">
        <v>2</v>
      </c>
    </row>
    <row r="5" spans="1:1" x14ac:dyDescent="0.3">
      <c r="A5" s="24" t="s">
        <v>3</v>
      </c>
    </row>
    <row r="6" spans="1:1" s="1" customFormat="1" x14ac:dyDescent="0.3">
      <c r="A6" s="24"/>
    </row>
    <row r="7" spans="1:1" s="1" customFormat="1" x14ac:dyDescent="0.3">
      <c r="A7" s="24"/>
    </row>
    <row r="8" spans="1:1" ht="130.65" customHeight="1" x14ac:dyDescent="0.3">
      <c r="A8" s="6"/>
    </row>
    <row r="9" spans="1:1" s="1" customFormat="1" ht="38.25" customHeight="1" x14ac:dyDescent="0.3">
      <c r="A9" s="6"/>
    </row>
    <row r="10" spans="1:1" x14ac:dyDescent="0.3">
      <c r="A10" s="25" t="s">
        <v>4</v>
      </c>
    </row>
    <row r="11" spans="1:1" x14ac:dyDescent="0.3">
      <c r="A11" s="1" t="s">
        <v>5</v>
      </c>
    </row>
    <row r="12" spans="1:1" x14ac:dyDescent="0.3">
      <c r="A12" s="1" t="s">
        <v>6</v>
      </c>
    </row>
    <row r="14" spans="1:1" x14ac:dyDescent="0.3">
      <c r="A14" s="25" t="s">
        <v>7</v>
      </c>
    </row>
    <row r="15" spans="1:1" x14ac:dyDescent="0.3">
      <c r="A15" s="1" t="s">
        <v>8</v>
      </c>
    </row>
    <row r="17" spans="1:1" x14ac:dyDescent="0.3">
      <c r="A17" s="29" t="s">
        <v>9</v>
      </c>
    </row>
    <row r="18" spans="1:1" x14ac:dyDescent="0.3">
      <c r="A18" s="24" t="s">
        <v>10</v>
      </c>
    </row>
    <row r="19" spans="1:1" x14ac:dyDescent="0.3">
      <c r="A19" s="30" t="s">
        <v>78</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
  <sheetViews>
    <sheetView tabSelected="1" zoomScaleNormal="100" workbookViewId="0">
      <selection activeCell="A2" sqref="A2:A3"/>
    </sheetView>
  </sheetViews>
  <sheetFormatPr defaultColWidth="9.33203125" defaultRowHeight="14.4" x14ac:dyDescent="0.3"/>
  <cols>
    <col min="1" max="1" width="7.33203125" style="1" customWidth="1"/>
    <col min="2" max="2" width="9.33203125" style="1" customWidth="1"/>
    <col min="3" max="5" width="9.33203125" style="1"/>
    <col min="6" max="6" width="10" style="1" bestFit="1" customWidth="1"/>
    <col min="7" max="7" width="21" style="1" customWidth="1"/>
    <col min="8" max="9" width="12.88671875" style="1" customWidth="1"/>
    <col min="10" max="10" width="11.6640625" style="1" customWidth="1"/>
    <col min="11" max="11" width="39.44140625" style="1" customWidth="1"/>
    <col min="12" max="12" width="11.44140625" style="1" customWidth="1"/>
    <col min="13" max="13" width="12.5546875" style="1"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155" t="s">
        <v>11</v>
      </c>
      <c r="B1" s="156"/>
      <c r="C1" s="156"/>
      <c r="D1" s="156"/>
      <c r="E1" s="156"/>
      <c r="F1" s="156"/>
      <c r="G1" s="156"/>
      <c r="H1" s="156"/>
      <c r="I1" s="156"/>
      <c r="J1" s="156"/>
      <c r="K1" s="156"/>
      <c r="L1" s="156"/>
      <c r="M1" s="156"/>
      <c r="N1" s="156"/>
      <c r="O1" s="156"/>
      <c r="P1" s="156"/>
      <c r="Q1" s="156"/>
      <c r="R1" s="156"/>
      <c r="S1" s="157"/>
    </row>
    <row r="2" spans="1:19" ht="27.45" customHeight="1" x14ac:dyDescent="0.3">
      <c r="A2" s="158" t="s">
        <v>12</v>
      </c>
      <c r="B2" s="160" t="s">
        <v>13</v>
      </c>
      <c r="C2" s="161"/>
      <c r="D2" s="161"/>
      <c r="E2" s="161"/>
      <c r="F2" s="162"/>
      <c r="G2" s="158" t="s">
        <v>14</v>
      </c>
      <c r="H2" s="165" t="s">
        <v>15</v>
      </c>
      <c r="I2" s="167" t="s">
        <v>77</v>
      </c>
      <c r="J2" s="158" t="s">
        <v>16</v>
      </c>
      <c r="K2" s="158" t="s">
        <v>17</v>
      </c>
      <c r="L2" s="163" t="s">
        <v>18</v>
      </c>
      <c r="M2" s="164"/>
      <c r="N2" s="151" t="s">
        <v>19</v>
      </c>
      <c r="O2" s="152"/>
      <c r="P2" s="153" t="s">
        <v>20</v>
      </c>
      <c r="Q2" s="154"/>
      <c r="R2" s="151" t="s">
        <v>21</v>
      </c>
      <c r="S2" s="152"/>
    </row>
    <row r="3" spans="1:19" ht="111" thickBot="1" x14ac:dyDescent="0.35">
      <c r="A3" s="159"/>
      <c r="B3" s="10" t="s">
        <v>22</v>
      </c>
      <c r="C3" s="11" t="s">
        <v>23</v>
      </c>
      <c r="D3" s="11" t="s">
        <v>24</v>
      </c>
      <c r="E3" s="11" t="s">
        <v>25</v>
      </c>
      <c r="F3" s="12" t="s">
        <v>26</v>
      </c>
      <c r="G3" s="159"/>
      <c r="H3" s="166"/>
      <c r="I3" s="168"/>
      <c r="J3" s="159"/>
      <c r="K3" s="159"/>
      <c r="L3" s="20" t="s">
        <v>27</v>
      </c>
      <c r="M3" s="21" t="s">
        <v>28</v>
      </c>
      <c r="N3" s="27" t="s">
        <v>29</v>
      </c>
      <c r="O3" s="28" t="s">
        <v>30</v>
      </c>
      <c r="P3" s="7" t="s">
        <v>31</v>
      </c>
      <c r="Q3" s="18" t="s">
        <v>32</v>
      </c>
      <c r="R3" s="22" t="s">
        <v>33</v>
      </c>
      <c r="S3" s="28" t="s">
        <v>34</v>
      </c>
    </row>
    <row r="4" spans="1:19" ht="61.8" thickBot="1" x14ac:dyDescent="0.35">
      <c r="A4" s="145">
        <v>1</v>
      </c>
      <c r="B4" s="146" t="s">
        <v>94</v>
      </c>
      <c r="C4" s="147" t="s">
        <v>158</v>
      </c>
      <c r="D4" s="148">
        <v>62072951</v>
      </c>
      <c r="E4" s="136" t="s">
        <v>184</v>
      </c>
      <c r="F4" s="149">
        <v>600106276</v>
      </c>
      <c r="G4" s="150" t="s">
        <v>98</v>
      </c>
      <c r="H4" s="137" t="s">
        <v>139</v>
      </c>
      <c r="I4" s="137" t="s">
        <v>140</v>
      </c>
      <c r="J4" s="137" t="s">
        <v>164</v>
      </c>
      <c r="K4" s="136" t="s">
        <v>173</v>
      </c>
      <c r="L4" s="138">
        <v>2000000</v>
      </c>
      <c r="M4" s="139">
        <f t="shared" ref="M4" si="0">L4*(70/100)</f>
        <v>1400000</v>
      </c>
      <c r="N4" s="140">
        <v>2021</v>
      </c>
      <c r="O4" s="141">
        <v>2027</v>
      </c>
      <c r="P4" s="142" t="s">
        <v>96</v>
      </c>
      <c r="Q4" s="143"/>
      <c r="R4" s="144"/>
      <c r="S4" s="144"/>
    </row>
    <row r="7" spans="1:19" x14ac:dyDescent="0.3">
      <c r="A7" s="9" t="s">
        <v>189</v>
      </c>
    </row>
    <row r="12" spans="1:19" x14ac:dyDescent="0.3">
      <c r="A12" s="9" t="s">
        <v>35</v>
      </c>
    </row>
    <row r="13" spans="1:19" x14ac:dyDescent="0.3">
      <c r="A13" s="9" t="s">
        <v>36</v>
      </c>
      <c r="B13" s="9"/>
    </row>
    <row r="14" spans="1:19" x14ac:dyDescent="0.3">
      <c r="A14" s="9" t="s">
        <v>37</v>
      </c>
    </row>
    <row r="16" spans="1:19" x14ac:dyDescent="0.3">
      <c r="A16" s="1" t="s">
        <v>38</v>
      </c>
    </row>
    <row r="18" spans="1:1" s="31" customFormat="1" x14ac:dyDescent="0.3">
      <c r="A18" s="24" t="s">
        <v>39</v>
      </c>
    </row>
    <row r="20" spans="1:1" x14ac:dyDescent="0.3">
      <c r="A20" s="24"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6"/>
  <sheetViews>
    <sheetView zoomScaleNormal="100" workbookViewId="0">
      <selection activeCell="A2" sqref="A2:A4"/>
    </sheetView>
  </sheetViews>
  <sheetFormatPr defaultColWidth="9.33203125" defaultRowHeight="14.4" x14ac:dyDescent="0.3"/>
  <cols>
    <col min="1" max="1" width="6.5546875" style="1" customWidth="1"/>
    <col min="2" max="4" width="9.33203125" style="1"/>
    <col min="5" max="5" width="10.6640625" style="1" customWidth="1"/>
    <col min="6" max="6" width="9.33203125" style="1"/>
    <col min="7" max="7" width="16.33203125" style="1" customWidth="1"/>
    <col min="8" max="9" width="14.33203125" style="1" customWidth="1"/>
    <col min="10" max="10" width="14.6640625" style="1" customWidth="1"/>
    <col min="11" max="11" width="30" style="1" customWidth="1"/>
    <col min="12" max="12" width="12.33203125" style="1" bestFit="1" customWidth="1"/>
    <col min="13" max="13" width="13" style="1"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192" t="s">
        <v>41</v>
      </c>
      <c r="B1" s="193"/>
      <c r="C1" s="193"/>
      <c r="D1" s="193"/>
      <c r="E1" s="193"/>
      <c r="F1" s="193"/>
      <c r="G1" s="193"/>
      <c r="H1" s="193"/>
      <c r="I1" s="193"/>
      <c r="J1" s="193"/>
      <c r="K1" s="193"/>
      <c r="L1" s="193"/>
      <c r="M1" s="193"/>
      <c r="N1" s="193"/>
      <c r="O1" s="193"/>
      <c r="P1" s="193"/>
      <c r="Q1" s="193"/>
      <c r="R1" s="193"/>
      <c r="S1" s="193"/>
      <c r="T1" s="193"/>
      <c r="U1" s="193"/>
      <c r="V1" s="193"/>
      <c r="W1" s="193"/>
      <c r="X1" s="193"/>
      <c r="Y1" s="193"/>
      <c r="Z1" s="194"/>
    </row>
    <row r="2" spans="1:26" s="3" customFormat="1" ht="29.1" customHeight="1" thickBot="1" x14ac:dyDescent="0.35">
      <c r="A2" s="195" t="s">
        <v>12</v>
      </c>
      <c r="B2" s="169" t="s">
        <v>13</v>
      </c>
      <c r="C2" s="170"/>
      <c r="D2" s="170"/>
      <c r="E2" s="170"/>
      <c r="F2" s="171"/>
      <c r="G2" s="202" t="s">
        <v>14</v>
      </c>
      <c r="H2" s="184" t="s">
        <v>42</v>
      </c>
      <c r="I2" s="189" t="s">
        <v>77</v>
      </c>
      <c r="J2" s="205" t="s">
        <v>16</v>
      </c>
      <c r="K2" s="217" t="s">
        <v>17</v>
      </c>
      <c r="L2" s="172" t="s">
        <v>43</v>
      </c>
      <c r="M2" s="173"/>
      <c r="N2" s="174" t="s">
        <v>19</v>
      </c>
      <c r="O2" s="175"/>
      <c r="P2" s="212" t="s">
        <v>44</v>
      </c>
      <c r="Q2" s="213"/>
      <c r="R2" s="213"/>
      <c r="S2" s="213"/>
      <c r="T2" s="213"/>
      <c r="U2" s="213"/>
      <c r="V2" s="213"/>
      <c r="W2" s="214"/>
      <c r="X2" s="214"/>
      <c r="Y2" s="151" t="s">
        <v>21</v>
      </c>
      <c r="Z2" s="152"/>
    </row>
    <row r="3" spans="1:26" ht="14.85" customHeight="1" x14ac:dyDescent="0.3">
      <c r="A3" s="196"/>
      <c r="B3" s="202" t="s">
        <v>22</v>
      </c>
      <c r="C3" s="198" t="s">
        <v>23</v>
      </c>
      <c r="D3" s="198" t="s">
        <v>24</v>
      </c>
      <c r="E3" s="198" t="s">
        <v>25</v>
      </c>
      <c r="F3" s="200" t="s">
        <v>26</v>
      </c>
      <c r="G3" s="203"/>
      <c r="H3" s="185"/>
      <c r="I3" s="190"/>
      <c r="J3" s="206"/>
      <c r="K3" s="218"/>
      <c r="L3" s="180" t="s">
        <v>27</v>
      </c>
      <c r="M3" s="181" t="s">
        <v>45</v>
      </c>
      <c r="N3" s="182" t="s">
        <v>29</v>
      </c>
      <c r="O3" s="183" t="s">
        <v>30</v>
      </c>
      <c r="P3" s="215" t="s">
        <v>46</v>
      </c>
      <c r="Q3" s="216"/>
      <c r="R3" s="216"/>
      <c r="S3" s="217"/>
      <c r="T3" s="187" t="s">
        <v>47</v>
      </c>
      <c r="U3" s="208" t="s">
        <v>92</v>
      </c>
      <c r="V3" s="208" t="s">
        <v>93</v>
      </c>
      <c r="W3" s="187" t="s">
        <v>48</v>
      </c>
      <c r="X3" s="210" t="s">
        <v>79</v>
      </c>
      <c r="Y3" s="176" t="s">
        <v>33</v>
      </c>
      <c r="Z3" s="178" t="s">
        <v>34</v>
      </c>
    </row>
    <row r="4" spans="1:26" ht="80.099999999999994" customHeight="1" thickBot="1" x14ac:dyDescent="0.35">
      <c r="A4" s="197"/>
      <c r="B4" s="204"/>
      <c r="C4" s="199"/>
      <c r="D4" s="199"/>
      <c r="E4" s="199"/>
      <c r="F4" s="201"/>
      <c r="G4" s="204"/>
      <c r="H4" s="186"/>
      <c r="I4" s="191"/>
      <c r="J4" s="207"/>
      <c r="K4" s="219"/>
      <c r="L4" s="176"/>
      <c r="M4" s="178"/>
      <c r="N4" s="176"/>
      <c r="O4" s="178"/>
      <c r="P4" s="13" t="s">
        <v>71</v>
      </c>
      <c r="Q4" s="14" t="s">
        <v>49</v>
      </c>
      <c r="R4" s="14" t="s">
        <v>50</v>
      </c>
      <c r="S4" s="17" t="s">
        <v>51</v>
      </c>
      <c r="T4" s="188"/>
      <c r="U4" s="209"/>
      <c r="V4" s="209"/>
      <c r="W4" s="188"/>
      <c r="X4" s="211"/>
      <c r="Y4" s="177"/>
      <c r="Z4" s="179"/>
    </row>
    <row r="5" spans="1:26" ht="43.2" customHeight="1" x14ac:dyDescent="0.3">
      <c r="A5" s="62">
        <v>1</v>
      </c>
      <c r="B5" s="63" t="s">
        <v>94</v>
      </c>
      <c r="C5" s="80" t="s">
        <v>158</v>
      </c>
      <c r="D5" s="63">
        <v>62072951</v>
      </c>
      <c r="E5" s="80" t="s">
        <v>184</v>
      </c>
      <c r="F5" s="63">
        <v>600106276</v>
      </c>
      <c r="G5" s="64" t="s">
        <v>95</v>
      </c>
      <c r="H5" s="65" t="s">
        <v>139</v>
      </c>
      <c r="I5" s="65" t="s">
        <v>140</v>
      </c>
      <c r="J5" s="65" t="s">
        <v>164</v>
      </c>
      <c r="K5" s="97" t="s">
        <v>172</v>
      </c>
      <c r="L5" s="66">
        <v>5000000</v>
      </c>
      <c r="M5" s="95">
        <f>L5*(70/100)</f>
        <v>3500000</v>
      </c>
      <c r="N5" s="114">
        <v>2021</v>
      </c>
      <c r="O5" s="67">
        <v>2027</v>
      </c>
      <c r="P5" s="102" t="s">
        <v>96</v>
      </c>
      <c r="Q5" s="52" t="s">
        <v>96</v>
      </c>
      <c r="R5" s="52" t="s">
        <v>96</v>
      </c>
      <c r="S5" s="53" t="s">
        <v>96</v>
      </c>
      <c r="T5" s="89"/>
      <c r="U5" s="89" t="s">
        <v>96</v>
      </c>
      <c r="V5" s="89"/>
      <c r="W5" s="89" t="s">
        <v>96</v>
      </c>
      <c r="X5" s="89" t="s">
        <v>96</v>
      </c>
      <c r="Y5" s="90"/>
      <c r="Z5" s="67"/>
    </row>
    <row r="6" spans="1:26" ht="34.200000000000003" x14ac:dyDescent="0.3">
      <c r="A6" s="68">
        <v>2</v>
      </c>
      <c r="B6" s="76" t="s">
        <v>94</v>
      </c>
      <c r="C6" s="48" t="s">
        <v>158</v>
      </c>
      <c r="D6" s="77">
        <v>62072951</v>
      </c>
      <c r="E6" s="48" t="s">
        <v>184</v>
      </c>
      <c r="F6" s="87">
        <v>600106276</v>
      </c>
      <c r="G6" s="86" t="s">
        <v>97</v>
      </c>
      <c r="H6" s="69" t="s">
        <v>139</v>
      </c>
      <c r="I6" s="69" t="s">
        <v>140</v>
      </c>
      <c r="J6" s="69" t="s">
        <v>164</v>
      </c>
      <c r="K6" s="97" t="s">
        <v>171</v>
      </c>
      <c r="L6" s="70">
        <v>5000000</v>
      </c>
      <c r="M6" s="116">
        <f t="shared" ref="M6" si="0">L6*(70/100)</f>
        <v>3500000</v>
      </c>
      <c r="N6" s="115">
        <v>2021</v>
      </c>
      <c r="O6" s="71">
        <v>2027</v>
      </c>
      <c r="P6" s="104" t="s">
        <v>96</v>
      </c>
      <c r="Q6" s="57" t="s">
        <v>96</v>
      </c>
      <c r="R6" s="57" t="s">
        <v>96</v>
      </c>
      <c r="S6" s="58" t="s">
        <v>96</v>
      </c>
      <c r="T6" s="91"/>
      <c r="U6" s="91" t="s">
        <v>96</v>
      </c>
      <c r="V6" s="91"/>
      <c r="W6" s="91" t="s">
        <v>96</v>
      </c>
      <c r="X6" s="91" t="s">
        <v>96</v>
      </c>
      <c r="Y6" s="92"/>
      <c r="Z6" s="71"/>
    </row>
    <row r="7" spans="1:26" ht="52.8" customHeight="1" x14ac:dyDescent="0.3">
      <c r="A7" s="68">
        <v>3</v>
      </c>
      <c r="B7" s="76" t="s">
        <v>99</v>
      </c>
      <c r="C7" s="48" t="s">
        <v>121</v>
      </c>
      <c r="D7" s="77">
        <v>49459708</v>
      </c>
      <c r="E7" s="77">
        <v>102191328</v>
      </c>
      <c r="F7" s="78">
        <v>600110524</v>
      </c>
      <c r="G7" s="64" t="s">
        <v>100</v>
      </c>
      <c r="H7" s="69" t="s">
        <v>139</v>
      </c>
      <c r="I7" s="69" t="s">
        <v>140</v>
      </c>
      <c r="J7" s="69" t="s">
        <v>140</v>
      </c>
      <c r="K7" s="97" t="s">
        <v>175</v>
      </c>
      <c r="L7" s="70">
        <v>800000</v>
      </c>
      <c r="M7" s="116">
        <f t="shared" ref="M7:M19" si="1">L7*(70/100)</f>
        <v>560000</v>
      </c>
      <c r="N7" s="115">
        <v>2021</v>
      </c>
      <c r="O7" s="71">
        <v>2027</v>
      </c>
      <c r="P7" s="104" t="s">
        <v>96</v>
      </c>
      <c r="Q7" s="57" t="s">
        <v>96</v>
      </c>
      <c r="R7" s="57" t="s">
        <v>96</v>
      </c>
      <c r="S7" s="58" t="s">
        <v>96</v>
      </c>
      <c r="T7" s="91"/>
      <c r="U7" s="91" t="s">
        <v>96</v>
      </c>
      <c r="V7" s="91" t="s">
        <v>96</v>
      </c>
      <c r="W7" s="91" t="s">
        <v>96</v>
      </c>
      <c r="X7" s="91" t="s">
        <v>96</v>
      </c>
      <c r="Y7" s="92"/>
      <c r="Z7" s="71"/>
    </row>
    <row r="8" spans="1:26" ht="105" customHeight="1" x14ac:dyDescent="0.3">
      <c r="A8" s="68">
        <v>4</v>
      </c>
      <c r="B8" s="76" t="s">
        <v>99</v>
      </c>
      <c r="C8" s="48" t="s">
        <v>121</v>
      </c>
      <c r="D8" s="77">
        <v>49459708</v>
      </c>
      <c r="E8" s="77">
        <v>102191328</v>
      </c>
      <c r="F8" s="78">
        <v>600110524</v>
      </c>
      <c r="G8" s="64" t="s">
        <v>101</v>
      </c>
      <c r="H8" s="69" t="s">
        <v>139</v>
      </c>
      <c r="I8" s="69" t="s">
        <v>140</v>
      </c>
      <c r="J8" s="69" t="s">
        <v>140</v>
      </c>
      <c r="K8" s="97" t="s">
        <v>174</v>
      </c>
      <c r="L8" s="70">
        <v>11600000</v>
      </c>
      <c r="M8" s="116">
        <f t="shared" si="1"/>
        <v>8119999.9999999991</v>
      </c>
      <c r="N8" s="115">
        <v>2021</v>
      </c>
      <c r="O8" s="71">
        <v>2027</v>
      </c>
      <c r="P8" s="104"/>
      <c r="Q8" s="57" t="s">
        <v>96</v>
      </c>
      <c r="R8" s="57" t="s">
        <v>96</v>
      </c>
      <c r="S8" s="58" t="s">
        <v>96</v>
      </c>
      <c r="T8" s="91"/>
      <c r="U8" s="91"/>
      <c r="V8" s="91" t="s">
        <v>96</v>
      </c>
      <c r="W8" s="91"/>
      <c r="X8" s="91" t="s">
        <v>96</v>
      </c>
      <c r="Y8" s="92"/>
      <c r="Z8" s="71"/>
    </row>
    <row r="9" spans="1:26" ht="85.2" customHeight="1" x14ac:dyDescent="0.3">
      <c r="A9" s="68">
        <v>5</v>
      </c>
      <c r="B9" s="76" t="s">
        <v>99</v>
      </c>
      <c r="C9" s="48" t="s">
        <v>121</v>
      </c>
      <c r="D9" s="77">
        <v>49459708</v>
      </c>
      <c r="E9" s="77">
        <v>102191328</v>
      </c>
      <c r="F9" s="78">
        <v>600110524</v>
      </c>
      <c r="G9" s="64" t="s">
        <v>102</v>
      </c>
      <c r="H9" s="69" t="s">
        <v>139</v>
      </c>
      <c r="I9" s="69" t="s">
        <v>140</v>
      </c>
      <c r="J9" s="69" t="s">
        <v>140</v>
      </c>
      <c r="K9" s="97" t="s">
        <v>176</v>
      </c>
      <c r="L9" s="70">
        <v>2000000</v>
      </c>
      <c r="M9" s="116">
        <f t="shared" si="1"/>
        <v>1400000</v>
      </c>
      <c r="N9" s="115">
        <v>2021</v>
      </c>
      <c r="O9" s="71">
        <v>2027</v>
      </c>
      <c r="P9" s="104"/>
      <c r="Q9" s="57"/>
      <c r="R9" s="57"/>
      <c r="S9" s="58" t="s">
        <v>96</v>
      </c>
      <c r="T9" s="91"/>
      <c r="U9" s="91"/>
      <c r="V9" s="91"/>
      <c r="W9" s="91"/>
      <c r="X9" s="91" t="s">
        <v>96</v>
      </c>
      <c r="Y9" s="92"/>
      <c r="Z9" s="71"/>
    </row>
    <row r="10" spans="1:26" ht="51" x14ac:dyDescent="0.3">
      <c r="A10" s="68">
        <v>6</v>
      </c>
      <c r="B10" s="76" t="s">
        <v>103</v>
      </c>
      <c r="C10" s="48" t="s">
        <v>159</v>
      </c>
      <c r="D10" s="77">
        <v>71003380</v>
      </c>
      <c r="E10" s="48" t="s">
        <v>185</v>
      </c>
      <c r="F10" s="78">
        <v>600110753</v>
      </c>
      <c r="G10" s="64" t="s">
        <v>104</v>
      </c>
      <c r="H10" s="69" t="s">
        <v>139</v>
      </c>
      <c r="I10" s="69" t="s">
        <v>140</v>
      </c>
      <c r="J10" s="69" t="s">
        <v>165</v>
      </c>
      <c r="K10" s="97" t="s">
        <v>178</v>
      </c>
      <c r="L10" s="70">
        <v>500000</v>
      </c>
      <c r="M10" s="116">
        <f t="shared" si="1"/>
        <v>350000</v>
      </c>
      <c r="N10" s="115">
        <v>2021</v>
      </c>
      <c r="O10" s="71">
        <v>2027</v>
      </c>
      <c r="P10" s="104"/>
      <c r="Q10" s="57" t="s">
        <v>96</v>
      </c>
      <c r="R10" s="57"/>
      <c r="S10" s="58" t="s">
        <v>96</v>
      </c>
      <c r="T10" s="91" t="s">
        <v>96</v>
      </c>
      <c r="U10" s="91"/>
      <c r="V10" s="91" t="s">
        <v>96</v>
      </c>
      <c r="W10" s="91" t="s">
        <v>96</v>
      </c>
      <c r="X10" s="91" t="s">
        <v>96</v>
      </c>
      <c r="Y10" s="92"/>
      <c r="Z10" s="71"/>
    </row>
    <row r="11" spans="1:26" ht="71.400000000000006" x14ac:dyDescent="0.3">
      <c r="A11" s="68">
        <v>7</v>
      </c>
      <c r="B11" s="76" t="s">
        <v>103</v>
      </c>
      <c r="C11" s="48" t="s">
        <v>159</v>
      </c>
      <c r="D11" s="77">
        <v>71003380</v>
      </c>
      <c r="E11" s="48" t="s">
        <v>185</v>
      </c>
      <c r="F11" s="78">
        <v>600110753</v>
      </c>
      <c r="G11" s="79" t="s">
        <v>105</v>
      </c>
      <c r="H11" s="69" t="s">
        <v>139</v>
      </c>
      <c r="I11" s="69" t="s">
        <v>140</v>
      </c>
      <c r="J11" s="69" t="s">
        <v>165</v>
      </c>
      <c r="K11" s="97" t="s">
        <v>177</v>
      </c>
      <c r="L11" s="70">
        <v>7000000</v>
      </c>
      <c r="M11" s="116">
        <f t="shared" si="1"/>
        <v>4900000</v>
      </c>
      <c r="N11" s="115">
        <v>2021</v>
      </c>
      <c r="O11" s="71">
        <v>2027</v>
      </c>
      <c r="P11" s="104" t="s">
        <v>96</v>
      </c>
      <c r="Q11" s="57" t="s">
        <v>96</v>
      </c>
      <c r="R11" s="57" t="s">
        <v>96</v>
      </c>
      <c r="S11" s="58" t="s">
        <v>96</v>
      </c>
      <c r="T11" s="91" t="s">
        <v>96</v>
      </c>
      <c r="U11" s="91"/>
      <c r="V11" s="91" t="s">
        <v>96</v>
      </c>
      <c r="W11" s="91" t="s">
        <v>96</v>
      </c>
      <c r="X11" s="91" t="s">
        <v>96</v>
      </c>
      <c r="Y11" s="92"/>
      <c r="Z11" s="71"/>
    </row>
    <row r="12" spans="1:26" ht="63" customHeight="1" x14ac:dyDescent="0.3">
      <c r="A12" s="68">
        <v>8</v>
      </c>
      <c r="B12" s="76" t="s">
        <v>106</v>
      </c>
      <c r="C12" s="48" t="s">
        <v>160</v>
      </c>
      <c r="D12" s="77">
        <v>43380107</v>
      </c>
      <c r="E12" s="48" t="s">
        <v>186</v>
      </c>
      <c r="F12" s="78">
        <v>600130177</v>
      </c>
      <c r="G12" s="79" t="s">
        <v>107</v>
      </c>
      <c r="H12" s="69" t="s">
        <v>139</v>
      </c>
      <c r="I12" s="69" t="s">
        <v>140</v>
      </c>
      <c r="J12" s="69" t="s">
        <v>143</v>
      </c>
      <c r="K12" s="97" t="s">
        <v>170</v>
      </c>
      <c r="L12" s="70">
        <v>1800000</v>
      </c>
      <c r="M12" s="116">
        <f t="shared" si="1"/>
        <v>1260000</v>
      </c>
      <c r="N12" s="115">
        <v>2021</v>
      </c>
      <c r="O12" s="71">
        <v>2027</v>
      </c>
      <c r="P12" s="104" t="s">
        <v>96</v>
      </c>
      <c r="Q12" s="57" t="s">
        <v>96</v>
      </c>
      <c r="R12" s="57" t="s">
        <v>96</v>
      </c>
      <c r="S12" s="58" t="s">
        <v>96</v>
      </c>
      <c r="T12" s="91"/>
      <c r="U12" s="91" t="s">
        <v>96</v>
      </c>
      <c r="V12" s="91"/>
      <c r="W12" s="91"/>
      <c r="X12" s="91" t="s">
        <v>96</v>
      </c>
      <c r="Y12" s="92"/>
      <c r="Z12" s="71"/>
    </row>
    <row r="13" spans="1:26" ht="105" customHeight="1" x14ac:dyDescent="0.3">
      <c r="A13" s="68">
        <v>9</v>
      </c>
      <c r="B13" s="76" t="s">
        <v>106</v>
      </c>
      <c r="C13" s="48" t="s">
        <v>160</v>
      </c>
      <c r="D13" s="77">
        <v>43380107</v>
      </c>
      <c r="E13" s="48" t="s">
        <v>186</v>
      </c>
      <c r="F13" s="78">
        <v>600130177</v>
      </c>
      <c r="G13" s="79" t="s">
        <v>108</v>
      </c>
      <c r="H13" s="69" t="s">
        <v>139</v>
      </c>
      <c r="I13" s="69" t="s">
        <v>140</v>
      </c>
      <c r="J13" s="69" t="s">
        <v>143</v>
      </c>
      <c r="K13" s="97" t="s">
        <v>168</v>
      </c>
      <c r="L13" s="70">
        <v>12000000</v>
      </c>
      <c r="M13" s="116">
        <f t="shared" si="1"/>
        <v>8400000</v>
      </c>
      <c r="N13" s="115">
        <v>2021</v>
      </c>
      <c r="O13" s="71">
        <v>2027</v>
      </c>
      <c r="P13" s="104" t="s">
        <v>96</v>
      </c>
      <c r="Q13" s="57" t="s">
        <v>96</v>
      </c>
      <c r="R13" s="57" t="s">
        <v>96</v>
      </c>
      <c r="S13" s="58" t="s">
        <v>96</v>
      </c>
      <c r="T13" s="91"/>
      <c r="U13" s="91" t="s">
        <v>96</v>
      </c>
      <c r="V13" s="91" t="s">
        <v>96</v>
      </c>
      <c r="W13" s="91" t="s">
        <v>96</v>
      </c>
      <c r="X13" s="91" t="s">
        <v>96</v>
      </c>
      <c r="Y13" s="92"/>
      <c r="Z13" s="71"/>
    </row>
    <row r="14" spans="1:26" ht="49.2" customHeight="1" x14ac:dyDescent="0.3">
      <c r="A14" s="68">
        <v>10</v>
      </c>
      <c r="B14" s="76" t="s">
        <v>106</v>
      </c>
      <c r="C14" s="48" t="s">
        <v>160</v>
      </c>
      <c r="D14" s="77">
        <v>43380107</v>
      </c>
      <c r="E14" s="48" t="s">
        <v>186</v>
      </c>
      <c r="F14" s="78">
        <v>600130177</v>
      </c>
      <c r="G14" s="79" t="s">
        <v>109</v>
      </c>
      <c r="H14" s="69" t="s">
        <v>139</v>
      </c>
      <c r="I14" s="69" t="s">
        <v>140</v>
      </c>
      <c r="J14" s="69" t="s">
        <v>143</v>
      </c>
      <c r="K14" s="97" t="s">
        <v>169</v>
      </c>
      <c r="L14" s="70">
        <v>1000000</v>
      </c>
      <c r="M14" s="116">
        <f t="shared" si="1"/>
        <v>700000</v>
      </c>
      <c r="N14" s="115">
        <v>2021</v>
      </c>
      <c r="O14" s="71">
        <v>2027</v>
      </c>
      <c r="P14" s="104"/>
      <c r="Q14" s="57" t="s">
        <v>96</v>
      </c>
      <c r="R14" s="57" t="s">
        <v>96</v>
      </c>
      <c r="S14" s="58" t="s">
        <v>96</v>
      </c>
      <c r="T14" s="91"/>
      <c r="U14" s="91" t="s">
        <v>96</v>
      </c>
      <c r="V14" s="91" t="s">
        <v>96</v>
      </c>
      <c r="W14" s="91" t="s">
        <v>96</v>
      </c>
      <c r="X14" s="91" t="s">
        <v>96</v>
      </c>
      <c r="Y14" s="92"/>
      <c r="Z14" s="71"/>
    </row>
    <row r="15" spans="1:26" ht="137.4" customHeight="1" x14ac:dyDescent="0.3">
      <c r="A15" s="68">
        <v>11</v>
      </c>
      <c r="B15" s="76" t="s">
        <v>110</v>
      </c>
      <c r="C15" s="48" t="s">
        <v>162</v>
      </c>
      <c r="D15" s="77">
        <v>70991219</v>
      </c>
      <c r="E15" s="48" t="s">
        <v>187</v>
      </c>
      <c r="F15" s="78">
        <v>600110826</v>
      </c>
      <c r="G15" s="79" t="s">
        <v>111</v>
      </c>
      <c r="H15" s="69" t="s">
        <v>139</v>
      </c>
      <c r="I15" s="69" t="s">
        <v>140</v>
      </c>
      <c r="J15" s="69" t="s">
        <v>166</v>
      </c>
      <c r="K15" s="97" t="s">
        <v>179</v>
      </c>
      <c r="L15" s="70">
        <v>600000</v>
      </c>
      <c r="M15" s="116">
        <f t="shared" si="1"/>
        <v>420000</v>
      </c>
      <c r="N15" s="115">
        <v>2021</v>
      </c>
      <c r="O15" s="71">
        <v>2027</v>
      </c>
      <c r="P15" s="104" t="s">
        <v>96</v>
      </c>
      <c r="Q15" s="57" t="s">
        <v>96</v>
      </c>
      <c r="R15" s="57" t="s">
        <v>96</v>
      </c>
      <c r="S15" s="58" t="s">
        <v>96</v>
      </c>
      <c r="T15" s="91"/>
      <c r="U15" s="91"/>
      <c r="V15" s="91" t="s">
        <v>96</v>
      </c>
      <c r="W15" s="91" t="s">
        <v>96</v>
      </c>
      <c r="X15" s="91" t="s">
        <v>96</v>
      </c>
      <c r="Y15" s="92"/>
      <c r="Z15" s="71"/>
    </row>
    <row r="16" spans="1:26" ht="66" customHeight="1" x14ac:dyDescent="0.3">
      <c r="A16" s="68">
        <v>12</v>
      </c>
      <c r="B16" s="76" t="s">
        <v>112</v>
      </c>
      <c r="C16" s="48" t="s">
        <v>161</v>
      </c>
      <c r="D16" s="77">
        <v>75022508</v>
      </c>
      <c r="E16" s="48" t="s">
        <v>188</v>
      </c>
      <c r="F16" s="78">
        <v>600130401</v>
      </c>
      <c r="G16" s="79" t="s">
        <v>113</v>
      </c>
      <c r="H16" s="69" t="s">
        <v>139</v>
      </c>
      <c r="I16" s="69" t="s">
        <v>140</v>
      </c>
      <c r="J16" s="69" t="s">
        <v>167</v>
      </c>
      <c r="K16" s="112" t="s">
        <v>180</v>
      </c>
      <c r="L16" s="70">
        <v>750000</v>
      </c>
      <c r="M16" s="116">
        <f t="shared" si="1"/>
        <v>525000</v>
      </c>
      <c r="N16" s="115">
        <v>2021</v>
      </c>
      <c r="O16" s="71">
        <v>2027</v>
      </c>
      <c r="P16" s="104" t="s">
        <v>96</v>
      </c>
      <c r="Q16" s="57"/>
      <c r="R16" s="57"/>
      <c r="S16" s="58" t="s">
        <v>96</v>
      </c>
      <c r="T16" s="91" t="s">
        <v>96</v>
      </c>
      <c r="U16" s="91"/>
      <c r="V16" s="91" t="s">
        <v>96</v>
      </c>
      <c r="W16" s="91" t="s">
        <v>96</v>
      </c>
      <c r="X16" s="91" t="s">
        <v>96</v>
      </c>
      <c r="Y16" s="92"/>
      <c r="Z16" s="71"/>
    </row>
    <row r="17" spans="1:26" ht="74.400000000000006" customHeight="1" x14ac:dyDescent="0.3">
      <c r="A17" s="68">
        <v>13</v>
      </c>
      <c r="B17" s="76" t="s">
        <v>112</v>
      </c>
      <c r="C17" s="48" t="s">
        <v>161</v>
      </c>
      <c r="D17" s="77">
        <v>75022508</v>
      </c>
      <c r="E17" s="48" t="s">
        <v>188</v>
      </c>
      <c r="F17" s="78">
        <v>600130401</v>
      </c>
      <c r="G17" s="79" t="s">
        <v>114</v>
      </c>
      <c r="H17" s="72" t="s">
        <v>139</v>
      </c>
      <c r="I17" s="72" t="s">
        <v>140</v>
      </c>
      <c r="J17" s="72" t="s">
        <v>167</v>
      </c>
      <c r="K17" s="113" t="s">
        <v>181</v>
      </c>
      <c r="L17" s="70">
        <v>1500000</v>
      </c>
      <c r="M17" s="116">
        <f t="shared" si="1"/>
        <v>1050000</v>
      </c>
      <c r="N17" s="115">
        <v>2021</v>
      </c>
      <c r="O17" s="71">
        <v>2027</v>
      </c>
      <c r="P17" s="110"/>
      <c r="Q17" s="81" t="s">
        <v>96</v>
      </c>
      <c r="R17" s="81" t="s">
        <v>96</v>
      </c>
      <c r="S17" s="82"/>
      <c r="T17" s="93" t="s">
        <v>96</v>
      </c>
      <c r="U17" s="93" t="s">
        <v>96</v>
      </c>
      <c r="V17" s="93" t="s">
        <v>96</v>
      </c>
      <c r="W17" s="93" t="s">
        <v>96</v>
      </c>
      <c r="X17" s="93" t="s">
        <v>96</v>
      </c>
      <c r="Y17" s="94"/>
      <c r="Z17" s="73"/>
    </row>
    <row r="18" spans="1:26" ht="84.6" customHeight="1" x14ac:dyDescent="0.3">
      <c r="A18" s="68">
        <v>14</v>
      </c>
      <c r="B18" s="76" t="s">
        <v>115</v>
      </c>
      <c r="C18" s="88" t="s">
        <v>163</v>
      </c>
      <c r="D18" s="77">
        <v>3798798</v>
      </c>
      <c r="E18" s="77">
        <v>181066122</v>
      </c>
      <c r="F18" s="78">
        <v>691007586</v>
      </c>
      <c r="G18" s="79" t="s">
        <v>116</v>
      </c>
      <c r="H18" s="72" t="s">
        <v>139</v>
      </c>
      <c r="I18" s="72" t="s">
        <v>140</v>
      </c>
      <c r="J18" s="72" t="s">
        <v>140</v>
      </c>
      <c r="K18" s="113" t="s">
        <v>182</v>
      </c>
      <c r="L18" s="70">
        <v>1200000</v>
      </c>
      <c r="M18" s="116">
        <f t="shared" si="1"/>
        <v>840000</v>
      </c>
      <c r="N18" s="115">
        <v>2021</v>
      </c>
      <c r="O18" s="71">
        <v>2027</v>
      </c>
      <c r="P18" s="110"/>
      <c r="Q18" s="81" t="s">
        <v>96</v>
      </c>
      <c r="R18" s="81" t="s">
        <v>96</v>
      </c>
      <c r="S18" s="82" t="s">
        <v>96</v>
      </c>
      <c r="T18" s="93"/>
      <c r="U18" s="93"/>
      <c r="V18" s="93" t="s">
        <v>96</v>
      </c>
      <c r="W18" s="93" t="s">
        <v>96</v>
      </c>
      <c r="X18" s="93" t="s">
        <v>96</v>
      </c>
      <c r="Y18" s="94"/>
      <c r="Z18" s="73"/>
    </row>
    <row r="19" spans="1:26" ht="57" customHeight="1" thickBot="1" x14ac:dyDescent="0.35">
      <c r="A19" s="74">
        <v>15</v>
      </c>
      <c r="B19" s="127" t="s">
        <v>117</v>
      </c>
      <c r="C19" s="128" t="s">
        <v>163</v>
      </c>
      <c r="D19" s="129">
        <v>8839026</v>
      </c>
      <c r="E19" s="129">
        <v>181110164</v>
      </c>
      <c r="F19" s="130">
        <v>691013802</v>
      </c>
      <c r="G19" s="131" t="s">
        <v>118</v>
      </c>
      <c r="H19" s="132" t="s">
        <v>139</v>
      </c>
      <c r="I19" s="132" t="s">
        <v>140</v>
      </c>
      <c r="J19" s="132" t="s">
        <v>144</v>
      </c>
      <c r="K19" s="126" t="s">
        <v>183</v>
      </c>
      <c r="L19" s="83">
        <v>65000000</v>
      </c>
      <c r="M19" s="133">
        <f t="shared" si="1"/>
        <v>45500000</v>
      </c>
      <c r="N19" s="111">
        <v>2021</v>
      </c>
      <c r="O19" s="75">
        <v>2027</v>
      </c>
      <c r="P19" s="105" t="s">
        <v>96</v>
      </c>
      <c r="Q19" s="60" t="s">
        <v>96</v>
      </c>
      <c r="R19" s="60" t="s">
        <v>96</v>
      </c>
      <c r="S19" s="61" t="s">
        <v>96</v>
      </c>
      <c r="T19" s="134"/>
      <c r="U19" s="134" t="s">
        <v>96</v>
      </c>
      <c r="V19" s="134" t="s">
        <v>96</v>
      </c>
      <c r="W19" s="134" t="s">
        <v>96</v>
      </c>
      <c r="X19" s="134" t="s">
        <v>96</v>
      </c>
      <c r="Y19" s="135"/>
      <c r="Z19" s="75"/>
    </row>
    <row r="21" spans="1:26" x14ac:dyDescent="0.3">
      <c r="C21" s="9"/>
      <c r="D21" s="9"/>
      <c r="E21" s="9"/>
      <c r="F21" s="9"/>
    </row>
    <row r="22" spans="1:26" x14ac:dyDescent="0.3">
      <c r="A22" s="9" t="s">
        <v>189</v>
      </c>
      <c r="C22" s="9"/>
      <c r="D22" s="9"/>
      <c r="E22" s="9"/>
      <c r="F22" s="9"/>
    </row>
    <row r="23" spans="1:26" x14ac:dyDescent="0.3">
      <c r="C23" s="9"/>
      <c r="D23" s="9"/>
      <c r="E23" s="9"/>
      <c r="F23" s="9"/>
    </row>
    <row r="24" spans="1:26" x14ac:dyDescent="0.3">
      <c r="C24" s="9"/>
      <c r="D24" s="9"/>
      <c r="E24" s="9"/>
      <c r="F24" s="9"/>
    </row>
    <row r="25" spans="1:26" x14ac:dyDescent="0.3">
      <c r="C25" s="9"/>
      <c r="D25" s="9"/>
      <c r="E25" s="9"/>
      <c r="F25" s="9"/>
    </row>
    <row r="26" spans="1:26" x14ac:dyDescent="0.3">
      <c r="C26" s="9"/>
      <c r="D26" s="9"/>
      <c r="E26" s="9"/>
      <c r="F26" s="9"/>
    </row>
    <row r="27" spans="1:26" x14ac:dyDescent="0.3">
      <c r="A27" s="9" t="s">
        <v>35</v>
      </c>
      <c r="B27" s="9"/>
    </row>
    <row r="28" spans="1:26" x14ac:dyDescent="0.3">
      <c r="A28" s="15" t="s">
        <v>52</v>
      </c>
      <c r="B28" s="9"/>
    </row>
    <row r="29" spans="1:26" x14ac:dyDescent="0.3">
      <c r="A29" s="9" t="s">
        <v>36</v>
      </c>
      <c r="B29" s="9"/>
    </row>
    <row r="30" spans="1:26" x14ac:dyDescent="0.3">
      <c r="A30" s="9" t="s">
        <v>37</v>
      </c>
      <c r="B30" s="9"/>
    </row>
    <row r="32" spans="1:26" x14ac:dyDescent="0.3">
      <c r="A32" s="1" t="s">
        <v>53</v>
      </c>
      <c r="B32" s="9"/>
    </row>
    <row r="33" spans="1:17" x14ac:dyDescent="0.3">
      <c r="B33" s="9"/>
    </row>
    <row r="34" spans="1:17" x14ac:dyDescent="0.3">
      <c r="A34" s="33" t="s">
        <v>88</v>
      </c>
      <c r="B34" s="33"/>
      <c r="C34" s="33"/>
      <c r="D34" s="33"/>
      <c r="E34" s="33"/>
      <c r="F34" s="33"/>
      <c r="G34" s="33"/>
      <c r="H34" s="33"/>
    </row>
    <row r="35" spans="1:17" x14ac:dyDescent="0.3">
      <c r="A35" s="33" t="s">
        <v>84</v>
      </c>
      <c r="B35" s="33"/>
      <c r="C35" s="33"/>
      <c r="D35" s="33"/>
      <c r="E35" s="33"/>
      <c r="F35" s="33"/>
      <c r="G35" s="33"/>
      <c r="H35" s="33"/>
    </row>
    <row r="36" spans="1:17" x14ac:dyDescent="0.3">
      <c r="A36" s="33" t="s">
        <v>80</v>
      </c>
      <c r="B36" s="33"/>
      <c r="C36" s="33"/>
      <c r="D36" s="33"/>
      <c r="E36" s="33"/>
      <c r="F36" s="33"/>
      <c r="G36" s="33"/>
      <c r="H36" s="33"/>
    </row>
    <row r="37" spans="1:17" x14ac:dyDescent="0.3">
      <c r="A37" s="33" t="s">
        <v>81</v>
      </c>
      <c r="B37" s="33"/>
      <c r="C37" s="33"/>
      <c r="D37" s="33"/>
      <c r="E37" s="33"/>
      <c r="F37" s="33"/>
      <c r="G37" s="33"/>
      <c r="H37" s="33"/>
    </row>
    <row r="38" spans="1:17" x14ac:dyDescent="0.3">
      <c r="A38" s="33" t="s">
        <v>82</v>
      </c>
      <c r="B38" s="33"/>
      <c r="C38" s="33"/>
      <c r="D38" s="33"/>
      <c r="E38" s="33"/>
      <c r="F38" s="33"/>
      <c r="G38" s="33"/>
      <c r="H38" s="33"/>
    </row>
    <row r="39" spans="1:17" x14ac:dyDescent="0.3">
      <c r="A39" s="33" t="s">
        <v>83</v>
      </c>
      <c r="B39" s="33"/>
      <c r="C39" s="33"/>
      <c r="D39" s="33"/>
      <c r="E39" s="33"/>
      <c r="F39" s="33"/>
      <c r="G39" s="33"/>
      <c r="H39" s="33"/>
    </row>
    <row r="40" spans="1:17" x14ac:dyDescent="0.3">
      <c r="A40" s="33" t="s">
        <v>86</v>
      </c>
      <c r="B40" s="33"/>
      <c r="C40" s="33"/>
      <c r="D40" s="33"/>
      <c r="E40" s="33"/>
      <c r="F40" s="33"/>
      <c r="G40" s="33"/>
      <c r="H40" s="33"/>
    </row>
    <row r="41" spans="1:17" x14ac:dyDescent="0.3">
      <c r="A41" s="6" t="s">
        <v>85</v>
      </c>
      <c r="B41" s="6"/>
      <c r="C41" s="6"/>
      <c r="D41" s="6"/>
      <c r="E41" s="6"/>
    </row>
    <row r="42" spans="1:17" x14ac:dyDescent="0.3">
      <c r="A42" s="33" t="s">
        <v>87</v>
      </c>
      <c r="B42" s="33"/>
      <c r="C42" s="33"/>
      <c r="D42" s="33"/>
      <c r="E42" s="33"/>
      <c r="F42" s="33"/>
      <c r="G42" s="3"/>
      <c r="H42" s="3"/>
      <c r="I42" s="3"/>
      <c r="J42" s="3"/>
      <c r="K42" s="3"/>
      <c r="L42" s="3"/>
      <c r="M42" s="3"/>
      <c r="N42" s="3"/>
      <c r="O42" s="3"/>
      <c r="P42" s="3"/>
      <c r="Q42" s="3"/>
    </row>
    <row r="43" spans="1:17" x14ac:dyDescent="0.3">
      <c r="A43" s="33" t="s">
        <v>55</v>
      </c>
      <c r="B43" s="33"/>
      <c r="C43" s="33"/>
      <c r="D43" s="33"/>
      <c r="E43" s="33"/>
      <c r="F43" s="33"/>
      <c r="G43" s="3"/>
      <c r="H43" s="3"/>
      <c r="I43" s="3"/>
      <c r="J43" s="3"/>
      <c r="K43" s="3"/>
      <c r="L43" s="3"/>
      <c r="M43" s="3"/>
      <c r="N43" s="3"/>
      <c r="O43" s="3"/>
      <c r="P43" s="3"/>
      <c r="Q43" s="3"/>
    </row>
    <row r="44" spans="1:17" x14ac:dyDescent="0.3">
      <c r="A44" s="33"/>
      <c r="B44" s="33"/>
      <c r="C44" s="33"/>
      <c r="D44" s="33"/>
      <c r="E44" s="33"/>
      <c r="F44" s="33"/>
      <c r="G44" s="3"/>
      <c r="H44" s="3"/>
      <c r="I44" s="3"/>
      <c r="J44" s="3"/>
      <c r="K44" s="3"/>
      <c r="L44" s="3"/>
      <c r="M44" s="3"/>
      <c r="N44" s="3"/>
      <c r="O44" s="3"/>
      <c r="P44" s="3"/>
      <c r="Q44" s="3"/>
    </row>
    <row r="45" spans="1:17" x14ac:dyDescent="0.3">
      <c r="A45" s="33" t="s">
        <v>89</v>
      </c>
      <c r="B45" s="33"/>
      <c r="C45" s="33"/>
      <c r="D45" s="33"/>
      <c r="E45" s="33"/>
      <c r="F45" s="33"/>
      <c r="G45" s="3"/>
      <c r="H45" s="3"/>
      <c r="I45" s="3"/>
      <c r="J45" s="3"/>
      <c r="K45" s="3"/>
      <c r="L45" s="3"/>
      <c r="M45" s="3"/>
      <c r="N45" s="3"/>
      <c r="O45" s="3"/>
      <c r="P45" s="3"/>
      <c r="Q45" s="3"/>
    </row>
    <row r="46" spans="1:17" x14ac:dyDescent="0.3">
      <c r="A46" s="33" t="s">
        <v>76</v>
      </c>
      <c r="B46" s="33"/>
      <c r="C46" s="33"/>
      <c r="D46" s="33"/>
      <c r="E46" s="33"/>
      <c r="F46" s="33"/>
      <c r="G46" s="3"/>
      <c r="H46" s="3"/>
      <c r="I46" s="3"/>
      <c r="J46" s="3"/>
      <c r="K46" s="3"/>
      <c r="L46" s="3"/>
      <c r="M46" s="3"/>
      <c r="N46" s="3"/>
      <c r="O46" s="3"/>
      <c r="P46" s="3"/>
      <c r="Q46" s="3"/>
    </row>
    <row r="48" spans="1:17" x14ac:dyDescent="0.3">
      <c r="A48" s="1" t="s">
        <v>56</v>
      </c>
    </row>
    <row r="49" spans="1:9" x14ac:dyDescent="0.3">
      <c r="A49" s="24" t="s">
        <v>57</v>
      </c>
    </row>
    <row r="50" spans="1:9" x14ac:dyDescent="0.3">
      <c r="A50" s="1" t="s">
        <v>58</v>
      </c>
    </row>
    <row r="52" spans="1:9" s="33" customFormat="1" x14ac:dyDescent="0.3"/>
    <row r="53" spans="1:9" s="33" customFormat="1" x14ac:dyDescent="0.3"/>
    <row r="54" spans="1:9" x14ac:dyDescent="0.3">
      <c r="A54" s="34"/>
      <c r="B54" s="35"/>
      <c r="C54" s="3"/>
      <c r="D54" s="3"/>
      <c r="E54" s="3"/>
      <c r="F54" s="3"/>
      <c r="G54" s="3"/>
      <c r="H54" s="3"/>
      <c r="I54" s="3"/>
    </row>
    <row r="55" spans="1:9" s="3" customFormat="1" x14ac:dyDescent="0.3"/>
    <row r="56" spans="1:9" s="32" customFormat="1" x14ac:dyDescent="0.3">
      <c r="A56" s="33"/>
      <c r="B56" s="33"/>
      <c r="C56" s="33"/>
      <c r="D56" s="33"/>
      <c r="E56" s="33"/>
      <c r="F56" s="33"/>
      <c r="G56" s="33"/>
      <c r="H56" s="33"/>
      <c r="I56" s="3"/>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31496062992125984" right="0.31496062992125984" top="0.39370078740157483" bottom="0.39370078740157483" header="0.31496062992125984" footer="0.31496062992125984"/>
  <pageSetup paperSize="9" scale="44"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7"/>
  <sheetViews>
    <sheetView topLeftCell="B1" zoomScaleNormal="100" workbookViewId="0">
      <selection activeCell="B2" sqref="B2:B4"/>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44140625" style="1" customWidth="1"/>
    <col min="12" max="12" width="10.44140625" style="1"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220" t="s">
        <v>59</v>
      </c>
      <c r="B1" s="221"/>
      <c r="C1" s="221"/>
      <c r="D1" s="221"/>
      <c r="E1" s="221"/>
      <c r="F1" s="221"/>
      <c r="G1" s="221"/>
      <c r="H1" s="221"/>
      <c r="I1" s="221"/>
      <c r="J1" s="221"/>
      <c r="K1" s="221"/>
      <c r="L1" s="221"/>
      <c r="M1" s="221"/>
      <c r="N1" s="221"/>
      <c r="O1" s="221"/>
      <c r="P1" s="221"/>
      <c r="Q1" s="221"/>
      <c r="R1" s="221"/>
      <c r="S1" s="221"/>
      <c r="T1" s="222"/>
    </row>
    <row r="2" spans="1:20" ht="30" customHeight="1" thickBot="1" x14ac:dyDescent="0.35">
      <c r="A2" s="160" t="s">
        <v>60</v>
      </c>
      <c r="B2" s="158" t="s">
        <v>12</v>
      </c>
      <c r="C2" s="202" t="s">
        <v>61</v>
      </c>
      <c r="D2" s="198"/>
      <c r="E2" s="198"/>
      <c r="F2" s="225" t="s">
        <v>14</v>
      </c>
      <c r="G2" s="244" t="s">
        <v>42</v>
      </c>
      <c r="H2" s="167" t="s">
        <v>77</v>
      </c>
      <c r="I2" s="165" t="s">
        <v>16</v>
      </c>
      <c r="J2" s="225" t="s">
        <v>62</v>
      </c>
      <c r="K2" s="163" t="s">
        <v>63</v>
      </c>
      <c r="L2" s="164"/>
      <c r="M2" s="229" t="s">
        <v>19</v>
      </c>
      <c r="N2" s="230"/>
      <c r="O2" s="238" t="s">
        <v>64</v>
      </c>
      <c r="P2" s="239"/>
      <c r="Q2" s="239"/>
      <c r="R2" s="239"/>
      <c r="S2" s="229" t="s">
        <v>21</v>
      </c>
      <c r="T2" s="230"/>
    </row>
    <row r="3" spans="1:20" ht="22.35" customHeight="1" thickBot="1" x14ac:dyDescent="0.35">
      <c r="A3" s="223"/>
      <c r="B3" s="233"/>
      <c r="C3" s="234" t="s">
        <v>65</v>
      </c>
      <c r="D3" s="236" t="s">
        <v>66</v>
      </c>
      <c r="E3" s="236" t="s">
        <v>67</v>
      </c>
      <c r="F3" s="226"/>
      <c r="G3" s="245"/>
      <c r="H3" s="247"/>
      <c r="I3" s="228"/>
      <c r="J3" s="226"/>
      <c r="K3" s="176" t="s">
        <v>68</v>
      </c>
      <c r="L3" s="176" t="s">
        <v>69</v>
      </c>
      <c r="M3" s="176" t="s">
        <v>29</v>
      </c>
      <c r="N3" s="178" t="s">
        <v>30</v>
      </c>
      <c r="O3" s="240" t="s">
        <v>46</v>
      </c>
      <c r="P3" s="241"/>
      <c r="Q3" s="241"/>
      <c r="R3" s="241"/>
      <c r="S3" s="180" t="s">
        <v>70</v>
      </c>
      <c r="T3" s="181" t="s">
        <v>34</v>
      </c>
    </row>
    <row r="4" spans="1:20" ht="68.25" customHeight="1" thickBot="1" x14ac:dyDescent="0.35">
      <c r="A4" s="224"/>
      <c r="B4" s="159"/>
      <c r="C4" s="235"/>
      <c r="D4" s="237"/>
      <c r="E4" s="237"/>
      <c r="F4" s="227"/>
      <c r="G4" s="246"/>
      <c r="H4" s="168"/>
      <c r="I4" s="166"/>
      <c r="J4" s="227"/>
      <c r="K4" s="242"/>
      <c r="L4" s="242"/>
      <c r="M4" s="242"/>
      <c r="N4" s="243"/>
      <c r="O4" s="4" t="s">
        <v>71</v>
      </c>
      <c r="P4" s="5" t="s">
        <v>49</v>
      </c>
      <c r="Q4" s="8" t="s">
        <v>50</v>
      </c>
      <c r="R4" s="19" t="s">
        <v>72</v>
      </c>
      <c r="S4" s="231"/>
      <c r="T4" s="232"/>
    </row>
    <row r="5" spans="1:20" ht="81.599999999999994" x14ac:dyDescent="0.3">
      <c r="A5" s="2">
        <v>1</v>
      </c>
      <c r="B5" s="49">
        <v>1</v>
      </c>
      <c r="C5" s="36" t="s">
        <v>119</v>
      </c>
      <c r="D5" s="117" t="s">
        <v>139</v>
      </c>
      <c r="E5" s="38">
        <v>44947721</v>
      </c>
      <c r="F5" s="84" t="s">
        <v>120</v>
      </c>
      <c r="G5" s="39" t="s">
        <v>139</v>
      </c>
      <c r="H5" s="39" t="s">
        <v>140</v>
      </c>
      <c r="I5" s="39" t="s">
        <v>140</v>
      </c>
      <c r="J5" s="96" t="s">
        <v>147</v>
      </c>
      <c r="K5" s="106">
        <v>500000</v>
      </c>
      <c r="L5" s="109">
        <f>K5*(70/100)</f>
        <v>350000</v>
      </c>
      <c r="M5" s="40">
        <v>2021</v>
      </c>
      <c r="N5" s="41">
        <v>2027</v>
      </c>
      <c r="O5" s="102" t="s">
        <v>96</v>
      </c>
      <c r="P5" s="52"/>
      <c r="Q5" s="52" t="s">
        <v>96</v>
      </c>
      <c r="R5" s="53" t="s">
        <v>96</v>
      </c>
      <c r="S5" s="51"/>
      <c r="T5" s="53"/>
    </row>
    <row r="6" spans="1:20" ht="40.799999999999997" x14ac:dyDescent="0.3">
      <c r="A6" s="2"/>
      <c r="B6" s="50">
        <v>2</v>
      </c>
      <c r="C6" s="37" t="s">
        <v>121</v>
      </c>
      <c r="D6" s="118" t="s">
        <v>121</v>
      </c>
      <c r="E6" s="42">
        <v>282707</v>
      </c>
      <c r="F6" s="85" t="s">
        <v>122</v>
      </c>
      <c r="G6" s="43" t="s">
        <v>139</v>
      </c>
      <c r="H6" s="43" t="s">
        <v>140</v>
      </c>
      <c r="I6" s="43" t="s">
        <v>140</v>
      </c>
      <c r="J6" s="96" t="s">
        <v>148</v>
      </c>
      <c r="K6" s="107">
        <v>80000000</v>
      </c>
      <c r="L6" s="100">
        <f t="shared" ref="L6:L17" si="0">K6*(70/100)</f>
        <v>56000000</v>
      </c>
      <c r="M6" s="44">
        <v>2021</v>
      </c>
      <c r="N6" s="45">
        <v>2025</v>
      </c>
      <c r="O6" s="103"/>
      <c r="P6" s="55" t="s">
        <v>96</v>
      </c>
      <c r="Q6" s="55" t="s">
        <v>96</v>
      </c>
      <c r="R6" s="56" t="s">
        <v>96</v>
      </c>
      <c r="S6" s="54"/>
      <c r="T6" s="56"/>
    </row>
    <row r="7" spans="1:20" ht="93.6" customHeight="1" x14ac:dyDescent="0.3">
      <c r="A7" s="2"/>
      <c r="B7" s="50">
        <v>3</v>
      </c>
      <c r="C7" s="37" t="s">
        <v>123</v>
      </c>
      <c r="D7" s="118" t="s">
        <v>139</v>
      </c>
      <c r="E7" s="42">
        <v>75058944</v>
      </c>
      <c r="F7" s="85" t="s">
        <v>124</v>
      </c>
      <c r="G7" s="43" t="s">
        <v>139</v>
      </c>
      <c r="H7" s="43" t="s">
        <v>140</v>
      </c>
      <c r="I7" s="43" t="s">
        <v>141</v>
      </c>
      <c r="J7" s="97" t="s">
        <v>145</v>
      </c>
      <c r="K7" s="107">
        <v>25000000</v>
      </c>
      <c r="L7" s="100">
        <f t="shared" si="0"/>
        <v>17500000</v>
      </c>
      <c r="M7" s="44">
        <v>2021</v>
      </c>
      <c r="N7" s="45">
        <v>2027</v>
      </c>
      <c r="O7" s="103"/>
      <c r="P7" s="55" t="s">
        <v>96</v>
      </c>
      <c r="Q7" s="55" t="s">
        <v>96</v>
      </c>
      <c r="R7" s="56" t="s">
        <v>96</v>
      </c>
      <c r="S7" s="54"/>
      <c r="T7" s="56"/>
    </row>
    <row r="8" spans="1:20" ht="105.6" customHeight="1" x14ac:dyDescent="0.3">
      <c r="A8" s="2"/>
      <c r="B8" s="50">
        <v>4</v>
      </c>
      <c r="C8" s="37" t="s">
        <v>123</v>
      </c>
      <c r="D8" s="118" t="s">
        <v>139</v>
      </c>
      <c r="E8" s="42">
        <v>75058944</v>
      </c>
      <c r="F8" s="85" t="s">
        <v>125</v>
      </c>
      <c r="G8" s="43" t="s">
        <v>139</v>
      </c>
      <c r="H8" s="43" t="s">
        <v>140</v>
      </c>
      <c r="I8" s="43"/>
      <c r="J8" s="97" t="s">
        <v>146</v>
      </c>
      <c r="K8" s="107">
        <v>23000000</v>
      </c>
      <c r="L8" s="100">
        <f t="shared" si="0"/>
        <v>16099999.999999998</v>
      </c>
      <c r="M8" s="44">
        <v>2021</v>
      </c>
      <c r="N8" s="45">
        <v>2027</v>
      </c>
      <c r="O8" s="103"/>
      <c r="P8" s="55"/>
      <c r="Q8" s="55"/>
      <c r="R8" s="56"/>
      <c r="S8" s="54"/>
      <c r="T8" s="56"/>
    </row>
    <row r="9" spans="1:20" ht="94.2" customHeight="1" x14ac:dyDescent="0.3">
      <c r="A9" s="50">
        <v>5</v>
      </c>
      <c r="B9" s="91">
        <v>5</v>
      </c>
      <c r="C9" s="37" t="s">
        <v>126</v>
      </c>
      <c r="D9" s="119" t="s">
        <v>121</v>
      </c>
      <c r="E9" s="42">
        <v>49457543</v>
      </c>
      <c r="F9" s="85" t="s">
        <v>127</v>
      </c>
      <c r="G9" s="43" t="s">
        <v>139</v>
      </c>
      <c r="H9" s="43" t="s">
        <v>140</v>
      </c>
      <c r="I9" s="43" t="s">
        <v>140</v>
      </c>
      <c r="J9" s="98" t="s">
        <v>149</v>
      </c>
      <c r="K9" s="107">
        <v>1360000</v>
      </c>
      <c r="L9" s="100">
        <f t="shared" si="0"/>
        <v>951999.99999999988</v>
      </c>
      <c r="M9" s="44">
        <v>2021</v>
      </c>
      <c r="N9" s="45">
        <v>2027</v>
      </c>
      <c r="O9" s="103"/>
      <c r="P9" s="55" t="s">
        <v>96</v>
      </c>
      <c r="Q9" s="55" t="s">
        <v>96</v>
      </c>
      <c r="R9" s="56" t="s">
        <v>96</v>
      </c>
      <c r="S9" s="54"/>
      <c r="T9" s="56"/>
    </row>
    <row r="10" spans="1:20" ht="71.400000000000006" x14ac:dyDescent="0.3">
      <c r="A10" s="2"/>
      <c r="B10" s="50">
        <v>6</v>
      </c>
      <c r="C10" s="37" t="s">
        <v>126</v>
      </c>
      <c r="D10" s="119" t="s">
        <v>121</v>
      </c>
      <c r="E10" s="42">
        <v>49457543</v>
      </c>
      <c r="F10" s="85" t="s">
        <v>128</v>
      </c>
      <c r="G10" s="43" t="s">
        <v>139</v>
      </c>
      <c r="H10" s="43" t="s">
        <v>140</v>
      </c>
      <c r="I10" s="43" t="s">
        <v>140</v>
      </c>
      <c r="J10" s="98" t="s">
        <v>151</v>
      </c>
      <c r="K10" s="107">
        <v>950000</v>
      </c>
      <c r="L10" s="100">
        <f t="shared" si="0"/>
        <v>665000</v>
      </c>
      <c r="M10" s="44">
        <v>2021</v>
      </c>
      <c r="N10" s="45">
        <v>2027</v>
      </c>
      <c r="O10" s="103" t="s">
        <v>96</v>
      </c>
      <c r="P10" s="55" t="s">
        <v>96</v>
      </c>
      <c r="Q10" s="55" t="s">
        <v>96</v>
      </c>
      <c r="R10" s="56" t="s">
        <v>96</v>
      </c>
      <c r="S10" s="54"/>
      <c r="T10" s="56"/>
    </row>
    <row r="11" spans="1:20" ht="61.2" x14ac:dyDescent="0.3">
      <c r="A11" s="2"/>
      <c r="B11" s="50">
        <v>7</v>
      </c>
      <c r="C11" s="37" t="s">
        <v>126</v>
      </c>
      <c r="D11" s="119" t="s">
        <v>121</v>
      </c>
      <c r="E11" s="42">
        <v>49457543</v>
      </c>
      <c r="F11" s="85" t="s">
        <v>129</v>
      </c>
      <c r="G11" s="43" t="s">
        <v>139</v>
      </c>
      <c r="H11" s="43" t="s">
        <v>140</v>
      </c>
      <c r="I11" s="43" t="s">
        <v>140</v>
      </c>
      <c r="J11" s="98" t="s">
        <v>150</v>
      </c>
      <c r="K11" s="107">
        <v>1050000</v>
      </c>
      <c r="L11" s="100">
        <f t="shared" si="0"/>
        <v>735000</v>
      </c>
      <c r="M11" s="44">
        <v>2021</v>
      </c>
      <c r="N11" s="45">
        <v>2027</v>
      </c>
      <c r="O11" s="103"/>
      <c r="P11" s="55" t="s">
        <v>96</v>
      </c>
      <c r="Q11" s="55" t="s">
        <v>96</v>
      </c>
      <c r="R11" s="56" t="s">
        <v>96</v>
      </c>
      <c r="S11" s="54"/>
      <c r="T11" s="56"/>
    </row>
    <row r="12" spans="1:20" ht="64.8" customHeight="1" x14ac:dyDescent="0.3">
      <c r="A12" s="2"/>
      <c r="B12" s="50">
        <v>8</v>
      </c>
      <c r="C12" s="37" t="s">
        <v>130</v>
      </c>
      <c r="D12" s="118" t="s">
        <v>130</v>
      </c>
      <c r="E12" s="42">
        <v>26635160</v>
      </c>
      <c r="F12" s="85" t="s">
        <v>131</v>
      </c>
      <c r="G12" s="43" t="s">
        <v>139</v>
      </c>
      <c r="H12" s="43" t="s">
        <v>140</v>
      </c>
      <c r="I12" s="43" t="s">
        <v>142</v>
      </c>
      <c r="J12" s="98" t="s">
        <v>152</v>
      </c>
      <c r="K12" s="107">
        <v>500000</v>
      </c>
      <c r="L12" s="100">
        <f t="shared" si="0"/>
        <v>350000</v>
      </c>
      <c r="M12" s="44">
        <v>2021</v>
      </c>
      <c r="N12" s="45">
        <v>2027</v>
      </c>
      <c r="O12" s="103"/>
      <c r="P12" s="55" t="s">
        <v>96</v>
      </c>
      <c r="Q12" s="55" t="s">
        <v>96</v>
      </c>
      <c r="R12" s="56"/>
      <c r="S12" s="54"/>
      <c r="T12" s="56"/>
    </row>
    <row r="13" spans="1:20" ht="43.8" customHeight="1" x14ac:dyDescent="0.3">
      <c r="A13" s="2"/>
      <c r="B13" s="50">
        <v>9</v>
      </c>
      <c r="C13" s="37" t="s">
        <v>132</v>
      </c>
      <c r="D13" s="118" t="s">
        <v>132</v>
      </c>
      <c r="E13" s="42">
        <v>3305007</v>
      </c>
      <c r="F13" s="85" t="s">
        <v>133</v>
      </c>
      <c r="G13" s="43" t="s">
        <v>139</v>
      </c>
      <c r="H13" s="43" t="s">
        <v>140</v>
      </c>
      <c r="I13" s="43" t="s">
        <v>143</v>
      </c>
      <c r="J13" s="97" t="s">
        <v>153</v>
      </c>
      <c r="K13" s="107">
        <v>400000</v>
      </c>
      <c r="L13" s="100">
        <f t="shared" si="0"/>
        <v>280000</v>
      </c>
      <c r="M13" s="44">
        <v>2021</v>
      </c>
      <c r="N13" s="45">
        <v>2027</v>
      </c>
      <c r="O13" s="103" t="s">
        <v>96</v>
      </c>
      <c r="P13" s="55" t="s">
        <v>96</v>
      </c>
      <c r="Q13" s="55" t="s">
        <v>96</v>
      </c>
      <c r="R13" s="56" t="s">
        <v>96</v>
      </c>
      <c r="S13" s="54"/>
      <c r="T13" s="56"/>
    </row>
    <row r="14" spans="1:20" ht="51" x14ac:dyDescent="0.3">
      <c r="A14" s="2"/>
      <c r="B14" s="50">
        <v>10</v>
      </c>
      <c r="C14" s="37" t="s">
        <v>132</v>
      </c>
      <c r="D14" s="118" t="s">
        <v>132</v>
      </c>
      <c r="E14" s="42">
        <v>3305007</v>
      </c>
      <c r="F14" s="85" t="s">
        <v>134</v>
      </c>
      <c r="G14" s="43" t="s">
        <v>139</v>
      </c>
      <c r="H14" s="43" t="s">
        <v>140</v>
      </c>
      <c r="I14" s="43" t="s">
        <v>143</v>
      </c>
      <c r="J14" s="98" t="s">
        <v>154</v>
      </c>
      <c r="K14" s="107">
        <v>800000</v>
      </c>
      <c r="L14" s="100">
        <f t="shared" si="0"/>
        <v>560000</v>
      </c>
      <c r="M14" s="44">
        <v>2021</v>
      </c>
      <c r="N14" s="45">
        <v>2027</v>
      </c>
      <c r="O14" s="103"/>
      <c r="P14" s="55" t="s">
        <v>96</v>
      </c>
      <c r="Q14" s="55" t="s">
        <v>96</v>
      </c>
      <c r="R14" s="56"/>
      <c r="S14" s="54"/>
      <c r="T14" s="56"/>
    </row>
    <row r="15" spans="1:20" ht="132.6" x14ac:dyDescent="0.3">
      <c r="A15" s="2"/>
      <c r="B15" s="50">
        <v>11</v>
      </c>
      <c r="C15" s="37" t="s">
        <v>135</v>
      </c>
      <c r="D15" s="118" t="s">
        <v>135</v>
      </c>
      <c r="E15" s="42">
        <v>27001652</v>
      </c>
      <c r="F15" s="85" t="s">
        <v>136</v>
      </c>
      <c r="G15" s="43" t="s">
        <v>139</v>
      </c>
      <c r="H15" s="43" t="s">
        <v>140</v>
      </c>
      <c r="I15" s="43" t="s">
        <v>144</v>
      </c>
      <c r="J15" s="97" t="s">
        <v>155</v>
      </c>
      <c r="K15" s="107">
        <v>9000000</v>
      </c>
      <c r="L15" s="100">
        <f t="shared" si="0"/>
        <v>6300000</v>
      </c>
      <c r="M15" s="44">
        <v>2021</v>
      </c>
      <c r="N15" s="45">
        <v>2027</v>
      </c>
      <c r="O15" s="103"/>
      <c r="P15" s="55" t="s">
        <v>96</v>
      </c>
      <c r="Q15" s="55" t="s">
        <v>96</v>
      </c>
      <c r="R15" s="56" t="s">
        <v>96</v>
      </c>
      <c r="S15" s="54"/>
      <c r="T15" s="56"/>
    </row>
    <row r="16" spans="1:20" ht="30.6" x14ac:dyDescent="0.3">
      <c r="A16" s="2"/>
      <c r="B16" s="50">
        <v>12</v>
      </c>
      <c r="C16" s="37" t="s">
        <v>135</v>
      </c>
      <c r="D16" s="118" t="s">
        <v>135</v>
      </c>
      <c r="E16" s="42">
        <v>27001652</v>
      </c>
      <c r="F16" s="85" t="s">
        <v>137</v>
      </c>
      <c r="G16" s="43" t="s">
        <v>139</v>
      </c>
      <c r="H16" s="43" t="s">
        <v>140</v>
      </c>
      <c r="I16" s="43" t="s">
        <v>144</v>
      </c>
      <c r="J16" s="99" t="s">
        <v>156</v>
      </c>
      <c r="K16" s="107">
        <v>850000</v>
      </c>
      <c r="L16" s="100">
        <f t="shared" si="0"/>
        <v>595000</v>
      </c>
      <c r="M16" s="44">
        <v>2021</v>
      </c>
      <c r="N16" s="45">
        <v>2027</v>
      </c>
      <c r="O16" s="103"/>
      <c r="P16" s="55" t="s">
        <v>96</v>
      </c>
      <c r="Q16" s="55" t="s">
        <v>96</v>
      </c>
      <c r="R16" s="56"/>
      <c r="S16" s="54"/>
      <c r="T16" s="56"/>
    </row>
    <row r="17" spans="1:20" ht="61.8" thickBot="1" x14ac:dyDescent="0.35">
      <c r="A17" s="2"/>
      <c r="B17" s="120">
        <v>13</v>
      </c>
      <c r="C17" s="121" t="s">
        <v>135</v>
      </c>
      <c r="D17" s="122" t="s">
        <v>135</v>
      </c>
      <c r="E17" s="123">
        <v>27001652</v>
      </c>
      <c r="F17" s="124" t="s">
        <v>138</v>
      </c>
      <c r="G17" s="125" t="s">
        <v>139</v>
      </c>
      <c r="H17" s="125" t="s">
        <v>140</v>
      </c>
      <c r="I17" s="125" t="s">
        <v>144</v>
      </c>
      <c r="J17" s="126" t="s">
        <v>157</v>
      </c>
      <c r="K17" s="108">
        <v>1200000</v>
      </c>
      <c r="L17" s="101">
        <f t="shared" si="0"/>
        <v>840000</v>
      </c>
      <c r="M17" s="46">
        <v>2021</v>
      </c>
      <c r="N17" s="47">
        <v>2027</v>
      </c>
      <c r="O17" s="105" t="s">
        <v>96</v>
      </c>
      <c r="P17" s="60" t="s">
        <v>96</v>
      </c>
      <c r="Q17" s="60" t="s">
        <v>96</v>
      </c>
      <c r="R17" s="61" t="s">
        <v>96</v>
      </c>
      <c r="S17" s="59"/>
      <c r="T17" s="61"/>
    </row>
    <row r="18" spans="1:20" x14ac:dyDescent="0.3">
      <c r="A18" s="2"/>
      <c r="B18" s="23"/>
      <c r="C18" s="2"/>
      <c r="D18" s="2"/>
      <c r="E18" s="2"/>
      <c r="F18" s="2"/>
      <c r="G18" s="2"/>
      <c r="H18" s="2"/>
      <c r="I18" s="2"/>
      <c r="J18" s="2"/>
      <c r="K18" s="2"/>
      <c r="L18" s="2"/>
      <c r="M18" s="2"/>
      <c r="N18" s="2"/>
      <c r="O18" s="2"/>
      <c r="P18" s="2"/>
      <c r="Q18" s="2"/>
      <c r="R18" s="2"/>
      <c r="S18" s="2"/>
      <c r="T18" s="2"/>
    </row>
    <row r="20" spans="1:20" x14ac:dyDescent="0.3">
      <c r="B20" s="9" t="s">
        <v>190</v>
      </c>
    </row>
    <row r="23" spans="1:20" x14ac:dyDescent="0.3">
      <c r="A23" s="2" t="s">
        <v>73</v>
      </c>
      <c r="B23" s="2"/>
    </row>
    <row r="24" spans="1:20" x14ac:dyDescent="0.3">
      <c r="A24" s="2"/>
      <c r="B24" s="16" t="s">
        <v>74</v>
      </c>
    </row>
    <row r="25" spans="1:20" ht="16.2" customHeight="1" x14ac:dyDescent="0.3">
      <c r="B25" s="1" t="s">
        <v>75</v>
      </c>
    </row>
    <row r="26" spans="1:20" x14ac:dyDescent="0.3">
      <c r="B26" s="9" t="s">
        <v>36</v>
      </c>
    </row>
    <row r="27" spans="1:20" x14ac:dyDescent="0.3">
      <c r="B27" s="9" t="s">
        <v>37</v>
      </c>
    </row>
    <row r="29" spans="1:20" x14ac:dyDescent="0.3">
      <c r="B29" s="1" t="s">
        <v>53</v>
      </c>
    </row>
    <row r="31" spans="1:20" x14ac:dyDescent="0.3">
      <c r="A31" s="6" t="s">
        <v>54</v>
      </c>
      <c r="B31" s="33" t="s">
        <v>91</v>
      </c>
      <c r="C31" s="33"/>
      <c r="D31" s="33"/>
      <c r="E31" s="33"/>
      <c r="F31" s="33"/>
      <c r="G31" s="33"/>
      <c r="H31" s="33"/>
      <c r="I31" s="33"/>
      <c r="J31" s="33"/>
      <c r="K31" s="33"/>
      <c r="L31" s="33"/>
    </row>
    <row r="32" spans="1:20" x14ac:dyDescent="0.3">
      <c r="A32" s="6" t="s">
        <v>55</v>
      </c>
      <c r="B32" s="33" t="s">
        <v>84</v>
      </c>
      <c r="C32" s="33"/>
      <c r="D32" s="33"/>
      <c r="E32" s="33"/>
      <c r="F32" s="33"/>
      <c r="G32" s="33"/>
      <c r="H32" s="33"/>
      <c r="I32" s="33"/>
      <c r="J32" s="33"/>
      <c r="K32" s="33"/>
      <c r="L32" s="33"/>
    </row>
    <row r="33" spans="1:12" x14ac:dyDescent="0.3">
      <c r="A33" s="6"/>
      <c r="B33" s="33" t="s">
        <v>80</v>
      </c>
      <c r="C33" s="33"/>
      <c r="D33" s="33"/>
      <c r="E33" s="33"/>
      <c r="F33" s="33"/>
      <c r="G33" s="33"/>
      <c r="H33" s="33"/>
      <c r="I33" s="33"/>
      <c r="J33" s="33"/>
      <c r="K33" s="33"/>
      <c r="L33" s="33"/>
    </row>
    <row r="34" spans="1:12" x14ac:dyDescent="0.3">
      <c r="A34" s="6"/>
      <c r="B34" s="33" t="s">
        <v>81</v>
      </c>
      <c r="C34" s="33"/>
      <c r="D34" s="33"/>
      <c r="E34" s="33"/>
      <c r="F34" s="33"/>
      <c r="G34" s="33"/>
      <c r="H34" s="33"/>
      <c r="I34" s="33"/>
      <c r="J34" s="33"/>
      <c r="K34" s="33"/>
      <c r="L34" s="33"/>
    </row>
    <row r="35" spans="1:12" x14ac:dyDescent="0.3">
      <c r="A35" s="6"/>
      <c r="B35" s="33" t="s">
        <v>82</v>
      </c>
      <c r="C35" s="33"/>
      <c r="D35" s="33"/>
      <c r="E35" s="33"/>
      <c r="F35" s="33"/>
      <c r="G35" s="33"/>
      <c r="H35" s="33"/>
      <c r="I35" s="33"/>
      <c r="J35" s="33"/>
      <c r="K35" s="33"/>
      <c r="L35" s="33"/>
    </row>
    <row r="36" spans="1:12" x14ac:dyDescent="0.3">
      <c r="A36" s="6"/>
      <c r="B36" s="33" t="s">
        <v>83</v>
      </c>
      <c r="C36" s="33"/>
      <c r="D36" s="33"/>
      <c r="E36" s="33"/>
      <c r="F36" s="33"/>
      <c r="G36" s="33"/>
      <c r="H36" s="33"/>
      <c r="I36" s="33"/>
      <c r="J36" s="33"/>
      <c r="K36" s="33"/>
      <c r="L36" s="33"/>
    </row>
    <row r="37" spans="1:12" x14ac:dyDescent="0.3">
      <c r="A37" s="6"/>
      <c r="B37" s="33" t="s">
        <v>86</v>
      </c>
      <c r="C37" s="33"/>
      <c r="D37" s="33"/>
      <c r="E37" s="33"/>
      <c r="F37" s="33"/>
      <c r="G37" s="33"/>
      <c r="H37" s="33"/>
      <c r="I37" s="33"/>
      <c r="J37" s="33"/>
      <c r="K37" s="33"/>
      <c r="L37" s="33"/>
    </row>
    <row r="38" spans="1:12" x14ac:dyDescent="0.3">
      <c r="A38" s="6"/>
      <c r="B38" s="33"/>
      <c r="C38" s="33"/>
      <c r="D38" s="33"/>
      <c r="E38" s="33"/>
      <c r="F38" s="33"/>
      <c r="G38" s="33"/>
      <c r="H38" s="33"/>
      <c r="I38" s="33"/>
      <c r="J38" s="33"/>
      <c r="K38" s="33"/>
      <c r="L38" s="33"/>
    </row>
    <row r="39" spans="1:12" x14ac:dyDescent="0.3">
      <c r="A39" s="6"/>
      <c r="B39" s="33" t="s">
        <v>90</v>
      </c>
      <c r="C39" s="33"/>
      <c r="D39" s="33"/>
      <c r="E39" s="33"/>
      <c r="F39" s="33"/>
      <c r="G39" s="33"/>
      <c r="H39" s="33"/>
      <c r="I39" s="33"/>
      <c r="J39" s="33"/>
      <c r="K39" s="33"/>
      <c r="L39" s="33"/>
    </row>
    <row r="40" spans="1:12" x14ac:dyDescent="0.3">
      <c r="A40" s="6"/>
      <c r="B40" s="33" t="s">
        <v>55</v>
      </c>
      <c r="C40" s="33"/>
      <c r="D40" s="33"/>
      <c r="E40" s="33"/>
      <c r="F40" s="33"/>
      <c r="G40" s="33"/>
      <c r="H40" s="33"/>
      <c r="I40" s="33"/>
      <c r="J40" s="33"/>
      <c r="K40" s="33"/>
      <c r="L40" s="33"/>
    </row>
    <row r="41" spans="1:12" x14ac:dyDescent="0.3">
      <c r="B41" s="33"/>
      <c r="C41" s="33"/>
      <c r="D41" s="33"/>
      <c r="E41" s="33"/>
      <c r="F41" s="33"/>
      <c r="G41" s="33"/>
      <c r="H41" s="33"/>
      <c r="I41" s="33"/>
      <c r="J41" s="33"/>
      <c r="K41" s="33"/>
      <c r="L41" s="33"/>
    </row>
    <row r="42" spans="1:12" x14ac:dyDescent="0.3">
      <c r="B42" s="33" t="s">
        <v>89</v>
      </c>
      <c r="C42" s="33"/>
      <c r="D42" s="33"/>
      <c r="E42" s="33"/>
      <c r="F42" s="33"/>
      <c r="G42" s="33"/>
      <c r="H42" s="33"/>
      <c r="I42" s="33"/>
      <c r="J42" s="33"/>
      <c r="K42" s="33"/>
      <c r="L42" s="33"/>
    </row>
    <row r="43" spans="1:12" x14ac:dyDescent="0.3">
      <c r="B43" s="33" t="s">
        <v>76</v>
      </c>
      <c r="C43" s="33"/>
      <c r="D43" s="33"/>
      <c r="E43" s="33"/>
      <c r="F43" s="33"/>
      <c r="G43" s="33"/>
      <c r="H43" s="33"/>
      <c r="I43" s="33"/>
      <c r="J43" s="33"/>
      <c r="K43" s="33"/>
      <c r="L43" s="33"/>
    </row>
    <row r="44" spans="1:12" ht="16.2" customHeight="1" x14ac:dyDescent="0.3"/>
    <row r="45" spans="1:12" x14ac:dyDescent="0.3">
      <c r="B45" s="1" t="s">
        <v>56</v>
      </c>
    </row>
    <row r="46" spans="1:12" x14ac:dyDescent="0.3">
      <c r="B46" s="1" t="s">
        <v>57</v>
      </c>
    </row>
    <row r="47" spans="1:12" x14ac:dyDescent="0.3">
      <c r="B47" s="1" t="s">
        <v>58</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23622047244094491" right="0.23622047244094491" top="0.74803149606299213" bottom="0.74803149606299213" header="0.31496062992125984" footer="0.31496062992125984"/>
  <pageSetup paperSize="9" scale="54" fitToHeight="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chadimova</cp:lastModifiedBy>
  <cp:revision/>
  <cp:lastPrinted>2021-08-23T07:34:35Z</cp:lastPrinted>
  <dcterms:created xsi:type="dcterms:W3CDTF">2020-07-22T07:46:04Z</dcterms:created>
  <dcterms:modified xsi:type="dcterms:W3CDTF">2021-08-23T15:11:32Z</dcterms:modified>
  <cp:category/>
  <cp:contentStatus/>
</cp:coreProperties>
</file>