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192.168.100.40\data\MAS\a MAP IV\a MAP Rosice IV\SR MAP aktualizace\ORP Rosice_20250605\"/>
    </mc:Choice>
  </mc:AlternateContent>
  <xr:revisionPtr revIDLastSave="0" documentId="13_ncr:1_{8A062D7D-4591-43F6-AB18-D002135F698E}" xr6:coauthVersionLast="47" xr6:coauthVersionMax="47" xr10:uidLastSave="{00000000-0000-0000-0000-000000000000}"/>
  <bookViews>
    <workbookView xWindow="-120" yWindow="-120" windowWidth="29040" windowHeight="17520" tabRatio="710" activeTab="3" xr2:uid="{00000000-000D-0000-FFFF-FFFF00000000}"/>
  </bookViews>
  <sheets>
    <sheet name="Pokyny, info" sheetId="9" r:id="rId1"/>
    <sheet name="MŠ" sheetId="6" r:id="rId2"/>
    <sheet name="ZŠ" sheetId="7" r:id="rId3"/>
    <sheet name="zajmové, neformalní, cel" sheetId="8"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1" i="7" l="1"/>
  <c r="L10" i="8"/>
  <c r="L9" i="8"/>
  <c r="M50" i="7"/>
  <c r="M15" i="6"/>
  <c r="M16" i="6"/>
  <c r="M7" i="6"/>
  <c r="M12" i="6"/>
  <c r="M13" i="6"/>
  <c r="M17" i="6"/>
  <c r="M18" i="6"/>
  <c r="M39" i="7"/>
  <c r="M6" i="7"/>
  <c r="M10" i="7"/>
  <c r="M12" i="7"/>
  <c r="M13" i="7"/>
  <c r="M14" i="7"/>
  <c r="M17" i="7"/>
  <c r="M27" i="7"/>
  <c r="M28" i="7"/>
  <c r="M5" i="7"/>
  <c r="L6" i="8"/>
  <c r="L7" i="8"/>
  <c r="L8" i="8"/>
  <c r="L5" i="8"/>
  <c r="M4" i="6"/>
</calcChain>
</file>

<file path=xl/sharedStrings.xml><?xml version="1.0" encoding="utf-8"?>
<sst xmlns="http://schemas.openxmlformats.org/spreadsheetml/2006/main" count="1234" uniqueCount="413">
  <si>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</si>
  <si>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</si>
  <si>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</si>
  <si>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</si>
  <si>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</si>
  <si>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</si>
  <si>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</si>
  <si>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</si>
  <si>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</si>
  <si>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</si>
  <si>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</si>
  <si>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</si>
  <si>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</si>
  <si>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</si>
  <si>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</si>
  <si>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</si>
  <si>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</si>
  <si>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</si>
  <si>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</si>
  <si>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</si>
  <si>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</si>
  <si>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</si>
  <si>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</si>
  <si>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</si>
  <si>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</si>
  <si>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</si>
  <si>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</si>
  <si>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</si>
  <si>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</si>
  <si>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</si>
  <si>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</si>
  <si>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</si>
  <si>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</si>
  <si>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</si>
  <si>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</si>
  <si>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</si>
  <si>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</si>
  <si>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</si>
  <si>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</si>
  <si>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</si>
  <si>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</si>
  <si>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</si>
  <si>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</si>
  <si>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</si>
  <si>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</si>
  <si>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</si>
  <si>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</si>
  <si>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</si>
  <si>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</si>
  <si>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</si>
  <si>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</si>
  <si>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</si>
  <si>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</si>
  <si>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</si>
  <si>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</si>
  <si>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</si>
  <si>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</si>
  <si>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</si>
  <si>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</si>
  <si>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</si>
  <si>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</si>
  <si>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</si>
  <si>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</si>
  <si>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</si>
  <si>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</si>
  <si>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</si>
  <si>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</si>
  <si>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</si>
  <si>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</si>
  <si>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</si>
  <si>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</si>
  <si>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</si>
  <si>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</si>
  <si>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</si>
  <si>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</si>
  <si>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</si>
  <si>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</si>
  <si>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</si>
  <si>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</si>
  <si>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</si>
  <si>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</si>
  <si>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</si>
  <si>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</si>
  <si>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</si>
  <si>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</si>
  <si>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</si>
  <si>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</si>
  <si>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</si>
  <si>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</si>
  <si>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</si>
  <si>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</si>
  <si>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</si>
  <si>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</si>
  <si>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</si>
  <si>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</si>
  <si>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</si>
  <si>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</si>
  <si>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</si>
  <si>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</si>
  <si>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</si>
  <si>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</si>
  <si>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</si>
  <si>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</si>
  <si>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</si>
  <si>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</si>
  <si>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</si>
  <si>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</si>
  <si>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</si>
  <si>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</si>
  <si>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</si>
  <si>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</si>
  <si>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</si>
  <si>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</si>
  <si>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</si>
  <si>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</si>
  <si>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</si>
  <si>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</si>
  <si>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</si>
  <si>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</si>
  <si>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</si>
  <si>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</si>
  <si>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Základní škola Rosice, okres Brno-venkov,
příspěvková organizace  </t>
  </si>
  <si>
    <t>Středisko volného času, Rosice, okres Brno-venkov,
příspěvková organizace</t>
  </si>
  <si>
    <t>Město Rosice</t>
  </si>
  <si>
    <t>CENTRUM VZDĚLANOSTI A KOMUNITNÍCH AKTIVIT</t>
  </si>
  <si>
    <t>CENTRUM TĚLESNÉHO ZDRAVÍ</t>
  </si>
  <si>
    <t>SPORTOVNÍ HALA</t>
  </si>
  <si>
    <t>Rosice</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</si>
  <si>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</si>
  <si>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Vybudávání venkovního sportoviště - jako zázemí pro tělesnou výchovu v rámci ZŠ Rosice a zájmové sportovní aktivity.</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</si>
  <si>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</si>
  <si>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1/2023</t>
  </si>
  <si>
    <t>1/2024</t>
  </si>
  <si>
    <t>12/2024</t>
  </si>
  <si>
    <t>12/2023</t>
  </si>
  <si>
    <t>12/2025</t>
  </si>
  <si>
    <t>X</t>
  </si>
  <si>
    <t>proj. záměr</t>
  </si>
  <si>
    <t>ne</t>
  </si>
  <si>
    <t>Základní škola a Mateřská škola, Ostrovačice, okres Brno-venkov, příspěvková organizace</t>
  </si>
  <si>
    <t>Městys Ostrovačice</t>
  </si>
  <si>
    <t>JMK</t>
  </si>
  <si>
    <t>Ostrovačice</t>
  </si>
  <si>
    <t>06/2023</t>
  </si>
  <si>
    <t>09/2023</t>
  </si>
  <si>
    <t>zpracovaná PD</t>
  </si>
  <si>
    <t>Vybudování venkovní učebny pro školní družinu</t>
  </si>
  <si>
    <t>rekonstrukce teresy na budově C na venkovní učebnu pro školní družinu</t>
  </si>
  <si>
    <t>06/2022</t>
  </si>
  <si>
    <t>zpracování PD prozatím nebylo zadáno</t>
  </si>
  <si>
    <t>Vybudování učebny fyziky a chemie</t>
  </si>
  <si>
    <t>rekonstrukce stávající již zastaralé učebny fyziky a chemie v budově B</t>
  </si>
  <si>
    <t xml:space="preserve"> Základní škola a Mateřská škola Vysoké Popovice, okres Brno-venkov, příspěvková organizace</t>
  </si>
  <si>
    <t>Obec Vysoké Popovice</t>
  </si>
  <si>
    <t>Vysoké Popovice</t>
  </si>
  <si>
    <t>Základní a mateřská škola T. G. Masaryka Zastávka, příspěvková organizace</t>
  </si>
  <si>
    <t>Obec Zastávka</t>
  </si>
  <si>
    <t>Nástavba školy a rozšíření odborn. Vzdělávání včetně přístavby odborných kabinetů</t>
  </si>
  <si>
    <t>Zastávka</t>
  </si>
  <si>
    <t>Přístavbou školy dojde k rozvoji odborného vzdělávání v podobě vybudování odborných učeben včetně kabinetů</t>
  </si>
  <si>
    <t>Přístavba prostor školní družiny a klubu</t>
  </si>
  <si>
    <t>Přístavba pomůže řešit kapacitní problémy školní družiny a školního klubu, stejně jako vytvoří zázemí pro dopolední využití pro polytechnickou výchovu a jako zázemí poradenského kontaktního místa.</t>
  </si>
  <si>
    <t>Základní škola Zbraslav, okres Brno venkov, příspěvková organizace</t>
  </si>
  <si>
    <t>Obec Zbraslav</t>
  </si>
  <si>
    <t>Nové třídy - nové možnosti effektivního vzdělávání</t>
  </si>
  <si>
    <t xml:space="preserve">Projekt řeší vybudování dvou nových tříd, každá třída bude mít 15 míst a třetí místnost pro školní poradenstké pracoviště v půdní nástavbě. Třídy budou využity pro výuku jazyků (dělené třídy) a práce s dig. techn. ve vazbě na fyziku, chemii a přírodopis. Projekt zahrnuje náklady na vlastní stavbu včetně vybavení tříd (lavice, židle, skříně, interaktivní tabule a další pomůcky). </t>
  </si>
  <si>
    <t>Nová školní družina - nové možnosti volnočasových aktivit</t>
  </si>
  <si>
    <t>Zbraslav</t>
  </si>
  <si>
    <t>Projekt řeší vybudování nové školní družiny v prostoru nad šatnami sportovní haly, kde vzniknou dvě nová oddělení. Součástí družiny bude malá kuchyňka a sociální zařízení. Projekt zahrnuje náklady na vlastní stavbu včetně vybavení družiny (lavice, židle, skříně, interaktivní tabuli).Součástí projektu je i venkovní dětské hřiště, které bude umístěné v areálu školy. dětské dřevěné a lanové hrací prvky.</t>
  </si>
  <si>
    <t>ZŠ a MŠ Příbram na Moravě</t>
  </si>
  <si>
    <t>Obec Příbram na Moravě</t>
  </si>
  <si>
    <t>Rekonstrukce učebny</t>
  </si>
  <si>
    <t>Příbram na Moravě</t>
  </si>
  <si>
    <t>Polyfunkční učebna</t>
  </si>
  <si>
    <t>Základní škola a Mateřská škola, Domašov, okres Brno-venkov, příspěvková organizace</t>
  </si>
  <si>
    <t>Obec Domašov</t>
  </si>
  <si>
    <t>Domašov</t>
  </si>
  <si>
    <t>Nástavba a modernizace ZŠ Domašov</t>
  </si>
  <si>
    <t xml:space="preserve">Základní škola Rosice, 
příspěvková organizace  </t>
  </si>
  <si>
    <t>Rozšíření kapacit odborných učeben ZŠ Rosice</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</si>
  <si>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</si>
  <si>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Propojení budovy ZŠ Rosice a tělocvičny</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</si>
  <si>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</si>
  <si>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Základní škola Veverské Knínice, okres Brno - venkov, příspěvková organizace</t>
  </si>
  <si>
    <t>Obec Veverské Knínice</t>
  </si>
  <si>
    <t>Přístavba a modernizace ZŠ Veverské Knínice</t>
  </si>
  <si>
    <t>Veverské Knínice</t>
  </si>
  <si>
    <t>Základní škola Říčany,Okres Brno-venkov, Příspěvková organizace</t>
  </si>
  <si>
    <t>Obec Říčany</t>
  </si>
  <si>
    <t>Sportovní hala pro Základní školu Říčany</t>
  </si>
  <si>
    <t>Říčany</t>
  </si>
  <si>
    <t>Sportovní hala vznikne nedaleko centra obce poblíž venkovního sportovního areálu. Hala bude mít hrací plochu o rozměrech 36x18 m. Bude disponovat plnohodnotným zázemím (šatny A + B,sprchy, WC, sklad, úklid, kabinety atd.)</t>
  </si>
  <si>
    <t>Základní škola Zbýšov, okres Brno-venkov, příspěvková organizace</t>
  </si>
  <si>
    <t>Město Zbýšov</t>
  </si>
  <si>
    <t>Rekonstrukce stávající tělocvičny</t>
  </si>
  <si>
    <t>Zbýšov</t>
  </si>
  <si>
    <t>Centrum sportovních aktivit</t>
  </si>
  <si>
    <t>kryté sportoviště - sportovní cvičná hala</t>
  </si>
  <si>
    <t>EVVO venkovní učebna</t>
  </si>
  <si>
    <t>Efektivní energetické hospodaření</t>
  </si>
  <si>
    <t>Zateplení obálky budovy a půdního prostoru</t>
  </si>
  <si>
    <t>09/2024</t>
  </si>
  <si>
    <t>06/2024</t>
  </si>
  <si>
    <t>09/2025</t>
  </si>
  <si>
    <t xml:space="preserve">zpracování PD prozatím nebylo zadáno </t>
  </si>
  <si>
    <t>projektová dokumentace</t>
  </si>
  <si>
    <t>ano</t>
  </si>
  <si>
    <t>Je zpracovaná PD, vydané stavební povolení, dořešeny majetko-právní vztahy</t>
  </si>
  <si>
    <t>Je zpracovaná územní studie, dořešeny majetko-právní vztahy</t>
  </si>
  <si>
    <t>2024</t>
  </si>
  <si>
    <t>zpracovává PD</t>
  </si>
  <si>
    <t>2023</t>
  </si>
  <si>
    <t>zadaná projektová dokumentace</t>
  </si>
  <si>
    <t>6/2022</t>
  </si>
  <si>
    <t>30.11.2023</t>
  </si>
  <si>
    <t>Projektový záměr</t>
  </si>
  <si>
    <t>6/2021</t>
  </si>
  <si>
    <t>9/2022</t>
  </si>
  <si>
    <t>vydané Společné povolení</t>
  </si>
  <si>
    <t>zpracována objemová studie, vymezena plocha v územním plánu, vykoupen pozemek</t>
  </si>
  <si>
    <t>4/2023</t>
  </si>
  <si>
    <t>2025</t>
  </si>
  <si>
    <t>studie</t>
  </si>
  <si>
    <t>Mateřská škola Újezd u Rosic,
okres Brno-venkov,
příspěvková organizace IČ: 70993734
RED IZO: 600109763
IZO: 107604248</t>
  </si>
  <si>
    <t>Obec Újezd  u Rosic</t>
  </si>
  <si>
    <t>Újezd u Rosic</t>
  </si>
  <si>
    <t>Dostavba budovy mateřské školy</t>
  </si>
  <si>
    <t>Dostavba budovy pro předškolní vzdělávání, kde předpokládáme vznik nové třídy s kapacitou minimálně 20 dětí.</t>
  </si>
  <si>
    <t>Novostavba Mateřské školy Ostrovačice</t>
  </si>
  <si>
    <t>Výstavba nové přízemní budovy mateřské školy se 2 odděleními po 24 dětech s jídelnou, výdejnou stravy a hygienickým zázemím. Výstavbou dojde k rozšíření kapacity MŠ ze stávajících 60 na 82 dětí (bude zrušeno oddělení v budově základní školy, tato učebna musí být uvolněna pro potřeby ZŠ, další 2 oddělení s kapacitou 34 dětí zůstanou umístěny v budově úřadu městyse).</t>
  </si>
  <si>
    <t>Mateřská škola Tetčice, příspěvková organizace</t>
  </si>
  <si>
    <t>Obec Tetčice</t>
  </si>
  <si>
    <t>Smyslová zahrada</t>
  </si>
  <si>
    <t>Tetčice</t>
  </si>
  <si>
    <t>Mateřská škola Zámecká, Rosice, okres Brno-venkov, příspěvková organizace</t>
  </si>
  <si>
    <t>Podpora environmentální výuky v MŠ Zámecká</t>
  </si>
  <si>
    <t>Vybudování venkovní učebny pro environmentální výchovu - v prostorách školní zahrady MŠ Husova</t>
  </si>
  <si>
    <t>Rozšíření Kamínkového hřiště</t>
  </si>
  <si>
    <t>Rozšíření a inovace herních prvků na již vybudovaném hřišti v přírodním stylu, které slouží zároveň jako pomůcka pro environmentální výchovu.</t>
  </si>
  <si>
    <t>Mateřská škola Rudka, okres Brno-venkov, příspěvková organizace</t>
  </si>
  <si>
    <t xml:space="preserve">Obec Rudka </t>
  </si>
  <si>
    <t>Stavební úpravy na vybudování třídy
MŠ, včetně
veškerého vybavení
a zařízení</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</si>
  <si>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</si>
  <si>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</si>
  <si>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Mateřská škola Zbraslav, okres Brno-venkov, příspěvková organizace</t>
  </si>
  <si>
    <t>OU Zbraslav</t>
  </si>
  <si>
    <t>MŠ Zbraslav - výstavba nové MŠ</t>
  </si>
  <si>
    <t>Pojekt řeší nedostatečnou kapacitu MŠ a havarijní stav stávající budovy, obsahem je: výstavba nové budovy mateřské školy v blízkosti základní školy</t>
  </si>
  <si>
    <t>Mateřská škola Říčany,okres Brno – venkov,příspěvková organizace</t>
  </si>
  <si>
    <t>ROZŠÍŘENÍ MATEŘSKÉ ŠKOLY V OBCI ŘÍČANY</t>
  </si>
  <si>
    <t>Jedná se o přístavbu stávajícího objektu mateřské školy. Objekt je jednopodlažní, nepodsklepený, zastřešený plochou střechou. Součástí stavby jsou i přilehlé zpevněné plochy a drobné úpravy ve stávajícím objektu. Dále se řeší rozšíření parkovacích ploch před areálem a posun kamenného plotu. Stavba bude sloužit jako mateřská škola pro celoroční užívání. Přístavba je navržena pro 28 dětí (24 + 4 na výjimku).</t>
  </si>
  <si>
    <t xml:space="preserve">Mateřská škola Lesní Hluboké </t>
  </si>
  <si>
    <t xml:space="preserve">Obec Lesní Hluboké </t>
  </si>
  <si>
    <t>Mateřská škola Lesní Hluboké</t>
  </si>
  <si>
    <t>Lesní Hluboké</t>
  </si>
  <si>
    <t>Projekt výstavby nové mateřské školy pro 20 dětí na obecním pozemku v Lesním Hlubokém. Na stavbu bylo vydáno stavební povolení. Projekt řeší kompletní dodávku díla vč. vybavení, herních prvků, zeleně, terénních úprav. Projekt schválen ZO, podpořen odborem školství KÚ JmK.</t>
  </si>
  <si>
    <t>Základní škola a Mateřská škola Zakřany</t>
  </si>
  <si>
    <t>Obec Zakřany</t>
  </si>
  <si>
    <t>Stavba nové MŠ</t>
  </si>
  <si>
    <t>Zakřany</t>
  </si>
  <si>
    <t>Stavba nové MŠ.</t>
  </si>
  <si>
    <t>Přístavba MŠ</t>
  </si>
  <si>
    <t>Přístavba stávající MŠ.</t>
  </si>
  <si>
    <t>Mateřská škola Zbýšov, okres Brno-venkov, příspěvková organizace</t>
  </si>
  <si>
    <t>EVVO přírodní zahrada</t>
  </si>
  <si>
    <t>EVVO venkovní náučné a herní prvky</t>
  </si>
  <si>
    <t>Zateplení fasády staré budovy</t>
  </si>
  <si>
    <t>zpracovává se studie, výkupy pozemků jsou zajištěny, připravují se příslušné smluvní vztahy</t>
  </si>
  <si>
    <t>03/2023</t>
  </si>
  <si>
    <t>Zpracována architektonická studie, je zadáno zpracování projektové dokumetnace; předpoklad získání stavebního povolení 09/2022</t>
  </si>
  <si>
    <t>1/2022</t>
  </si>
  <si>
    <t>12/2022</t>
  </si>
  <si>
    <t>Ne</t>
  </si>
  <si>
    <t>7/2022</t>
  </si>
  <si>
    <t>30.9.2022</t>
  </si>
  <si>
    <t>Zpracována</t>
  </si>
  <si>
    <t>NE</t>
  </si>
  <si>
    <t>zpracovaná studie</t>
  </si>
  <si>
    <t>zpracovaná studie, příprava PD</t>
  </si>
  <si>
    <t xml:space="preserve">Studie </t>
  </si>
  <si>
    <t>probíhá výstavba</t>
  </si>
  <si>
    <t>2/2023</t>
  </si>
  <si>
    <t>Probíhá realizace stavby dle schváleného projektu a stavebního povolení.</t>
  </si>
  <si>
    <t>Efektivní energetické hospodaření - fotovoltaický systém</t>
  </si>
  <si>
    <t>Instalace fotovoltaického systému pro snížení závyslosti na spotřebě eletrické energie</t>
  </si>
  <si>
    <t>x</t>
  </si>
  <si>
    <t>Venkovní učebna, horolezecká stěna, vyvýšené záhony.</t>
  </si>
  <si>
    <t>Učebny školní družiny</t>
  </si>
  <si>
    <t>modernizace učeben školní družiny včetně vybavení</t>
  </si>
  <si>
    <t>2027</t>
  </si>
  <si>
    <t xml:space="preserve">odborné učebny, kabinety, sociální zázemí </t>
  </si>
  <si>
    <t>zpracována PD</t>
  </si>
  <si>
    <t>Vybavení odborných učeben</t>
  </si>
  <si>
    <t>Pořízení vybavení do odborných učeben a kabinetů</t>
  </si>
  <si>
    <t>Vnitřní konektivita školy</t>
  </si>
  <si>
    <t xml:space="preserve"> zajištění vnitřní konektivity školy</t>
  </si>
  <si>
    <t xml:space="preserve">studie </t>
  </si>
  <si>
    <t>Budování a modernizace zázemí školy</t>
  </si>
  <si>
    <t>zázemí pro školní poradenské pracoviště a pro práci s žáky se speciálními vzdělávacími potřebami, Zázemí pro pedagigické a nepedagogické pracovníky, vnitřní a venkovní zázemí pro komunitní aktivity</t>
  </si>
  <si>
    <t>Bezbariérovost školy</t>
  </si>
  <si>
    <t xml:space="preserve">zajištění bezbariérovosti školní budovy a prostor </t>
  </si>
  <si>
    <t>Revitalizace školského zařízení na ZŠ Na Vyhlídce 1158, Rosice</t>
  </si>
  <si>
    <t xml:space="preserve">Cílem projektu je revitalizace bývalého školského zařízení, vč. vybudování nových odborných učeben v nově zřizovaném odloučeném pracovišti ZŠ Rosice. Projekt zahrnuje transformaci části bývalého areálu dřevařského učiliště na nové odloučené pracoviště základní školy, které bude ve dvou nadzemních podlažích disponovat celkem 12 učebnami a dalšími souvisejícími prostory. Mimo to bude také modernizována budova tělocvičny. </t>
  </si>
  <si>
    <t>08/2022</t>
  </si>
  <si>
    <t>30.06.2024</t>
  </si>
  <si>
    <t>Zpracována PD, zahájeny stavební práce na 1. etapě</t>
  </si>
  <si>
    <t>odborné učebny a kabinety, sociální zázemí, bezbariérovost</t>
  </si>
  <si>
    <t>školní konektivita</t>
  </si>
  <si>
    <t>zajištění vnitřní konektivity školy</t>
  </si>
  <si>
    <t>školní družina</t>
  </si>
  <si>
    <t>stavební úpravy a modernizace školní družiny</t>
  </si>
  <si>
    <t>Výdejna pro Základní školu Říčany</t>
  </si>
  <si>
    <t xml:space="preserve">Výdejna bude moderně vybavena, kuchyňské potřeby obměněny, budou k dispozici nové várnice, dřezy, kuchyňský nábytek a vybavení pro výdej jídla. Vše za účelem zrychlení výdeje a navýšení kapacity. </t>
  </si>
  <si>
    <t>zajištěn výběr dodavatele</t>
  </si>
  <si>
    <t>Speciální učebny pro Základní školu Říčany</t>
  </si>
  <si>
    <t xml:space="preserve">Rekonstrukce sklepních prostor školy za účelem vybudování speciálních učeben pro technické vzdělávání. </t>
  </si>
  <si>
    <t>2026</t>
  </si>
  <si>
    <t>venkovní přírodní učebna  se zaměřením na přírodní vědy a EVVO</t>
  </si>
  <si>
    <t>Energetická soběstačnost - fotovoltaický systém</t>
  </si>
  <si>
    <t xml:space="preserve">Rozšíření školské kapacity </t>
  </si>
  <si>
    <t xml:space="preserve">Půdní vestavba za účelem rozšíření výukových kapacit - odborné učebny </t>
  </si>
  <si>
    <t>Energitické úspory ve školní jídelně</t>
  </si>
  <si>
    <t>Výměna elektrospotřebičů a rekonstrukce obálky budovy školní jídelny</t>
  </si>
  <si>
    <t>studie výměny elektrospotřebičů</t>
  </si>
  <si>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</si>
  <si>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</si>
  <si>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Výstavba nové mateřské školy</t>
  </si>
  <si>
    <t>Výstavba nové modulární mateřské školy</t>
  </si>
  <si>
    <t>novostavba</t>
  </si>
  <si>
    <t>výběr dodavatele</t>
  </si>
  <si>
    <t>Investice do infrastruktury školy za účelem rovného přístupu ke vzdělávání</t>
  </si>
  <si>
    <t>Projekt řeší tři dílčí oblasti: 1. investice do obdorných učeben - modernizace učeben po stavební stránce včetně vybavení nábytkem a dotykovým panelem; 2.investice do zázemí pro pedagogické a nepedagogické pracovníky - vybudování a modernizace kabinetů přírodovědných předmětů a prvního stupně, úklidových místností a archivu; 3. investice do bezbariérových úprav a rovného přístupu - modernizace sociálních zařízení pro chlapce a dívky, výtah. Realizace musí probíhat po etapách, aby nenarušil provoz školy.</t>
  </si>
  <si>
    <t>zpracovává PD, příprava studie proveditelnosti, průzkum trhu a stanovení předpokládané hodnoty projektu</t>
  </si>
  <si>
    <t>Hraní pod kaštany - místo pro regeneraci sil a relaxaci po vyučování</t>
  </si>
  <si>
    <t>Projekt řeší vybudování nového venkovního dětské hřiště pro věkovou kategorii 6 až 14 let, které bude umístěné v areálu školy. V rámci pracovních činností žáci již vysázeli kaštany, které vymezují hrací plochu. Na téo hrací ploše před kaštany budou umístěnné dětské dřevěné a lanové hrací prvky. Projekt navazuje a schválený projekt "Nová školní drzžina-nové možnosti volnočasových aktivit" v rámci IROP MMR ČR.</t>
  </si>
  <si>
    <t>Modulární výstavba MŠ</t>
  </si>
  <si>
    <t>Navýšení kapacity ZŠ, přístavba ( přestavba )</t>
  </si>
  <si>
    <t>Přestavba, přístavba ZŠ, navýšení kapacity ZŠ</t>
  </si>
  <si>
    <t xml:space="preserve">Nadčasová a moderní škola </t>
  </si>
  <si>
    <t>modernizace učeben prostřednictvím stavebních úprav a pořízení nábytku a vybavení</t>
  </si>
  <si>
    <t>Pořízení vybavení učeben</t>
  </si>
  <si>
    <t>pořízení vybavení a nábytku do učeben, kabinetů a školní družiny</t>
  </si>
  <si>
    <t>2022</t>
  </si>
  <si>
    <t>Jazyková učebna</t>
  </si>
  <si>
    <t xml:space="preserve">kompletní rekonstrukce učebny pro výuku cizích jazyků </t>
  </si>
  <si>
    <t>Modernizace skolní kuchyně</t>
  </si>
  <si>
    <t>Cílem projektu je revitalizace školního stravování na ZŠ. Vzhledem k novému detašovanému pracovišti na Na Vyhlídce 1158, Rosice, kam se bude dovážet jídlo ze stávající kuchyně a vzhledem k úsporám energií stávajícího 25 le starého kuchyňského vybavení a dosluhující vzduchotechnice je třeba investovat do modernizace školní kuchyně.</t>
  </si>
  <si>
    <t>07/2025</t>
  </si>
  <si>
    <t>31.8.2025</t>
  </si>
  <si>
    <t>zpracovaná studie, zpracovává se PD (DUR + DSP)</t>
  </si>
  <si>
    <t>ne - předpoklad 02/2024</t>
  </si>
  <si>
    <t>Navýšení kapacity MŠ o jednu třídu</t>
  </si>
  <si>
    <t xml:space="preserve">Cílem projektu je navýšit kapacitu o jednu třídu formou koupě prostoru o rozloze cca 144 m2 v areálu bývalého drevařského učiliště, včetně vybavení. </t>
  </si>
  <si>
    <t>7/2023</t>
  </si>
  <si>
    <t>8/2023</t>
  </si>
  <si>
    <t>zajištěný výkup</t>
  </si>
  <si>
    <t>záměr nevyžaduje stavební povolení</t>
  </si>
  <si>
    <t>Zřízení nové dětské skupiny</t>
  </si>
  <si>
    <t>Uvolněné prostory po tříde, který se přestěhovala do nové přístavby, se využijí na zřízení nové dětské skupiny pro 12 dětí</t>
  </si>
  <si>
    <t>9/2023</t>
  </si>
  <si>
    <t>Venkovní učebny na školní zahradě</t>
  </si>
  <si>
    <t>Cílem projektu je umožnit žákům ŽŠ Rosice výzku ve venkovním prostředí, umožnit žákům trávit více času venku, což je prospěšné zejména kognitivnímu rozvoji žáků a prospívá emocionální a fyzické pohodě dětí. Pobytek dětí ve venkovních učebnách chceme pozitivně ovlivnit emocionální a fyzický vývoj žáků, jejich sociální dovedností, kreativitu a inteligenci.</t>
  </si>
  <si>
    <t>30.11.2025</t>
  </si>
  <si>
    <t>projektový záměr</t>
  </si>
  <si>
    <t>1/2027</t>
  </si>
  <si>
    <t>8/2028</t>
  </si>
  <si>
    <t>1/2025</t>
  </si>
  <si>
    <t>8/2026</t>
  </si>
  <si>
    <t>6/2026</t>
  </si>
  <si>
    <t>12/2027</t>
  </si>
  <si>
    <t>Výstavba prostoru školního stravování - školní jídelna a školní kuchyně</t>
  </si>
  <si>
    <t>Výstavba vyřeší nastalé kapacitní problémy stávající formy stravování žáků (stravování probíhá ve školní jídelně Gymnázia Zastávka). Bude vytvořen dostatečný kapacitní prostor pro přípravu stravy a stravování žáků základní školy i dětí mateřské školy ve vlastním starvovacím provozu i s ohledem k dalšímu rozvoji základní školy i mateřské školy.</t>
  </si>
  <si>
    <t>Revitalizace školní zahrady s využitím na výchovu a vzdělávání ve venkovních prostorách, přírodní hrací prvky ze zeleně - vrbotín, vodní prvky, sauna, brouzdaliště,, venkovní sprcha, smyslové prvky, zvonkohry, smyslové chodníky, enviromentální prvky domečky pro hmyz,  venkovní učebna, vyhřívaná jurta, interaktivní tabule s poznáváním founy a floury, rybníček, houpací sítě, pro odpočinek, stinné místa, prvky na rozvoj hrubé motoriky, vodní prvky se spádem.</t>
  </si>
  <si>
    <t>Studie zpracována, Probíhá zpracování PD DÚR +DSP</t>
  </si>
  <si>
    <t>Doplnění vybavení učeben</t>
  </si>
  <si>
    <t>Doplnění vybavení stávající MŠ</t>
  </si>
  <si>
    <t>studie v přípravě</t>
  </si>
  <si>
    <t>CENTRUM TEENAGERŮ KAMÍNKY - OTEVŘENÝ KLUB</t>
  </si>
  <si>
    <t>1/2026</t>
  </si>
  <si>
    <t>12/2026</t>
  </si>
  <si>
    <t>DOPRAVNÍ HŘIŠTĚ</t>
  </si>
  <si>
    <t>Vybudování dopravního hřiště, které bude sloužit k výuce dopravní výchovy žáků ORP Rosice (realizované podle školních osnov pro děti 4. tříd ZŠ). Dopravní hřiště bude také v odpoledních hodinách přístupné veřejnosti - jak pro organizované aktivity s dopravní tématikou, tak pro spontánní činnost dětí, které vedou k osvětě i k prevenci rizikového chování v dopravním provozu.</t>
  </si>
  <si>
    <t>po</t>
  </si>
  <si>
    <t>CENTRUM DOPRAVNÍ VÝCHOVY</t>
  </si>
  <si>
    <t>Nákup a rekontrukce prostor na adrese Na mýtě 86. Zařízení bude fungovat jako centrum dopravní výchovy - v dopoledních hodinách zázemí pro výuku teorie dopravní nauky a dalších výukových programů a odpoledne jako centrum volnočasových aktivit.</t>
  </si>
  <si>
    <t>út</t>
  </si>
  <si>
    <t>8/2027</t>
  </si>
  <si>
    <t>Instalace klimatizace a rekuperační jednotky do MŠ</t>
  </si>
  <si>
    <t>Tělocvična ZŠ Vysoké Popovice - novostavba</t>
  </si>
  <si>
    <t>Stavba tělocvičny pro účely ZŠ a další sportovní organizace. Ochoz bude využit pro místní knihovnu.</t>
  </si>
  <si>
    <t>Vybavení prostoru - sportovní vybavení, zázemí k výuce a komunitnímu setkání</t>
  </si>
  <si>
    <t>Vybudování učeben pro přírodní vědy</t>
  </si>
  <si>
    <t>rekonstrukce dvou stávajících učeben v budově A na odborné učebny zeměpisu a přírodopisu + přilehlá chodba a schodiště</t>
  </si>
  <si>
    <t>Komunitní centrum - půdní vestavba na budově B základní školy</t>
  </si>
  <si>
    <t>realizace půdní vestavby sloužící pro společná setkávání, volnočasové aktivity + rekonstrukce schodiště</t>
  </si>
  <si>
    <t>Outdoorové hřiště, park</t>
  </si>
  <si>
    <t>Úprava venkovního terénu a realizace outdoorového hřiště pro TV, ŠD a ŠK jako součást parku</t>
  </si>
  <si>
    <t>01/2025</t>
  </si>
  <si>
    <t>Instalace klimatizace a rekuperační jednotky do tříd MŠ</t>
  </si>
  <si>
    <t>rozpracována PD a RTS rozpočet</t>
  </si>
  <si>
    <t>rozpracována studie</t>
  </si>
  <si>
    <t>projekt je připravován, zažádáno o územní souhlas, v 6/2021 byly zjištěny problémy se statikou stávájící budovy MŠ a dále je problém s kapacitou (převis žáků, které nebylo možné přijmout je jen v roce 2021 celkem 25)</t>
  </si>
  <si>
    <t>Kompletní rekonstrukce, tj. podlahy, stropy, omítky, podhledy, malby, rozvody el., vody a odpadů, nová tabule a osvětlení</t>
  </si>
  <si>
    <t>Přebudování bývalého vodárenského zařízenÍ na centrum teenagerů. Hlavním záměrem je vybudovat zařízení, které bude primárně sloužit ke sdružování teenagerů, jak na pravidelnou volnočasovou činnost tak na nízkoprahové aktivity a provoz otevřeného klubu. Účastníci by využívali také venkovní zázemí - vybudovanou venkovní klubovnu a sportovní prvky (U rampu na koloběžky a podobně).</t>
  </si>
  <si>
    <t>02/2025</t>
  </si>
  <si>
    <t>učebna přírodopisu</t>
  </si>
  <si>
    <t>kompletní rekonstrukce učebny přírodopisu</t>
  </si>
  <si>
    <t>07/2026</t>
  </si>
  <si>
    <t>08/2026</t>
  </si>
  <si>
    <t>zpracovaná PD a cenová nabídka</t>
  </si>
  <si>
    <t>učebna zeměpisu</t>
  </si>
  <si>
    <t>kompletní rekonstrukce učebny zeměpisu</t>
  </si>
  <si>
    <t>Schváleno ve Veverské Bítýšce dne 5.6.2025 "Řídícím výborem MAP Rosice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</si>
</sst>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 &quot;Kč&quot;"/>
  </numFmts>
  <fonts count="4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10"/>
      <color rgb="FF00B050"/>
      <name val="Calibri"/>
      <family val="2"/>
      <charset val="238"/>
      <scheme val="minor"/>
    </font>
    <font>
      <b/>
      <sz val="10"/>
      <color rgb="FF00B050"/>
      <name val="Calibri"/>
      <family val="2"/>
      <charset val="238"/>
      <scheme val="minor"/>
    </font>
    <font>
      <sz val="8"/>
      <name val="Calibri"/>
      <family val="2"/>
      <charset val="238"/>
      <scheme val="minor"/>
    </font>
    <font>
      <b/>
      <sz val="8"/>
      <name val="Calibri"/>
      <family val="2"/>
      <charset val="238"/>
      <scheme val="minor"/>
    </font>
    <font>
      <vertAlign val="superscript"/>
      <sz val="10"/>
      <name val="Calibri"/>
      <family val="2"/>
      <charset val="238"/>
      <scheme val="minor"/>
    </font>
    <font>
      <sz val="11"/>
      <color theme="1"/>
      <name val="Calibri"/>
      <family val="2"/>
      <scheme val="minor"/>
    </font>
    <font>
      <u/>
      <sz val="11"/>
      <color theme="10"/>
      <name val="Calibri"/>
      <family val="2"/>
      <scheme val="minor"/>
    </font>
    <font>
      <i/>
      <sz val="11"/>
      <name val="Calibri"/>
      <family val="2"/>
      <charset val="238"/>
      <scheme val="minor"/>
    </font>
    <font>
      <i/>
      <sz val="10"/>
      <name val="Calibri"/>
      <family val="2"/>
      <charset val="238"/>
      <scheme val="minor"/>
    </font>
    <font>
      <b/>
      <i/>
      <sz val="10"/>
      <name val="Calibri"/>
      <family val="2"/>
      <charset val="238"/>
      <scheme val="minor"/>
    </font>
    <font>
      <sz val="10"/>
      <name val="Calibri"/>
      <family val="2"/>
      <scheme val="minor"/>
    </font>
    <font>
      <sz val="11"/>
      <name val="Calibri"/>
      <family val="2"/>
      <scheme val="minor"/>
    </font>
    <font>
      <sz val="10"/>
      <color theme="9"/>
      <name val="Calibri"/>
      <family val="2"/>
      <charset val="238"/>
      <scheme val="minor"/>
    </font>
    <font>
      <sz val="9"/>
      <name val="Calibri"/>
      <family val="2"/>
      <charset val="238"/>
      <scheme val="minor"/>
    </font>
    <font>
      <sz val="11"/>
      <color theme="9"/>
      <name val="Calibri"/>
      <family val="2"/>
      <charset val="238"/>
      <scheme val="minor"/>
    </font>
    <font>
      <sz val="8"/>
      <color theme="9"/>
      <name val="Calibri"/>
      <family val="2"/>
      <charset val="238"/>
      <scheme val="minor"/>
    </font>
    <font>
      <b/>
      <sz val="8"/>
      <color theme="9"/>
      <name val="Calibri"/>
      <family val="2"/>
      <charset val="238"/>
      <scheme val="minor"/>
    </font>
    <font>
      <sz val="11"/>
      <color rgb="FF00B050"/>
      <name val="Calibri"/>
      <family val="2"/>
      <charset val="238"/>
      <scheme val="minor"/>
    </font>
    <font>
      <b/>
      <sz val="9"/>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s>
  <cellStyleXfs count="6">
    <xf numFmtId="0" fontId="0" fillId="0" borderId="0"/>
    <xf numFmtId="0" fontId="17" fillId="0" borderId="0" applyNumberFormat="0" applyFill="0" applyBorder="0" applyAlignment="0" applyProtection="0"/>
    <xf numFmtId="9" fontId="25" fillId="0" borderId="0" applyFont="0" applyFill="0" applyBorder="0" applyAlignment="0" applyProtection="0"/>
    <xf numFmtId="0" fontId="34" fillId="0" borderId="0"/>
    <xf numFmtId="9" fontId="34" fillId="0" borderId="0" applyFont="0" applyFill="0" applyBorder="0" applyAlignment="0" applyProtection="0"/>
    <xf numFmtId="0" fontId="35" fillId="0" borderId="0" applyNumberFormat="0" applyFill="0" applyBorder="0" applyAlignment="0" applyProtection="0"/>
  </cellStyleXfs>
  <cellXfs count="630">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3" fontId="14" fillId="0" borderId="0" xfId="0" applyNumberFormat="1" applyFont="1" applyProtection="1">
      <protection locked="0"/>
    </xf>
    <xf numFmtId="0" fontId="0" fillId="2" borderId="0" xfId="0"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3" fontId="13" fillId="0" borderId="4" xfId="0" applyNumberFormat="1" applyFont="1" applyBorder="1" applyAlignment="1">
      <alignment vertical="center" wrapText="1"/>
    </xf>
    <xf numFmtId="3" fontId="13" fillId="0" borderId="6" xfId="0" applyNumberFormat="1" applyFont="1" applyBorder="1" applyAlignment="1">
      <alignment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0" borderId="14" xfId="0" applyFont="1" applyBorder="1" applyAlignment="1">
      <alignment horizontal="center" vertical="center" wrapText="1"/>
    </xf>
    <xf numFmtId="0" fontId="7" fillId="2" borderId="0" xfId="0" applyFont="1" applyFill="1" applyProtection="1">
      <protection locked="0"/>
    </xf>
    <xf numFmtId="0" fontId="14" fillId="2" borderId="0" xfId="0" applyFont="1" applyFill="1" applyProtection="1">
      <protection locked="0"/>
    </xf>
    <xf numFmtId="0" fontId="7" fillId="0" borderId="12" xfId="0" applyFont="1" applyBorder="1" applyProtection="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7" fillId="0" borderId="78" xfId="0" applyFont="1" applyBorder="1" applyAlignment="1" applyProtection="1">
      <alignment horizontal="center" vertical="center" wrapText="1"/>
      <protection locked="0"/>
    </xf>
    <xf numFmtId="0" fontId="8" fillId="0" borderId="14" xfId="0" applyFont="1" applyBorder="1" applyAlignment="1" applyProtection="1">
      <alignment horizontal="left" vertical="center"/>
      <protection locked="0"/>
    </xf>
    <xf numFmtId="0" fontId="8" fillId="0" borderId="14" xfId="0" applyFont="1" applyBorder="1" applyAlignment="1" applyProtection="1">
      <alignment horizontal="left" vertical="center" wrapText="1"/>
      <protection locked="0"/>
    </xf>
    <xf numFmtId="3" fontId="8" fillId="0" borderId="4" xfId="0" applyNumberFormat="1" applyFont="1" applyBorder="1" applyAlignment="1" applyProtection="1">
      <alignment horizontal="left" vertical="center" wrapText="1"/>
      <protection locked="0"/>
    </xf>
    <xf numFmtId="3" fontId="7" fillId="0" borderId="6" xfId="0" applyNumberFormat="1" applyFont="1" applyBorder="1" applyAlignment="1" applyProtection="1">
      <alignment vertical="center"/>
      <protection locked="0"/>
    </xf>
    <xf numFmtId="0" fontId="8" fillId="0" borderId="4"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4"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14" xfId="0" applyFont="1" applyBorder="1" applyAlignment="1" applyProtection="1">
      <alignment vertical="center" wrapText="1"/>
      <protection locked="0"/>
    </xf>
    <xf numFmtId="0" fontId="0" fillId="0" borderId="64" xfId="0" applyBorder="1" applyProtection="1">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0" fillId="0" borderId="13" xfId="0" applyBorder="1" applyAlignment="1" applyProtection="1">
      <alignment horizontal="center"/>
      <protection locked="0"/>
    </xf>
    <xf numFmtId="49" fontId="4" fillId="0" borderId="54"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22" fillId="0" borderId="13" xfId="0" applyNumberFormat="1" applyFont="1" applyBorder="1" applyAlignment="1" applyProtection="1">
      <alignment horizontal="center" vertical="center" wrapText="1"/>
      <protection locked="0"/>
    </xf>
    <xf numFmtId="49" fontId="13" fillId="0" borderId="13" xfId="0" applyNumberFormat="1" applyFont="1" applyBorder="1" applyAlignment="1" applyProtection="1">
      <alignment horizontal="center" vertical="center"/>
      <protection locked="0"/>
    </xf>
    <xf numFmtId="0" fontId="13" fillId="0" borderId="13"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0" fillId="0" borderId="3" xfId="0" applyNumberForma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52" xfId="0" applyBorder="1" applyAlignment="1" applyProtection="1">
      <alignment horizontal="center"/>
      <protection locked="0"/>
    </xf>
    <xf numFmtId="0" fontId="4" fillId="0" borderId="5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4" fillId="0" borderId="25" xfId="0" applyNumberFormat="1"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3" fontId="4" fillId="0" borderId="23" xfId="0" applyNumberFormat="1"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29" fillId="0" borderId="48" xfId="0" applyFont="1" applyBorder="1" applyAlignment="1" applyProtection="1">
      <alignment horizontal="center" vertical="center" wrapText="1"/>
      <protection locked="0"/>
    </xf>
    <xf numFmtId="0" fontId="29" fillId="0" borderId="53" xfId="0" applyFont="1" applyBorder="1" applyAlignment="1" applyProtection="1">
      <alignment horizontal="center" vertical="center" wrapText="1"/>
      <protection locked="0"/>
    </xf>
    <xf numFmtId="1" fontId="29" fillId="0" borderId="38" xfId="0" applyNumberFormat="1"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9" fillId="0" borderId="52" xfId="0" applyFont="1" applyBorder="1" applyAlignment="1" applyProtection="1">
      <alignment horizontal="center" vertical="center"/>
      <protection locked="0"/>
    </xf>
    <xf numFmtId="0" fontId="29" fillId="0" borderId="11" xfId="0" applyFont="1" applyBorder="1" applyAlignment="1" applyProtection="1">
      <alignment horizontal="center" vertical="center" wrapText="1"/>
      <protection locked="0"/>
    </xf>
    <xf numFmtId="3" fontId="29" fillId="0" borderId="37" xfId="0" applyNumberFormat="1" applyFont="1" applyBorder="1" applyAlignment="1" applyProtection="1">
      <alignment horizontal="center" vertical="center" wrapText="1"/>
      <protection locked="0"/>
    </xf>
    <xf numFmtId="49" fontId="29" fillId="0" borderId="37" xfId="0" applyNumberFormat="1" applyFont="1" applyBorder="1" applyAlignment="1" applyProtection="1">
      <alignment horizontal="center" vertical="center"/>
      <protection locked="0"/>
    </xf>
    <xf numFmtId="49" fontId="29" fillId="0" borderId="38" xfId="0" applyNumberFormat="1" applyFont="1" applyBorder="1" applyAlignment="1" applyProtection="1">
      <alignment horizontal="center" vertical="center"/>
      <protection locked="0"/>
    </xf>
    <xf numFmtId="0" fontId="30" fillId="0" borderId="20" xfId="0" applyFont="1" applyBorder="1" applyAlignment="1" applyProtection="1">
      <alignment horizontal="center" vertical="center" wrapText="1"/>
      <protection locked="0"/>
    </xf>
    <xf numFmtId="0" fontId="30" fillId="0" borderId="21"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2"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1" fontId="4" fillId="0" borderId="38" xfId="0" applyNumberFormat="1" applyFont="1" applyBorder="1" applyAlignment="1" applyProtection="1">
      <alignment horizontal="center" vertical="center" wrapText="1"/>
      <protection locked="0"/>
    </xf>
    <xf numFmtId="0" fontId="22" fillId="0" borderId="56"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protection locked="0"/>
    </xf>
    <xf numFmtId="0" fontId="13" fillId="0" borderId="56" xfId="0" applyFont="1" applyBorder="1" applyAlignment="1" applyProtection="1">
      <alignment horizontal="center" vertical="center" wrapText="1"/>
      <protection locked="0"/>
    </xf>
    <xf numFmtId="3" fontId="4" fillId="0" borderId="35" xfId="0" applyNumberFormat="1" applyFont="1" applyBorder="1" applyAlignment="1" applyProtection="1">
      <alignment horizontal="center" vertical="center" wrapText="1"/>
      <protection locked="0"/>
    </xf>
    <xf numFmtId="49" fontId="4" fillId="0" borderId="35" xfId="0" applyNumberFormat="1" applyFont="1" applyBorder="1" applyAlignment="1" applyProtection="1">
      <alignment horizontal="center" vertical="center"/>
      <protection locked="0"/>
    </xf>
    <xf numFmtId="49" fontId="4" fillId="0" borderId="36" xfId="0" applyNumberFormat="1" applyFont="1" applyBorder="1" applyAlignment="1" applyProtection="1">
      <alignment horizontal="center" vertical="center"/>
      <protection locked="0"/>
    </xf>
    <xf numFmtId="0" fontId="3"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46" fillId="0" borderId="52" xfId="0" applyFont="1" applyBorder="1" applyAlignment="1" applyProtection="1">
      <alignment horizontal="center"/>
      <protection locked="0"/>
    </xf>
    <xf numFmtId="3" fontId="46" fillId="0" borderId="3"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23" fillId="0" borderId="31" xfId="0" applyFont="1" applyBorder="1" applyAlignment="1" applyProtection="1">
      <alignment horizontal="center" vertical="center" wrapText="1"/>
      <protection locked="0"/>
    </xf>
    <xf numFmtId="0" fontId="39" fillId="0" borderId="13" xfId="0" applyFont="1" applyBorder="1" applyAlignment="1" applyProtection="1">
      <alignment horizontal="center" vertical="center"/>
      <protection locked="0"/>
    </xf>
    <xf numFmtId="0" fontId="39" fillId="0" borderId="13" xfId="0" applyFont="1" applyBorder="1" applyAlignment="1" applyProtection="1">
      <alignment horizontal="center" vertical="center" wrapText="1"/>
      <protection locked="0"/>
    </xf>
    <xf numFmtId="3" fontId="39" fillId="0" borderId="1" xfId="0" applyNumberFormat="1" applyFont="1" applyBorder="1" applyAlignment="1" applyProtection="1">
      <alignment horizontal="center" vertical="center"/>
      <protection locked="0"/>
    </xf>
    <xf numFmtId="3" fontId="40" fillId="0" borderId="3" xfId="0" applyNumberFormat="1" applyFont="1" applyBorder="1" applyAlignment="1" applyProtection="1">
      <alignment horizontal="center" vertical="center"/>
      <protection locked="0"/>
    </xf>
    <xf numFmtId="49" fontId="39" fillId="0" borderId="1" xfId="0" applyNumberFormat="1" applyFont="1" applyBorder="1" applyAlignment="1" applyProtection="1">
      <alignment horizontal="center" vertical="center"/>
      <protection locked="0"/>
    </xf>
    <xf numFmtId="49" fontId="39" fillId="0" borderId="3"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4" fillId="0" borderId="27"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protection locked="0"/>
    </xf>
    <xf numFmtId="49" fontId="13" fillId="0" borderId="23" xfId="3" applyNumberFormat="1" applyFont="1" applyBorder="1" applyAlignment="1" applyProtection="1">
      <alignment horizontal="center" vertical="center" wrapText="1"/>
      <protection locked="0"/>
    </xf>
    <xf numFmtId="49" fontId="13" fillId="0" borderId="25" xfId="3" applyNumberFormat="1" applyFont="1" applyBorder="1" applyAlignment="1" applyProtection="1">
      <alignment horizontal="center" vertical="center" wrapText="1"/>
      <protection locked="0"/>
    </xf>
    <xf numFmtId="0" fontId="13" fillId="0" borderId="2"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1" fillId="0" borderId="13" xfId="0" applyFont="1" applyBorder="1" applyAlignment="1" applyProtection="1">
      <alignment horizontal="center" vertical="center" wrapText="1"/>
      <protection locked="0"/>
    </xf>
    <xf numFmtId="3" fontId="13" fillId="0" borderId="1" xfId="0" applyNumberFormat="1" applyFont="1" applyBorder="1" applyAlignment="1" applyProtection="1">
      <alignment horizontal="center" vertical="center"/>
      <protection locked="0"/>
    </xf>
    <xf numFmtId="3" fontId="14" fillId="0" borderId="3"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0" fontId="13" fillId="0" borderId="54"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22" fillId="0" borderId="13" xfId="0" applyFont="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24" fillId="0" borderId="0" xfId="0" applyFont="1" applyAlignment="1" applyProtection="1">
      <alignment wrapText="1"/>
      <protection locked="0"/>
    </xf>
    <xf numFmtId="0" fontId="13" fillId="0" borderId="2" xfId="0" applyFont="1" applyBorder="1" applyAlignment="1" applyProtection="1">
      <alignment horizontal="center" vertical="center" wrapText="1"/>
      <protection locked="0"/>
    </xf>
    <xf numFmtId="0" fontId="13" fillId="0" borderId="57"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protection locked="0"/>
    </xf>
    <xf numFmtId="0" fontId="4" fillId="0" borderId="58"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9" xfId="0" applyFont="1" applyBorder="1" applyAlignment="1" applyProtection="1">
      <alignment horizontal="center" vertical="center" wrapText="1"/>
      <protection locked="0"/>
    </xf>
    <xf numFmtId="0" fontId="22" fillId="0" borderId="60"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31" xfId="0" applyFont="1" applyBorder="1" applyAlignment="1" applyProtection="1">
      <alignment horizontal="center" vertical="center" wrapText="1"/>
      <protection locked="0"/>
    </xf>
    <xf numFmtId="3" fontId="31" fillId="0" borderId="23" xfId="0" applyNumberFormat="1" applyFont="1" applyBorder="1" applyAlignment="1" applyProtection="1">
      <alignment horizontal="center" vertical="center"/>
      <protection locked="0"/>
    </xf>
    <xf numFmtId="3" fontId="31" fillId="0" borderId="25" xfId="0" applyNumberFormat="1" applyFont="1" applyBorder="1" applyAlignment="1" applyProtection="1">
      <alignment horizontal="center" vertical="center"/>
      <protection locked="0"/>
    </xf>
    <xf numFmtId="49" fontId="31" fillId="0" borderId="23" xfId="0" applyNumberFormat="1" applyFont="1" applyBorder="1" applyAlignment="1" applyProtection="1">
      <alignment horizontal="center" vertical="center"/>
      <protection locked="0"/>
    </xf>
    <xf numFmtId="49" fontId="31" fillId="0" borderId="25" xfId="0" applyNumberFormat="1" applyFont="1" applyBorder="1" applyAlignment="1" applyProtection="1">
      <alignment horizontal="center" vertical="center"/>
      <protection locked="0"/>
    </xf>
    <xf numFmtId="0" fontId="32" fillId="0" borderId="23"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locked="0"/>
    </xf>
    <xf numFmtId="0" fontId="32" fillId="0" borderId="25" xfId="0" applyFont="1" applyBorder="1" applyAlignment="1" applyProtection="1">
      <alignment horizontal="center" vertical="center"/>
      <protection locked="0"/>
    </xf>
    <xf numFmtId="0" fontId="32" fillId="0" borderId="31"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protection locked="0"/>
    </xf>
    <xf numFmtId="0" fontId="43" fillId="0" borderId="13" xfId="0" applyFont="1" applyBorder="1" applyAlignment="1" applyProtection="1">
      <alignment horizontal="center"/>
      <protection locked="0"/>
    </xf>
    <xf numFmtId="0" fontId="44" fillId="0" borderId="35" xfId="0" applyFont="1" applyBorder="1" applyAlignment="1" applyProtection="1">
      <alignment horizontal="center" vertical="center" wrapText="1"/>
      <protection locked="0"/>
    </xf>
    <xf numFmtId="0" fontId="44" fillId="0" borderId="43" xfId="0" applyFont="1" applyBorder="1" applyAlignment="1" applyProtection="1">
      <alignment horizontal="center" vertical="center" wrapText="1"/>
      <protection locked="0"/>
    </xf>
    <xf numFmtId="0" fontId="44" fillId="0" borderId="61" xfId="0" applyFont="1" applyBorder="1" applyAlignment="1" applyProtection="1">
      <alignment horizontal="center" vertical="center"/>
      <protection locked="0"/>
    </xf>
    <xf numFmtId="0" fontId="44" fillId="0" borderId="62" xfId="0" applyFont="1" applyBorder="1" applyAlignment="1" applyProtection="1">
      <alignment horizontal="center" vertical="center"/>
      <protection locked="0"/>
    </xf>
    <xf numFmtId="0" fontId="44" fillId="0" borderId="6" xfId="0" applyFont="1" applyBorder="1" applyAlignment="1" applyProtection="1">
      <alignment horizontal="center" vertical="center" wrapText="1"/>
      <protection locked="0"/>
    </xf>
    <xf numFmtId="0" fontId="45" fillId="0" borderId="56" xfId="0" applyFont="1" applyBorder="1" applyAlignment="1" applyProtection="1">
      <alignment horizontal="center" vertical="center" wrapText="1"/>
      <protection locked="0"/>
    </xf>
    <xf numFmtId="0" fontId="44" fillId="0" borderId="56" xfId="0" applyFont="1" applyBorder="1" applyAlignment="1" applyProtection="1">
      <alignment horizontal="center" vertical="center"/>
      <protection locked="0"/>
    </xf>
    <xf numFmtId="0" fontId="44" fillId="0" borderId="31" xfId="0" applyFont="1" applyBorder="1" applyAlignment="1" applyProtection="1">
      <alignment horizontal="center" vertical="center"/>
      <protection locked="0"/>
    </xf>
    <xf numFmtId="0" fontId="44" fillId="0" borderId="31" xfId="0" applyFont="1" applyBorder="1" applyAlignment="1" applyProtection="1">
      <alignment horizontal="center" vertical="center" wrapText="1"/>
      <protection locked="0"/>
    </xf>
    <xf numFmtId="3" fontId="44" fillId="0" borderId="23" xfId="0" applyNumberFormat="1" applyFont="1" applyBorder="1" applyAlignment="1" applyProtection="1">
      <alignment horizontal="center" vertical="center"/>
      <protection locked="0"/>
    </xf>
    <xf numFmtId="3" fontId="44" fillId="0" borderId="25" xfId="0" applyNumberFormat="1" applyFont="1" applyBorder="1" applyAlignment="1" applyProtection="1">
      <alignment horizontal="center" vertical="center"/>
      <protection locked="0"/>
    </xf>
    <xf numFmtId="49" fontId="44" fillId="0" borderId="23" xfId="0" applyNumberFormat="1" applyFont="1" applyBorder="1" applyAlignment="1" applyProtection="1">
      <alignment horizontal="center" vertical="center"/>
      <protection locked="0"/>
    </xf>
    <xf numFmtId="49" fontId="44" fillId="0" borderId="25" xfId="0" applyNumberFormat="1" applyFont="1" applyBorder="1" applyAlignment="1" applyProtection="1">
      <alignment horizontal="center" vertical="center"/>
      <protection locked="0"/>
    </xf>
    <xf numFmtId="0" fontId="45" fillId="0" borderId="23" xfId="0" applyFont="1" applyBorder="1" applyAlignment="1" applyProtection="1">
      <alignment horizontal="center" vertical="center"/>
      <protection locked="0"/>
    </xf>
    <xf numFmtId="0" fontId="45" fillId="0" borderId="24" xfId="0" applyFont="1" applyBorder="1" applyAlignment="1" applyProtection="1">
      <alignment horizontal="center" vertical="center"/>
      <protection locked="0"/>
    </xf>
    <xf numFmtId="0" fontId="45" fillId="0" borderId="25" xfId="0" applyFont="1" applyBorder="1" applyAlignment="1" applyProtection="1">
      <alignment horizontal="center" vertical="center"/>
      <protection locked="0"/>
    </xf>
    <xf numFmtId="0" fontId="45" fillId="0" borderId="31" xfId="0" applyFont="1" applyBorder="1" applyAlignment="1" applyProtection="1">
      <alignment horizontal="center" vertical="center"/>
      <protection locked="0"/>
    </xf>
    <xf numFmtId="0" fontId="44" fillId="0" borderId="23" xfId="0" applyFont="1" applyBorder="1" applyAlignment="1" applyProtection="1">
      <alignment horizontal="center" vertical="center" wrapText="1"/>
      <protection locked="0"/>
    </xf>
    <xf numFmtId="0" fontId="44" fillId="0" borderId="25" xfId="0" applyFont="1" applyBorder="1" applyAlignment="1" applyProtection="1">
      <alignment horizontal="center" vertical="center"/>
      <protection locked="0"/>
    </xf>
    <xf numFmtId="0" fontId="43" fillId="0" borderId="52" xfId="0" applyFont="1" applyBorder="1" applyAlignment="1" applyProtection="1">
      <alignment horizontal="center"/>
      <protection locked="0"/>
    </xf>
    <xf numFmtId="0" fontId="31" fillId="0" borderId="35" xfId="0" applyFont="1" applyBorder="1" applyAlignment="1" applyProtection="1">
      <alignment horizontal="center" vertical="center" wrapText="1"/>
      <protection locked="0"/>
    </xf>
    <xf numFmtId="0" fontId="31" fillId="0" borderId="43" xfId="0" applyFont="1" applyBorder="1" applyAlignment="1" applyProtection="1">
      <alignment horizontal="center" vertical="center" wrapText="1"/>
      <protection locked="0"/>
    </xf>
    <xf numFmtId="0" fontId="31" fillId="0" borderId="61" xfId="0" applyFont="1" applyBorder="1" applyAlignment="1" applyProtection="1">
      <alignment horizontal="center" vertical="center"/>
      <protection locked="0"/>
    </xf>
    <xf numFmtId="0" fontId="31" fillId="0" borderId="62" xfId="0" applyFont="1" applyBorder="1" applyAlignment="1" applyProtection="1">
      <alignment horizontal="center" vertical="center"/>
      <protection locked="0"/>
    </xf>
    <xf numFmtId="0" fontId="31" fillId="0" borderId="6" xfId="0" applyFont="1" applyBorder="1" applyAlignment="1" applyProtection="1">
      <alignment horizontal="center" vertical="center" wrapText="1"/>
      <protection locked="0"/>
    </xf>
    <xf numFmtId="0" fontId="32" fillId="0" borderId="56" xfId="0" applyFont="1" applyBorder="1" applyAlignment="1" applyProtection="1">
      <alignment horizontal="center" vertical="center" wrapText="1"/>
      <protection locked="0"/>
    </xf>
    <xf numFmtId="0" fontId="31" fillId="0" borderId="56" xfId="0" applyFont="1" applyBorder="1" applyAlignment="1" applyProtection="1">
      <alignment horizontal="center" vertical="center"/>
      <protection locked="0"/>
    </xf>
    <xf numFmtId="0" fontId="31" fillId="0" borderId="31" xfId="0" applyFont="1" applyBorder="1" applyAlignment="1" applyProtection="1">
      <alignment horizontal="center" vertical="center"/>
      <protection locked="0"/>
    </xf>
    <xf numFmtId="0" fontId="31" fillId="0" borderId="31" xfId="0"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protection locked="0"/>
    </xf>
    <xf numFmtId="0" fontId="13" fillId="0" borderId="10" xfId="0" applyFont="1" applyBorder="1" applyAlignment="1" applyProtection="1">
      <alignment horizontal="center" vertical="center" wrapText="1"/>
      <protection locked="0"/>
    </xf>
    <xf numFmtId="3" fontId="13" fillId="0" borderId="30" xfId="0" applyNumberFormat="1" applyFont="1" applyBorder="1" applyAlignment="1" applyProtection="1">
      <alignment horizontal="center" vertical="center"/>
      <protection locked="0"/>
    </xf>
    <xf numFmtId="49" fontId="13" fillId="0" borderId="30" xfId="0" applyNumberFormat="1" applyFont="1" applyBorder="1" applyAlignment="1" applyProtection="1">
      <alignment horizontal="center" vertical="center"/>
      <protection locked="0"/>
    </xf>
    <xf numFmtId="49" fontId="13" fillId="0" borderId="33" xfId="0" applyNumberFormat="1"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4" fillId="0" borderId="56"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protection locked="0"/>
    </xf>
    <xf numFmtId="3" fontId="4" fillId="0" borderId="51" xfId="0" applyNumberFormat="1"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14" fillId="0" borderId="13" xfId="0" applyFont="1" applyBorder="1" applyAlignment="1" applyProtection="1">
      <alignment horizontal="center"/>
      <protection locked="0"/>
    </xf>
    <xf numFmtId="0" fontId="31" fillId="0" borderId="43" xfId="0" applyFont="1" applyBorder="1" applyAlignment="1" applyProtection="1">
      <alignment horizontal="center" vertical="center"/>
      <protection locked="0"/>
    </xf>
    <xf numFmtId="0" fontId="31" fillId="0" borderId="36" xfId="0" applyFont="1" applyBorder="1" applyAlignment="1" applyProtection="1">
      <alignment horizontal="center" vertical="center"/>
      <protection locked="0"/>
    </xf>
    <xf numFmtId="0" fontId="32" fillId="0" borderId="65" xfId="0" applyFont="1" applyBorder="1" applyAlignment="1" applyProtection="1">
      <alignment horizontal="center" vertical="center" wrapText="1"/>
      <protection locked="0"/>
    </xf>
    <xf numFmtId="0" fontId="31" fillId="0" borderId="65" xfId="0" applyFont="1" applyBorder="1" applyAlignment="1" applyProtection="1">
      <alignment horizontal="center" vertical="center"/>
      <protection locked="0"/>
    </xf>
    <xf numFmtId="0" fontId="31" fillId="0" borderId="65" xfId="0" applyFont="1" applyBorder="1" applyAlignment="1" applyProtection="1">
      <alignment horizontal="center" vertical="center" wrapText="1"/>
      <protection locked="0"/>
    </xf>
    <xf numFmtId="3" fontId="31" fillId="0" borderId="66" xfId="0" applyNumberFormat="1" applyFont="1" applyBorder="1" applyAlignment="1" applyProtection="1">
      <alignment horizontal="center" vertical="center"/>
      <protection locked="0"/>
    </xf>
    <xf numFmtId="165" fontId="31" fillId="0" borderId="67" xfId="0" applyNumberFormat="1" applyFont="1" applyBorder="1" applyAlignment="1" applyProtection="1">
      <alignment horizontal="center" vertical="center"/>
      <protection locked="0"/>
    </xf>
    <xf numFmtId="49" fontId="31" fillId="0" borderId="68" xfId="0" applyNumberFormat="1" applyFont="1" applyBorder="1" applyAlignment="1" applyProtection="1">
      <alignment horizontal="center" vertical="center"/>
      <protection locked="0"/>
    </xf>
    <xf numFmtId="49" fontId="31" fillId="0" borderId="69" xfId="0" applyNumberFormat="1" applyFont="1" applyBorder="1" applyAlignment="1" applyProtection="1">
      <alignment horizontal="center" vertical="center"/>
      <protection locked="0"/>
    </xf>
    <xf numFmtId="0" fontId="32" fillId="0" borderId="66" xfId="0" applyFont="1" applyBorder="1" applyAlignment="1" applyProtection="1">
      <alignment horizontal="center" vertical="center"/>
      <protection locked="0"/>
    </xf>
    <xf numFmtId="0" fontId="32" fillId="0" borderId="70" xfId="0" applyFont="1" applyBorder="1" applyAlignment="1" applyProtection="1">
      <alignment horizontal="center" vertical="center"/>
      <protection locked="0"/>
    </xf>
    <xf numFmtId="0" fontId="32" fillId="0" borderId="67" xfId="0" applyFont="1" applyBorder="1" applyAlignment="1" applyProtection="1">
      <alignment horizontal="center" vertical="center"/>
      <protection locked="0"/>
    </xf>
    <xf numFmtId="0" fontId="32" fillId="0" borderId="65" xfId="0" applyFont="1" applyBorder="1" applyAlignment="1" applyProtection="1">
      <alignment horizontal="center" vertical="center"/>
      <protection locked="0"/>
    </xf>
    <xf numFmtId="0" fontId="31" fillId="0" borderId="66"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protection locked="0"/>
    </xf>
    <xf numFmtId="0" fontId="14" fillId="0" borderId="52" xfId="0" applyFont="1" applyBorder="1" applyAlignment="1" applyProtection="1">
      <alignment horizontal="center"/>
      <protection locked="0"/>
    </xf>
    <xf numFmtId="0" fontId="31" fillId="0" borderId="1"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protection locked="0"/>
    </xf>
    <xf numFmtId="0" fontId="31" fillId="0" borderId="3" xfId="0" applyFont="1" applyBorder="1" applyAlignment="1" applyProtection="1">
      <alignment horizontal="center" vertical="center"/>
      <protection locked="0"/>
    </xf>
    <xf numFmtId="0" fontId="31" fillId="0" borderId="56" xfId="0" applyFont="1" applyBorder="1" applyAlignment="1" applyProtection="1">
      <alignment horizontal="center" vertical="center" wrapText="1"/>
      <protection locked="0"/>
    </xf>
    <xf numFmtId="3" fontId="31" fillId="0" borderId="51" xfId="0" applyNumberFormat="1" applyFont="1" applyBorder="1" applyAlignment="1" applyProtection="1">
      <alignment horizontal="center" vertical="center"/>
      <protection locked="0"/>
    </xf>
    <xf numFmtId="3" fontId="31" fillId="0" borderId="49" xfId="0" applyNumberFormat="1" applyFont="1" applyBorder="1" applyAlignment="1" applyProtection="1">
      <alignment horizontal="center" vertical="center"/>
      <protection locked="0"/>
    </xf>
    <xf numFmtId="49" fontId="31" fillId="0" borderId="35" xfId="0" applyNumberFormat="1" applyFont="1" applyBorder="1" applyAlignment="1" applyProtection="1">
      <alignment horizontal="center" vertical="center"/>
      <protection locked="0"/>
    </xf>
    <xf numFmtId="49" fontId="31" fillId="0" borderId="36" xfId="0" applyNumberFormat="1" applyFont="1" applyBorder="1" applyAlignment="1" applyProtection="1">
      <alignment horizontal="center" vertical="center"/>
      <protection locked="0"/>
    </xf>
    <xf numFmtId="0" fontId="32" fillId="0" borderId="51" xfId="0" applyFont="1" applyBorder="1" applyAlignment="1" applyProtection="1">
      <alignment horizontal="center" vertical="center"/>
      <protection locked="0"/>
    </xf>
    <xf numFmtId="0" fontId="32" fillId="0" borderId="49" xfId="0" applyFont="1" applyBorder="1" applyAlignment="1" applyProtection="1">
      <alignment horizontal="center" vertical="center"/>
      <protection locked="0"/>
    </xf>
    <xf numFmtId="0" fontId="32" fillId="0" borderId="56" xfId="0" applyFont="1" applyBorder="1" applyAlignment="1" applyProtection="1">
      <alignment horizontal="center" vertical="center"/>
      <protection locked="0"/>
    </xf>
    <xf numFmtId="0" fontId="32" fillId="0" borderId="28" xfId="0" applyFont="1" applyBorder="1" applyAlignment="1" applyProtection="1">
      <alignment horizontal="center" vertical="center"/>
      <protection locked="0"/>
    </xf>
    <xf numFmtId="0" fontId="31" fillId="0" borderId="36" xfId="0" applyFont="1" applyBorder="1" applyAlignment="1" applyProtection="1">
      <alignment horizontal="center" vertical="center" wrapText="1"/>
      <protection locked="0"/>
    </xf>
    <xf numFmtId="3" fontId="13" fillId="0" borderId="51" xfId="0" applyNumberFormat="1" applyFont="1" applyBorder="1" applyAlignment="1" applyProtection="1">
      <alignment horizontal="center" vertical="center"/>
      <protection locked="0"/>
    </xf>
    <xf numFmtId="49" fontId="13" fillId="0" borderId="35" xfId="0" applyNumberFormat="1" applyFont="1" applyBorder="1" applyAlignment="1" applyProtection="1">
      <alignment horizontal="center" vertical="center"/>
      <protection locked="0"/>
    </xf>
    <xf numFmtId="49" fontId="13" fillId="0" borderId="36" xfId="0" applyNumberFormat="1" applyFont="1" applyBorder="1" applyAlignment="1" applyProtection="1">
      <alignment horizontal="center" vertical="center"/>
      <protection locked="0"/>
    </xf>
    <xf numFmtId="0" fontId="22" fillId="0" borderId="51"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35"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3" fontId="13" fillId="0" borderId="49" xfId="0" applyNumberFormat="1" applyFont="1" applyBorder="1" applyAlignment="1" applyProtection="1">
      <alignment horizontal="center" vertical="center"/>
      <protection locked="0"/>
    </xf>
    <xf numFmtId="3" fontId="14" fillId="0" borderId="38" xfId="0" applyNumberFormat="1" applyFont="1" applyBorder="1" applyAlignment="1" applyProtection="1">
      <alignment horizontal="center" vertical="center"/>
      <protection locked="0"/>
    </xf>
    <xf numFmtId="0" fontId="31" fillId="0" borderId="3" xfId="0" applyFont="1" applyBorder="1" applyAlignment="1" applyProtection="1">
      <alignment horizontal="center" vertical="center" wrapText="1"/>
      <protection locked="0"/>
    </xf>
    <xf numFmtId="0" fontId="31" fillId="0" borderId="35" xfId="0" applyFont="1" applyBorder="1" applyAlignment="1" applyProtection="1">
      <alignment horizontal="center" vertical="center"/>
      <protection locked="0"/>
    </xf>
    <xf numFmtId="0" fontId="14" fillId="0" borderId="64" xfId="0" applyFont="1" applyBorder="1" applyProtection="1">
      <protection locked="0"/>
    </xf>
    <xf numFmtId="0" fontId="13" fillId="0" borderId="43"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protection locked="0"/>
    </xf>
    <xf numFmtId="0" fontId="30" fillId="0" borderId="56" xfId="0" applyFont="1" applyBorder="1" applyAlignment="1" applyProtection="1">
      <alignment horizontal="center" vertical="center" wrapText="1"/>
      <protection locked="0"/>
    </xf>
    <xf numFmtId="0" fontId="29" fillId="0" borderId="56" xfId="0" applyFont="1" applyBorder="1" applyAlignment="1" applyProtection="1">
      <alignment horizontal="center" vertical="center" wrapText="1"/>
      <protection locked="0"/>
    </xf>
    <xf numFmtId="3" fontId="13" fillId="0" borderId="55" xfId="0" applyNumberFormat="1" applyFont="1" applyBorder="1" applyAlignment="1" applyProtection="1">
      <alignment horizontal="center" vertical="center"/>
      <protection locked="0"/>
    </xf>
    <xf numFmtId="3" fontId="13" fillId="0" borderId="61" xfId="0" applyNumberFormat="1" applyFont="1" applyBorder="1" applyAlignment="1" applyProtection="1">
      <alignment horizontal="center" vertical="center"/>
      <protection locked="0"/>
    </xf>
    <xf numFmtId="0" fontId="32" fillId="0" borderId="55"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61" xfId="0" applyFont="1" applyBorder="1" applyAlignment="1" applyProtection="1">
      <alignment horizontal="center" vertical="center"/>
      <protection locked="0"/>
    </xf>
    <xf numFmtId="0" fontId="42" fillId="0" borderId="35" xfId="0" applyFont="1" applyBorder="1" applyAlignment="1" applyProtection="1">
      <alignment horizontal="center" vertical="center" wrapText="1"/>
      <protection locked="0"/>
    </xf>
    <xf numFmtId="0" fontId="13" fillId="0" borderId="57" xfId="0" applyFont="1" applyBorder="1" applyAlignment="1" applyProtection="1">
      <alignment horizontal="center" vertical="center"/>
      <protection locked="0"/>
    </xf>
    <xf numFmtId="0" fontId="13" fillId="0" borderId="27"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3" fontId="13" fillId="0" borderId="23" xfId="0" applyNumberFormat="1"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49" fontId="13" fillId="0" borderId="54" xfId="0" applyNumberFormat="1" applyFont="1" applyBorder="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3" fontId="0" fillId="0" borderId="0" xfId="0" applyNumberFormat="1" applyAlignment="1" applyProtection="1">
      <alignment horizontal="left"/>
      <protection locked="0"/>
    </xf>
    <xf numFmtId="0" fontId="0" fillId="0" borderId="0" xfId="0" applyAlignment="1" applyProtection="1">
      <alignment vertical="center"/>
      <protection locked="0"/>
    </xf>
    <xf numFmtId="3" fontId="14" fillId="0" borderId="0" xfId="0" applyNumberFormat="1" applyFont="1" applyAlignment="1" applyProtection="1">
      <alignment horizontal="left"/>
      <protection locked="0"/>
    </xf>
    <xf numFmtId="49" fontId="8" fillId="0" borderId="37" xfId="0" applyNumberFormat="1" applyFont="1" applyBorder="1" applyAlignment="1" applyProtection="1">
      <alignment horizontal="center" vertical="center"/>
      <protection locked="0"/>
    </xf>
    <xf numFmtId="49" fontId="8" fillId="0" borderId="38" xfId="0" applyNumberFormat="1" applyFont="1" applyBorder="1" applyAlignment="1" applyProtection="1">
      <alignment horizontal="center" vertical="center"/>
      <protection locked="0"/>
    </xf>
    <xf numFmtId="49" fontId="8" fillId="0" borderId="24" xfId="0" applyNumberFormat="1"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protection locked="0"/>
    </xf>
    <xf numFmtId="0" fontId="8" fillId="0" borderId="24" xfId="0" applyFont="1" applyBorder="1" applyAlignment="1" applyProtection="1">
      <alignment horizontal="center" vertical="center" wrapText="1"/>
      <protection locked="0"/>
    </xf>
    <xf numFmtId="49" fontId="8" fillId="0" borderId="24" xfId="3" applyNumberFormat="1" applyFont="1" applyBorder="1" applyAlignment="1" applyProtection="1">
      <alignment horizontal="center" vertical="center" wrapText="1"/>
      <protection locked="0"/>
    </xf>
    <xf numFmtId="0" fontId="7" fillId="0" borderId="24" xfId="0" applyFont="1" applyBorder="1" applyProtection="1">
      <protection locked="0"/>
    </xf>
    <xf numFmtId="0" fontId="7" fillId="0" borderId="24" xfId="0" applyFont="1" applyBorder="1" applyAlignment="1" applyProtection="1">
      <alignment horizontal="center" vertical="center"/>
      <protection locked="0"/>
    </xf>
    <xf numFmtId="0" fontId="7" fillId="0" borderId="24" xfId="0" applyFont="1" applyBorder="1" applyAlignment="1" applyProtection="1">
      <alignment vertical="center" wrapText="1"/>
      <protection locked="0"/>
    </xf>
    <xf numFmtId="3" fontId="7" fillId="0" borderId="24" xfId="0" applyNumberFormat="1" applyFont="1" applyBorder="1" applyAlignment="1" applyProtection="1">
      <alignment horizontal="center" vertical="center"/>
      <protection locked="0"/>
    </xf>
    <xf numFmtId="0" fontId="8" fillId="0" borderId="35" xfId="0" applyFont="1" applyBorder="1" applyAlignment="1" applyProtection="1">
      <alignment horizontal="center" vertical="center"/>
      <protection locked="0"/>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3" fontId="13" fillId="0" borderId="1" xfId="0" applyNumberFormat="1" applyFont="1" applyBorder="1" applyAlignment="1" applyProtection="1">
      <alignment horizontal="left" vertical="center" wrapText="1"/>
      <protection locked="0"/>
    </xf>
    <xf numFmtId="3" fontId="14" fillId="0" borderId="3" xfId="0" applyNumberFormat="1" applyFont="1" applyBorder="1" applyAlignment="1" applyProtection="1">
      <alignment vertical="center"/>
      <protection locked="0"/>
    </xf>
    <xf numFmtId="0" fontId="13" fillId="0" borderId="3" xfId="0" applyFont="1" applyBorder="1" applyAlignment="1" applyProtection="1">
      <alignment horizontal="left" wrapText="1"/>
      <protection locked="0"/>
    </xf>
    <xf numFmtId="0" fontId="13" fillId="0" borderId="13" xfId="0" applyFont="1" applyBorder="1" applyAlignment="1" applyProtection="1">
      <alignment horizontal="left" wrapText="1"/>
      <protection locked="0"/>
    </xf>
    <xf numFmtId="0" fontId="31" fillId="0" borderId="13" xfId="0" applyFont="1" applyBorder="1" applyAlignment="1">
      <alignment horizontal="center" wrapText="1"/>
    </xf>
    <xf numFmtId="3" fontId="13" fillId="0" borderId="1" xfId="0" applyNumberFormat="1" applyFont="1" applyBorder="1" applyAlignment="1" applyProtection="1">
      <alignment horizontal="center" vertical="center" wrapText="1"/>
      <protection locked="0"/>
    </xf>
    <xf numFmtId="0" fontId="13" fillId="0" borderId="2" xfId="0" applyFont="1" applyBorder="1" applyAlignment="1" applyProtection="1">
      <alignment horizontal="left" vertical="center"/>
      <protection locked="0"/>
    </xf>
    <xf numFmtId="0" fontId="13" fillId="0" borderId="13" xfId="0" applyFont="1" applyBorder="1" applyAlignment="1" applyProtection="1">
      <alignment horizontal="left" vertical="center"/>
      <protection locked="0"/>
    </xf>
    <xf numFmtId="3" fontId="13" fillId="0" borderId="1" xfId="3" applyNumberFormat="1" applyFont="1" applyBorder="1" applyAlignment="1" applyProtection="1">
      <alignment horizontal="left" vertical="center"/>
      <protection locked="0"/>
    </xf>
    <xf numFmtId="3" fontId="14" fillId="0" borderId="3" xfId="3" applyNumberFormat="1" applyFont="1" applyBorder="1" applyAlignment="1" applyProtection="1">
      <alignment vertical="center"/>
      <protection locked="0"/>
    </xf>
    <xf numFmtId="49" fontId="13" fillId="0" borderId="1" xfId="3" applyNumberFormat="1" applyFont="1" applyBorder="1" applyAlignment="1" applyProtection="1">
      <alignment horizontal="left" vertical="center"/>
      <protection locked="0"/>
    </xf>
    <xf numFmtId="49" fontId="13" fillId="0" borderId="3" xfId="3" applyNumberFormat="1" applyFont="1" applyBorder="1" applyAlignment="1" applyProtection="1">
      <alignment horizontal="left" vertical="center"/>
      <protection locked="0"/>
    </xf>
    <xf numFmtId="0" fontId="13" fillId="0" borderId="3" xfId="0" applyFont="1" applyBorder="1" applyAlignment="1" applyProtection="1">
      <alignment horizontal="left"/>
      <protection locked="0"/>
    </xf>
    <xf numFmtId="0" fontId="13" fillId="0" borderId="13" xfId="0" applyFont="1" applyBorder="1" applyAlignment="1" applyProtection="1">
      <alignment horizontal="left"/>
      <protection locked="0"/>
    </xf>
    <xf numFmtId="1" fontId="13" fillId="0" borderId="3" xfId="0" applyNumberFormat="1" applyFont="1" applyBorder="1" applyAlignment="1" applyProtection="1">
      <alignment horizontal="left" vertical="center"/>
      <protection locked="0"/>
    </xf>
    <xf numFmtId="3" fontId="13" fillId="0" borderId="1" xfId="0" applyNumberFormat="1"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0" fontId="13" fillId="0" borderId="54" xfId="0" applyFont="1" applyBorder="1" applyAlignment="1" applyProtection="1">
      <alignment horizontal="lef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0" borderId="4" xfId="0" applyFont="1" applyBorder="1" applyAlignment="1" applyProtection="1">
      <alignment horizontal="center" vertical="center" wrapText="1"/>
      <protection locked="0"/>
    </xf>
    <xf numFmtId="0" fontId="13" fillId="0" borderId="6" xfId="0" applyFont="1" applyBorder="1" applyAlignment="1" applyProtection="1">
      <alignment horizontal="left" wrapText="1"/>
      <protection locked="0"/>
    </xf>
    <xf numFmtId="0" fontId="13" fillId="0" borderId="14" xfId="0" applyFont="1" applyBorder="1" applyAlignment="1" applyProtection="1">
      <alignment horizontal="left" wrapText="1"/>
      <protection locked="0"/>
    </xf>
    <xf numFmtId="0" fontId="22" fillId="0" borderId="10" xfId="0" applyFont="1" applyBorder="1" applyAlignment="1" applyProtection="1">
      <alignment horizontal="left" vertical="center" wrapText="1"/>
      <protection locked="0"/>
    </xf>
    <xf numFmtId="49" fontId="13" fillId="0" borderId="1"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22" fillId="0" borderId="56"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protection locked="0"/>
    </xf>
    <xf numFmtId="0" fontId="13" fillId="0" borderId="60" xfId="0" applyFont="1" applyBorder="1" applyAlignment="1" applyProtection="1">
      <alignment horizontal="left" vertical="center" wrapText="1"/>
      <protection locked="0"/>
    </xf>
    <xf numFmtId="3" fontId="13" fillId="0" borderId="17" xfId="0" applyNumberFormat="1" applyFont="1" applyBorder="1" applyAlignment="1" applyProtection="1">
      <alignment horizontal="left" vertical="center"/>
      <protection locked="0"/>
    </xf>
    <xf numFmtId="49" fontId="13" fillId="0" borderId="17" xfId="0" applyNumberFormat="1" applyFont="1" applyBorder="1" applyAlignment="1" applyProtection="1">
      <alignment horizontal="left" vertical="center"/>
      <protection locked="0"/>
    </xf>
    <xf numFmtId="49" fontId="13" fillId="0" borderId="19" xfId="0" applyNumberFormat="1" applyFont="1" applyBorder="1" applyAlignment="1" applyProtection="1">
      <alignment horizontal="left" vertical="center"/>
      <protection locked="0"/>
    </xf>
    <xf numFmtId="0" fontId="13" fillId="0" borderId="17" xfId="0" applyFont="1" applyBorder="1" applyAlignment="1" applyProtection="1">
      <alignment horizontal="center" vertical="center"/>
      <protection locked="0"/>
    </xf>
    <xf numFmtId="0" fontId="13" fillId="0" borderId="19" xfId="0" applyFont="1" applyBorder="1" applyAlignment="1" applyProtection="1">
      <alignment horizontal="left"/>
      <protection locked="0"/>
    </xf>
    <xf numFmtId="0" fontId="13" fillId="0" borderId="60" xfId="0" applyFont="1" applyBorder="1" applyAlignment="1" applyProtection="1">
      <alignment horizontal="left" wrapText="1"/>
      <protection locked="0"/>
    </xf>
    <xf numFmtId="0" fontId="13" fillId="0" borderId="60" xfId="0" applyFont="1" applyBorder="1" applyAlignment="1" applyProtection="1">
      <alignment horizontal="left"/>
      <protection locked="0"/>
    </xf>
    <xf numFmtId="0" fontId="36" fillId="0" borderId="52" xfId="0" applyFont="1" applyBorder="1" applyAlignment="1" applyProtection="1">
      <alignment horizontal="center"/>
      <protection locked="0"/>
    </xf>
    <xf numFmtId="0" fontId="37" fillId="0" borderId="63" xfId="0" applyFont="1" applyBorder="1" applyAlignment="1" applyProtection="1">
      <alignment horizontal="left" vertical="center" wrapText="1"/>
      <protection locked="0"/>
    </xf>
    <xf numFmtId="0" fontId="37" fillId="0" borderId="32" xfId="0" applyFont="1" applyBorder="1" applyAlignment="1" applyProtection="1">
      <alignment horizontal="left" vertical="center"/>
      <protection locked="0"/>
    </xf>
    <xf numFmtId="0" fontId="37" fillId="0" borderId="33" xfId="0" applyFont="1" applyBorder="1" applyAlignment="1" applyProtection="1">
      <alignment horizontal="left" vertical="center"/>
      <protection locked="0"/>
    </xf>
    <xf numFmtId="0" fontId="38" fillId="0" borderId="71" xfId="0" applyFont="1" applyBorder="1" applyAlignment="1" applyProtection="1">
      <alignment horizontal="left" vertical="center" wrapText="1"/>
      <protection locked="0"/>
    </xf>
    <xf numFmtId="0" fontId="37" fillId="0" borderId="10" xfId="0" applyFont="1" applyBorder="1" applyAlignment="1" applyProtection="1">
      <alignment horizontal="left" vertical="center"/>
      <protection locked="0"/>
    </xf>
    <xf numFmtId="0" fontId="37" fillId="0" borderId="15" xfId="0" applyFont="1" applyBorder="1" applyAlignment="1" applyProtection="1">
      <alignment horizontal="left" vertical="center" wrapText="1"/>
      <protection locked="0"/>
    </xf>
    <xf numFmtId="3" fontId="37" fillId="0" borderId="72" xfId="0" applyNumberFormat="1" applyFont="1" applyBorder="1" applyAlignment="1" applyProtection="1">
      <alignment horizontal="left" vertical="center"/>
      <protection locked="0"/>
    </xf>
    <xf numFmtId="3" fontId="36" fillId="0" borderId="3" xfId="0" applyNumberFormat="1" applyFont="1" applyBorder="1" applyAlignment="1" applyProtection="1">
      <alignment vertical="center"/>
      <protection locked="0"/>
    </xf>
    <xf numFmtId="49" fontId="37" fillId="0" borderId="72" xfId="0" applyNumberFormat="1" applyFont="1" applyBorder="1" applyAlignment="1" applyProtection="1">
      <alignment horizontal="left" vertical="center"/>
      <protection locked="0"/>
    </xf>
    <xf numFmtId="49" fontId="37" fillId="0" borderId="73" xfId="0" applyNumberFormat="1" applyFont="1" applyBorder="1" applyAlignment="1" applyProtection="1">
      <alignment horizontal="left" vertical="center"/>
      <protection locked="0"/>
    </xf>
    <xf numFmtId="0" fontId="37" fillId="0" borderId="72" xfId="0" applyFont="1" applyBorder="1" applyAlignment="1" applyProtection="1">
      <alignment horizontal="center" vertical="center"/>
      <protection locked="0"/>
    </xf>
    <xf numFmtId="0" fontId="37" fillId="0" borderId="73" xfId="0" applyFont="1" applyBorder="1" applyAlignment="1" applyProtection="1">
      <alignment horizontal="left"/>
      <protection locked="0"/>
    </xf>
    <xf numFmtId="0" fontId="37" fillId="0" borderId="16" xfId="0" applyFont="1" applyBorder="1" applyAlignment="1" applyProtection="1">
      <alignment horizontal="left" wrapText="1"/>
      <protection locked="0"/>
    </xf>
    <xf numFmtId="0" fontId="37" fillId="0" borderId="71" xfId="0" applyFont="1" applyBorder="1" applyAlignment="1" applyProtection="1">
      <alignment horizontal="left" wrapText="1"/>
      <protection locked="0"/>
    </xf>
    <xf numFmtId="0" fontId="37" fillId="0" borderId="35" xfId="0" applyFont="1" applyBorder="1" applyAlignment="1" applyProtection="1">
      <alignment horizontal="left" vertical="center" wrapText="1"/>
      <protection locked="0"/>
    </xf>
    <xf numFmtId="0" fontId="37" fillId="0" borderId="43" xfId="0" applyFont="1" applyBorder="1" applyAlignment="1" applyProtection="1">
      <alignment horizontal="left" vertical="center" wrapText="1"/>
      <protection locked="0"/>
    </xf>
    <xf numFmtId="0" fontId="37" fillId="0" borderId="36" xfId="0" applyFont="1" applyBorder="1" applyAlignment="1" applyProtection="1">
      <alignment horizontal="left" vertical="center" wrapText="1"/>
      <protection locked="0"/>
    </xf>
    <xf numFmtId="0" fontId="38" fillId="0" borderId="29" xfId="0" applyFont="1" applyBorder="1" applyAlignment="1" applyProtection="1">
      <alignment horizontal="left" vertical="center" wrapText="1"/>
      <protection locked="0"/>
    </xf>
    <xf numFmtId="0" fontId="37" fillId="0" borderId="56" xfId="0" applyFont="1" applyBorder="1" applyAlignment="1" applyProtection="1">
      <alignment horizontal="left" vertical="center" wrapText="1"/>
      <protection locked="0"/>
    </xf>
    <xf numFmtId="0" fontId="37" fillId="0" borderId="27" xfId="0" applyFont="1" applyBorder="1" applyAlignment="1" applyProtection="1">
      <alignment horizontal="left" vertical="center" wrapText="1"/>
      <protection locked="0"/>
    </xf>
    <xf numFmtId="3" fontId="37" fillId="0" borderId="35" xfId="0" applyNumberFormat="1" applyFont="1" applyBorder="1" applyAlignment="1" applyProtection="1">
      <alignment horizontal="left" vertical="center" wrapText="1"/>
      <protection locked="0"/>
    </xf>
    <xf numFmtId="0" fontId="37" fillId="0" borderId="35" xfId="0" applyFont="1" applyBorder="1" applyAlignment="1" applyProtection="1">
      <alignment horizontal="center" vertical="center" wrapText="1"/>
      <protection locked="0"/>
    </xf>
    <xf numFmtId="0" fontId="37" fillId="0" borderId="36" xfId="0" applyFont="1" applyBorder="1" applyAlignment="1" applyProtection="1">
      <alignment horizontal="center" vertical="center" wrapText="1"/>
      <protection locked="0"/>
    </xf>
    <xf numFmtId="0" fontId="37" fillId="0" borderId="56" xfId="0" applyFont="1" applyBorder="1" applyAlignment="1" applyProtection="1">
      <alignment horizontal="left" wrapText="1"/>
      <protection locked="0"/>
    </xf>
    <xf numFmtId="0" fontId="37" fillId="0" borderId="29" xfId="0" applyFont="1" applyBorder="1" applyAlignment="1" applyProtection="1">
      <alignment horizontal="left" wrapText="1"/>
      <protection locked="0"/>
    </xf>
    <xf numFmtId="0" fontId="13" fillId="0" borderId="35"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3" xfId="0" applyFont="1" applyBorder="1" applyAlignment="1" applyProtection="1">
      <alignment vertical="justify"/>
      <protection locked="0"/>
    </xf>
    <xf numFmtId="0" fontId="42" fillId="0" borderId="13" xfId="0" applyFont="1" applyBorder="1" applyAlignment="1" applyProtection="1">
      <alignment horizontal="left" wrapText="1"/>
      <protection locked="0"/>
    </xf>
    <xf numFmtId="0" fontId="13" fillId="0" borderId="13" xfId="0" applyFont="1" applyBorder="1" applyProtection="1">
      <protection locked="0"/>
    </xf>
    <xf numFmtId="0" fontId="31" fillId="0" borderId="35" xfId="0" applyFont="1" applyBorder="1" applyAlignment="1" applyProtection="1">
      <alignment horizontal="left" vertical="center" wrapText="1"/>
      <protection locked="0"/>
    </xf>
    <xf numFmtId="0" fontId="31" fillId="0" borderId="43" xfId="0" applyFont="1" applyBorder="1" applyAlignment="1" applyProtection="1">
      <alignment horizontal="left" vertical="center"/>
      <protection locked="0"/>
    </xf>
    <xf numFmtId="0" fontId="31" fillId="0" borderId="36" xfId="0" applyFont="1" applyBorder="1" applyAlignment="1" applyProtection="1">
      <alignment horizontal="left" vertical="center" wrapText="1"/>
      <protection locked="0"/>
    </xf>
    <xf numFmtId="0" fontId="32" fillId="0" borderId="13" xfId="0" applyFont="1" applyBorder="1" applyAlignment="1" applyProtection="1">
      <alignment horizontal="left" vertical="center" wrapText="1"/>
      <protection locked="0"/>
    </xf>
    <xf numFmtId="0" fontId="31" fillId="0" borderId="13" xfId="0" applyFont="1" applyBorder="1" applyAlignment="1" applyProtection="1">
      <alignment horizontal="left" vertical="center"/>
      <protection locked="0"/>
    </xf>
    <xf numFmtId="0" fontId="31" fillId="0" borderId="13" xfId="0" applyFont="1" applyBorder="1" applyAlignment="1" applyProtection="1">
      <alignment horizontal="left" vertical="center" wrapText="1"/>
      <protection locked="0"/>
    </xf>
    <xf numFmtId="0" fontId="31" fillId="0" borderId="1" xfId="0" applyFont="1" applyBorder="1" applyAlignment="1" applyProtection="1">
      <alignment horizontal="left" vertical="center"/>
      <protection locked="0"/>
    </xf>
    <xf numFmtId="0" fontId="31" fillId="0" borderId="3" xfId="0" applyFont="1" applyBorder="1" applyAlignment="1" applyProtection="1">
      <alignment horizontal="left" vertical="center"/>
      <protection locked="0"/>
    </xf>
    <xf numFmtId="0" fontId="31" fillId="0" borderId="1" xfId="0" applyFont="1" applyBorder="1" applyAlignment="1" applyProtection="1">
      <alignment horizontal="center" vertical="center"/>
      <protection locked="0"/>
    </xf>
    <xf numFmtId="0" fontId="31" fillId="0" borderId="3" xfId="0" applyFont="1" applyBorder="1" applyAlignment="1" applyProtection="1">
      <alignment vertical="justify"/>
      <protection locked="0"/>
    </xf>
    <xf numFmtId="0" fontId="31" fillId="0" borderId="13" xfId="0" applyFont="1" applyBorder="1" applyAlignment="1" applyProtection="1">
      <alignment horizontal="left" wrapText="1"/>
      <protection locked="0"/>
    </xf>
    <xf numFmtId="0" fontId="31" fillId="0" borderId="13" xfId="0" applyFont="1" applyBorder="1" applyProtection="1">
      <protection locked="0"/>
    </xf>
    <xf numFmtId="0" fontId="29" fillId="0" borderId="35"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protection locked="0"/>
    </xf>
    <xf numFmtId="0" fontId="29" fillId="0" borderId="36" xfId="0" applyFont="1" applyBorder="1" applyAlignment="1" applyProtection="1">
      <alignment horizontal="left" vertical="center" wrapText="1"/>
      <protection locked="0"/>
    </xf>
    <xf numFmtId="0" fontId="30" fillId="0" borderId="13"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protection locked="0"/>
    </xf>
    <xf numFmtId="0" fontId="29" fillId="0" borderId="13" xfId="0" applyFont="1" applyBorder="1" applyAlignment="1" applyProtection="1">
      <alignment horizontal="left" vertical="center" wrapText="1"/>
      <protection locked="0"/>
    </xf>
    <xf numFmtId="3" fontId="29" fillId="0" borderId="1" xfId="0" applyNumberFormat="1" applyFont="1" applyBorder="1" applyAlignment="1" applyProtection="1">
      <alignment horizontal="left" vertical="center"/>
      <protection locked="0"/>
    </xf>
    <xf numFmtId="3" fontId="46" fillId="0" borderId="3" xfId="0" applyNumberFormat="1" applyFont="1" applyBorder="1" applyAlignment="1" applyProtection="1">
      <alignment vertical="center"/>
      <protection locked="0"/>
    </xf>
    <xf numFmtId="49" fontId="29" fillId="0" borderId="1" xfId="0" applyNumberFormat="1" applyFont="1" applyBorder="1" applyAlignment="1" applyProtection="1">
      <alignment horizontal="left" vertical="center"/>
      <protection locked="0"/>
    </xf>
    <xf numFmtId="49" fontId="29" fillId="0" borderId="3" xfId="0" applyNumberFormat="1" applyFont="1" applyBorder="1" applyAlignment="1" applyProtection="1">
      <alignment horizontal="left" vertical="center"/>
      <protection locked="0"/>
    </xf>
    <xf numFmtId="0" fontId="29" fillId="0" borderId="1"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13" xfId="0" applyFont="1" applyBorder="1" applyAlignment="1" applyProtection="1">
      <alignment horizontal="left" wrapText="1"/>
      <protection locked="0"/>
    </xf>
    <xf numFmtId="0" fontId="29" fillId="0" borderId="13" xfId="0" applyFont="1" applyBorder="1" applyProtection="1">
      <protection locked="0"/>
    </xf>
    <xf numFmtId="0" fontId="13" fillId="0" borderId="43" xfId="0" applyFont="1" applyBorder="1" applyAlignment="1" applyProtection="1">
      <alignment horizontal="left" vertical="center" wrapText="1"/>
      <protection locked="0"/>
    </xf>
    <xf numFmtId="0" fontId="13" fillId="0" borderId="36"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protection locked="0"/>
    </xf>
    <xf numFmtId="0" fontId="13" fillId="0" borderId="56" xfId="0" applyFont="1" applyBorder="1" applyAlignment="1" applyProtection="1">
      <alignment horizontal="left" vertical="center" wrapText="1"/>
      <protection locked="0"/>
    </xf>
    <xf numFmtId="3" fontId="13" fillId="0" borderId="35" xfId="0" applyNumberFormat="1" applyFont="1" applyBorder="1" applyAlignment="1" applyProtection="1">
      <alignment horizontal="left" vertical="center"/>
      <protection locked="0"/>
    </xf>
    <xf numFmtId="3" fontId="14" fillId="0" borderId="36" xfId="0" applyNumberFormat="1" applyFont="1" applyBorder="1" applyAlignment="1" applyProtection="1">
      <alignment vertical="center"/>
      <protection locked="0"/>
    </xf>
    <xf numFmtId="0" fontId="13" fillId="0" borderId="35" xfId="0" applyFont="1" applyBorder="1" applyAlignment="1" applyProtection="1">
      <alignment horizontal="left" vertical="center"/>
      <protection locked="0"/>
    </xf>
    <xf numFmtId="0" fontId="13" fillId="0" borderId="36" xfId="0" applyFont="1" applyBorder="1" applyAlignment="1" applyProtection="1">
      <alignment vertical="justify"/>
      <protection locked="0"/>
    </xf>
    <xf numFmtId="0" fontId="13" fillId="0" borderId="56" xfId="0" applyFont="1" applyBorder="1" applyAlignment="1" applyProtection="1">
      <alignment vertical="center" wrapText="1"/>
      <protection locked="0"/>
    </xf>
    <xf numFmtId="0" fontId="31" fillId="0" borderId="43" xfId="0" applyFont="1" applyBorder="1" applyAlignment="1" applyProtection="1">
      <alignment horizontal="left" vertical="center" wrapText="1"/>
      <protection locked="0"/>
    </xf>
    <xf numFmtId="3" fontId="31" fillId="0" borderId="1" xfId="0" applyNumberFormat="1" applyFont="1" applyBorder="1" applyAlignment="1" applyProtection="1">
      <alignment horizontal="left" vertical="center"/>
      <protection locked="0"/>
    </xf>
    <xf numFmtId="3" fontId="31" fillId="0" borderId="3" xfId="0" applyNumberFormat="1" applyFont="1" applyBorder="1" applyAlignment="1" applyProtection="1">
      <alignment horizontal="left" vertical="center"/>
      <protection locked="0"/>
    </xf>
    <xf numFmtId="0" fontId="31" fillId="0" borderId="56" xfId="0" applyFont="1" applyBorder="1" applyAlignment="1" applyProtection="1">
      <alignment horizontal="left" vertical="center" wrapText="1"/>
      <protection locked="0"/>
    </xf>
    <xf numFmtId="0" fontId="14" fillId="0" borderId="16" xfId="0" applyFont="1" applyBorder="1" applyAlignment="1" applyProtection="1">
      <alignment horizontal="center"/>
      <protection locked="0"/>
    </xf>
    <xf numFmtId="0" fontId="13" fillId="0" borderId="30"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wrapText="1"/>
      <protection locked="0"/>
    </xf>
    <xf numFmtId="0" fontId="13" fillId="0" borderId="33"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3" fontId="13" fillId="0" borderId="30" xfId="0" applyNumberFormat="1" applyFont="1" applyBorder="1" applyAlignment="1" applyProtection="1">
      <alignment horizontal="left" vertical="center"/>
      <protection locked="0"/>
    </xf>
    <xf numFmtId="3" fontId="14" fillId="0" borderId="33" xfId="0" applyNumberFormat="1" applyFont="1" applyBorder="1" applyAlignment="1" applyProtection="1">
      <alignment vertical="center"/>
      <protection locked="0"/>
    </xf>
    <xf numFmtId="0" fontId="13" fillId="0" borderId="30" xfId="0" applyFont="1" applyBorder="1" applyAlignment="1" applyProtection="1">
      <alignment horizontal="left" vertical="center"/>
      <protection locked="0"/>
    </xf>
    <xf numFmtId="0" fontId="13" fillId="0" borderId="30" xfId="0" applyFont="1" applyBorder="1" applyAlignment="1" applyProtection="1">
      <alignment horizontal="center" vertical="center"/>
      <protection locked="0"/>
    </xf>
    <xf numFmtId="0" fontId="13" fillId="0" borderId="33" xfId="0" applyFont="1" applyBorder="1" applyAlignment="1" applyProtection="1">
      <alignment vertical="justify"/>
      <protection locked="0"/>
    </xf>
    <xf numFmtId="0" fontId="13" fillId="0" borderId="10" xfId="0" applyFont="1" applyBorder="1" applyAlignment="1" applyProtection="1">
      <alignment vertical="center" wrapText="1"/>
      <protection locked="0"/>
    </xf>
    <xf numFmtId="3" fontId="8" fillId="0" borderId="1" xfId="0" applyNumberFormat="1" applyFont="1" applyBorder="1" applyAlignment="1" applyProtection="1">
      <alignment horizontal="left" vertical="center"/>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left" vertical="center" wrapText="1"/>
    </xf>
    <xf numFmtId="3" fontId="4" fillId="0" borderId="6" xfId="0" applyNumberFormat="1" applyFont="1" applyBorder="1" applyAlignment="1">
      <alignment horizontal="left"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0" borderId="1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0" fillId="0" borderId="0" xfId="0" applyFill="1" applyProtection="1">
      <protection locked="0"/>
    </xf>
    <xf numFmtId="0" fontId="0" fillId="0" borderId="13" xfId="0" applyFill="1" applyBorder="1" applyAlignment="1" applyProtection="1">
      <alignment horizontal="center"/>
      <protection locked="0"/>
    </xf>
    <xf numFmtId="0" fontId="27" fillId="0" borderId="1" xfId="0" applyFont="1" applyFill="1" applyBorder="1" applyAlignment="1" applyProtection="1">
      <alignment horizontal="left" vertical="center" wrapText="1"/>
      <protection locked="0"/>
    </xf>
    <xf numFmtId="0" fontId="27" fillId="0" borderId="2" xfId="0" applyFont="1" applyFill="1" applyBorder="1" applyAlignment="1" applyProtection="1">
      <alignment horizontal="left" vertical="center"/>
      <protection locked="0"/>
    </xf>
    <xf numFmtId="0" fontId="27" fillId="0" borderId="3" xfId="0" applyFont="1" applyFill="1" applyBorder="1" applyAlignment="1" applyProtection="1">
      <alignment horizontal="left" vertical="center"/>
      <protection locked="0"/>
    </xf>
    <xf numFmtId="0" fontId="28" fillId="0" borderId="13" xfId="0" applyFont="1" applyFill="1" applyBorder="1" applyAlignment="1" applyProtection="1">
      <alignment horizontal="left" vertical="center" wrapText="1"/>
      <protection locked="0"/>
    </xf>
    <xf numFmtId="0" fontId="0" fillId="0" borderId="13" xfId="0" applyFill="1" applyBorder="1" applyProtection="1">
      <protection locked="0"/>
    </xf>
    <xf numFmtId="0" fontId="27" fillId="0" borderId="13" xfId="0" applyFont="1" applyFill="1" applyBorder="1" applyAlignment="1" applyProtection="1">
      <alignment horizontal="left" vertical="center" wrapText="1"/>
      <protection locked="0"/>
    </xf>
    <xf numFmtId="164" fontId="27" fillId="0" borderId="13" xfId="0" applyNumberFormat="1" applyFont="1" applyFill="1" applyBorder="1" applyAlignment="1" applyProtection="1">
      <alignment horizontal="center" vertical="center"/>
      <protection locked="0"/>
    </xf>
    <xf numFmtId="3" fontId="0" fillId="0" borderId="9" xfId="0" applyNumberFormat="1" applyFill="1" applyBorder="1" applyAlignment="1" applyProtection="1">
      <alignment horizontal="center" vertical="center"/>
      <protection locked="0"/>
    </xf>
    <xf numFmtId="49" fontId="27" fillId="0" borderId="8" xfId="0" applyNumberFormat="1" applyFont="1" applyFill="1" applyBorder="1" applyAlignment="1" applyProtection="1">
      <alignment horizontal="left" vertical="center"/>
      <protection locked="0"/>
    </xf>
    <xf numFmtId="49" fontId="27" fillId="0" borderId="13" xfId="0" applyNumberFormat="1" applyFont="1" applyFill="1" applyBorder="1" applyAlignment="1" applyProtection="1">
      <alignment horizontal="left" vertical="center"/>
      <protection locked="0"/>
    </xf>
    <xf numFmtId="0" fontId="27" fillId="0" borderId="1" xfId="0" applyFont="1" applyFill="1" applyBorder="1" applyAlignment="1" applyProtection="1">
      <alignment horizontal="center" vertical="center"/>
      <protection locked="0"/>
    </xf>
    <xf numFmtId="0" fontId="27" fillId="0" borderId="2" xfId="0" applyFont="1" applyFill="1" applyBorder="1" applyAlignment="1" applyProtection="1">
      <alignment horizontal="center" vertical="center"/>
      <protection locked="0"/>
    </xf>
    <xf numFmtId="0" fontId="27" fillId="0" borderId="3" xfId="0" applyFont="1" applyFill="1" applyBorder="1" applyAlignment="1" applyProtection="1">
      <alignment horizontal="center" vertical="center"/>
      <protection locked="0"/>
    </xf>
    <xf numFmtId="0" fontId="27" fillId="0" borderId="1" xfId="0" applyFont="1" applyFill="1" applyBorder="1" applyProtection="1">
      <protection locked="0"/>
    </xf>
    <xf numFmtId="0" fontId="27" fillId="0" borderId="3" xfId="0" applyFont="1" applyFill="1" applyBorder="1" applyProtection="1">
      <protection locked="0"/>
    </xf>
    <xf numFmtId="0" fontId="0" fillId="0" borderId="31" xfId="0" applyFill="1" applyBorder="1" applyAlignment="1" applyProtection="1">
      <alignment horizontal="center"/>
      <protection locked="0"/>
    </xf>
    <xf numFmtId="0" fontId="28" fillId="0" borderId="31" xfId="0" applyFont="1" applyFill="1" applyBorder="1" applyAlignment="1" applyProtection="1">
      <alignment horizontal="left" vertical="center" wrapText="1"/>
      <protection locked="0"/>
    </xf>
    <xf numFmtId="0" fontId="27" fillId="0" borderId="31" xfId="0" applyFont="1" applyFill="1" applyBorder="1" applyAlignment="1" applyProtection="1">
      <alignment horizontal="left" vertical="center" wrapText="1"/>
      <protection locked="0"/>
    </xf>
    <xf numFmtId="164" fontId="27" fillId="0" borderId="31" xfId="0" applyNumberFormat="1" applyFont="1" applyFill="1" applyBorder="1" applyAlignment="1" applyProtection="1">
      <alignment horizontal="center" vertical="center"/>
      <protection locked="0"/>
    </xf>
    <xf numFmtId="49" fontId="27" fillId="0" borderId="76" xfId="0" applyNumberFormat="1" applyFont="1" applyFill="1" applyBorder="1" applyAlignment="1" applyProtection="1">
      <alignment horizontal="left" vertical="center"/>
      <protection locked="0"/>
    </xf>
    <xf numFmtId="49" fontId="27" fillId="0" borderId="31" xfId="0" applyNumberFormat="1" applyFont="1" applyFill="1" applyBorder="1" applyAlignment="1" applyProtection="1">
      <alignment horizontal="left" vertical="center"/>
      <protection locked="0"/>
    </xf>
    <xf numFmtId="0" fontId="0" fillId="0" borderId="23" xfId="0" applyFill="1" applyBorder="1" applyProtection="1">
      <protection locked="0"/>
    </xf>
    <xf numFmtId="0" fontId="0" fillId="0" borderId="24" xfId="0" applyFill="1" applyBorder="1" applyProtection="1">
      <protection locked="0"/>
    </xf>
    <xf numFmtId="0" fontId="0" fillId="0" borderId="25" xfId="0" applyFill="1" applyBorder="1" applyProtection="1">
      <protection locked="0"/>
    </xf>
    <xf numFmtId="0" fontId="27" fillId="0" borderId="23" xfId="0" applyFont="1" applyFill="1" applyBorder="1" applyProtection="1">
      <protection locked="0"/>
    </xf>
    <xf numFmtId="0" fontId="27" fillId="0" borderId="25" xfId="0" applyFont="1" applyFill="1" applyBorder="1" applyProtection="1">
      <protection locked="0"/>
    </xf>
    <xf numFmtId="0" fontId="42" fillId="0" borderId="23" xfId="0" applyFont="1" applyFill="1" applyBorder="1" applyAlignment="1" applyProtection="1">
      <alignment horizontal="left" vertical="center" wrapText="1"/>
      <protection locked="0"/>
    </xf>
    <xf numFmtId="0" fontId="42" fillId="0" borderId="24" xfId="0" applyFont="1" applyFill="1" applyBorder="1" applyAlignment="1" applyProtection="1">
      <alignment horizontal="left" vertical="center"/>
      <protection locked="0"/>
    </xf>
    <xf numFmtId="0" fontId="42" fillId="0" borderId="25" xfId="0" applyFont="1" applyFill="1" applyBorder="1" applyAlignment="1" applyProtection="1">
      <alignment horizontal="left" vertical="center"/>
      <protection locked="0"/>
    </xf>
    <xf numFmtId="0" fontId="47" fillId="0" borderId="31" xfId="0" applyFont="1" applyFill="1" applyBorder="1" applyAlignment="1" applyProtection="1">
      <alignment horizontal="left" vertical="center" wrapText="1"/>
      <protection locked="0"/>
    </xf>
    <xf numFmtId="0" fontId="14" fillId="0" borderId="13" xfId="0" applyFont="1" applyFill="1" applyBorder="1" applyProtection="1">
      <protection locked="0"/>
    </xf>
    <xf numFmtId="0" fontId="42" fillId="0" borderId="31" xfId="0" applyFont="1" applyFill="1" applyBorder="1" applyAlignment="1" applyProtection="1">
      <alignment horizontal="left" vertical="center" wrapText="1"/>
      <protection locked="0"/>
    </xf>
    <xf numFmtId="164" fontId="42" fillId="0" borderId="31" xfId="0" applyNumberFormat="1" applyFont="1" applyFill="1" applyBorder="1" applyAlignment="1" applyProtection="1">
      <alignment horizontal="center" vertical="center"/>
      <protection locked="0"/>
    </xf>
    <xf numFmtId="3" fontId="14" fillId="0" borderId="9" xfId="0" applyNumberFormat="1" applyFont="1" applyFill="1" applyBorder="1" applyAlignment="1" applyProtection="1">
      <alignment horizontal="center" vertical="center"/>
      <protection locked="0"/>
    </xf>
    <xf numFmtId="49" fontId="42" fillId="0" borderId="76" xfId="0" applyNumberFormat="1" applyFont="1" applyFill="1" applyBorder="1" applyAlignment="1" applyProtection="1">
      <alignment horizontal="left" vertical="center"/>
      <protection locked="0"/>
    </xf>
    <xf numFmtId="49" fontId="42" fillId="0" borderId="31" xfId="0" applyNumberFormat="1" applyFont="1" applyFill="1" applyBorder="1" applyAlignment="1" applyProtection="1">
      <alignment horizontal="left" vertical="center"/>
      <protection locked="0"/>
    </xf>
    <xf numFmtId="0" fontId="42" fillId="0" borderId="23" xfId="0" applyFont="1" applyFill="1" applyBorder="1" applyAlignment="1" applyProtection="1">
      <alignment horizontal="center" vertical="center"/>
      <protection locked="0"/>
    </xf>
    <xf numFmtId="0" fontId="42" fillId="0" borderId="24" xfId="0" applyFont="1" applyFill="1" applyBorder="1" applyAlignment="1" applyProtection="1">
      <alignment horizontal="center" vertical="center"/>
      <protection locked="0"/>
    </xf>
    <xf numFmtId="0" fontId="42" fillId="0" borderId="25" xfId="0" applyFont="1" applyFill="1" applyBorder="1" applyAlignment="1" applyProtection="1">
      <alignment horizontal="center" vertical="center"/>
      <protection locked="0"/>
    </xf>
    <xf numFmtId="0" fontId="42" fillId="0" borderId="23" xfId="0" applyFont="1" applyFill="1" applyBorder="1" applyProtection="1">
      <protection locked="0"/>
    </xf>
    <xf numFmtId="0" fontId="42" fillId="0" borderId="25" xfId="0" applyFont="1" applyFill="1" applyBorder="1" applyProtection="1">
      <protection locked="0"/>
    </xf>
    <xf numFmtId="0" fontId="0" fillId="0" borderId="14" xfId="0" applyFill="1" applyBorder="1" applyAlignment="1" applyProtection="1">
      <alignment horizontal="center"/>
      <protection locked="0"/>
    </xf>
    <xf numFmtId="0" fontId="47" fillId="0" borderId="14" xfId="0" applyFont="1" applyFill="1" applyBorder="1" applyAlignment="1" applyProtection="1">
      <alignment horizontal="left" vertical="center"/>
      <protection locked="0"/>
    </xf>
    <xf numFmtId="0" fontId="42" fillId="0" borderId="14" xfId="0" applyFont="1" applyFill="1" applyBorder="1" applyAlignment="1" applyProtection="1">
      <alignment horizontal="left" vertical="center" wrapText="1"/>
      <protection locked="0"/>
    </xf>
    <xf numFmtId="164" fontId="42" fillId="0" borderId="60" xfId="0" applyNumberFormat="1" applyFont="1" applyFill="1" applyBorder="1" applyAlignment="1" applyProtection="1">
      <alignment horizontal="center" vertical="center"/>
      <protection locked="0"/>
    </xf>
    <xf numFmtId="3" fontId="14" fillId="0" borderId="74" xfId="0" applyNumberFormat="1" applyFont="1" applyFill="1" applyBorder="1" applyAlignment="1" applyProtection="1">
      <alignment horizontal="center" vertical="center"/>
      <protection locked="0"/>
    </xf>
    <xf numFmtId="49" fontId="42" fillId="0" borderId="77" xfId="0" applyNumberFormat="1" applyFont="1" applyFill="1" applyBorder="1" applyAlignment="1" applyProtection="1">
      <alignment horizontal="left" vertical="center"/>
      <protection locked="0"/>
    </xf>
    <xf numFmtId="49" fontId="42" fillId="0" borderId="60" xfId="0" applyNumberFormat="1" applyFont="1" applyFill="1" applyBorder="1" applyAlignment="1" applyProtection="1">
      <alignment horizontal="left" vertical="center"/>
      <protection locked="0"/>
    </xf>
    <xf numFmtId="0" fontId="14" fillId="0" borderId="17" xfId="0" applyFont="1" applyFill="1" applyBorder="1" applyProtection="1">
      <protection locked="0"/>
    </xf>
    <xf numFmtId="0" fontId="14" fillId="0" borderId="18" xfId="0" applyFont="1" applyFill="1" applyBorder="1" applyProtection="1">
      <protection locked="0"/>
    </xf>
    <xf numFmtId="0" fontId="14" fillId="0" borderId="19" xfId="0" applyFont="1" applyFill="1" applyBorder="1" applyProtection="1">
      <protection locked="0"/>
    </xf>
    <xf numFmtId="0" fontId="42" fillId="0" borderId="17" xfId="0" applyFont="1" applyFill="1" applyBorder="1" applyProtection="1">
      <protection locked="0"/>
    </xf>
    <xf numFmtId="0" fontId="42" fillId="0" borderId="19" xfId="0" applyFont="1" applyFill="1" applyBorder="1" applyProtection="1">
      <protection locked="0"/>
    </xf>
    <xf numFmtId="0" fontId="14" fillId="0" borderId="56" xfId="0" applyFont="1" applyFill="1" applyBorder="1" applyProtection="1">
      <protection locked="0"/>
    </xf>
    <xf numFmtId="0" fontId="14" fillId="0" borderId="10" xfId="0" applyFont="1" applyFill="1" applyBorder="1" applyAlignment="1" applyProtection="1">
      <alignment wrapText="1"/>
      <protection locked="0"/>
    </xf>
    <xf numFmtId="3" fontId="14" fillId="0" borderId="56" xfId="0" applyNumberFormat="1" applyFont="1" applyFill="1" applyBorder="1" applyProtection="1">
      <protection locked="0"/>
    </xf>
    <xf numFmtId="49" fontId="42" fillId="0" borderId="27" xfId="0" applyNumberFormat="1" applyFont="1" applyFill="1" applyBorder="1" applyAlignment="1" applyProtection="1">
      <alignment horizontal="left" vertical="center"/>
      <protection locked="0"/>
    </xf>
    <xf numFmtId="0" fontId="42" fillId="0" borderId="35" xfId="0" applyFont="1" applyFill="1" applyBorder="1" applyProtection="1">
      <protection locked="0"/>
    </xf>
    <xf numFmtId="0" fontId="14" fillId="0" borderId="74" xfId="0" applyFont="1" applyFill="1" applyBorder="1" applyProtection="1">
      <protection locked="0"/>
    </xf>
    <xf numFmtId="0" fontId="14" fillId="0" borderId="11" xfId="0" applyFont="1" applyFill="1" applyBorder="1" applyAlignment="1" applyProtection="1">
      <alignment horizontal="center" vertical="center" wrapText="1"/>
      <protection locked="0"/>
    </xf>
    <xf numFmtId="0" fontId="14" fillId="0" borderId="56" xfId="0" applyFont="1" applyFill="1" applyBorder="1" applyAlignment="1" applyProtection="1">
      <alignment wrapText="1"/>
      <protection locked="0"/>
    </xf>
    <xf numFmtId="3" fontId="14" fillId="0" borderId="75" xfId="0" applyNumberFormat="1" applyFont="1" applyFill="1" applyBorder="1" applyProtection="1">
      <protection locked="0"/>
    </xf>
    <xf numFmtId="49" fontId="42" fillId="0" borderId="12" xfId="0" applyNumberFormat="1" applyFont="1" applyFill="1" applyBorder="1" applyAlignment="1" applyProtection="1">
      <alignment horizontal="left" vertical="center"/>
      <protection locked="0"/>
    </xf>
    <xf numFmtId="0" fontId="14" fillId="0" borderId="4" xfId="0" applyFont="1" applyFill="1" applyBorder="1" applyProtection="1">
      <protection locked="0"/>
    </xf>
    <xf numFmtId="0" fontId="14" fillId="0" borderId="5" xfId="0" applyFont="1" applyFill="1" applyBorder="1" applyProtection="1">
      <protection locked="0"/>
    </xf>
    <xf numFmtId="0" fontId="14" fillId="0" borderId="6" xfId="0" applyFont="1" applyFill="1" applyBorder="1" applyProtection="1">
      <protection locked="0"/>
    </xf>
    <xf numFmtId="0" fontId="42" fillId="0" borderId="12" xfId="0" applyFont="1" applyFill="1" applyBorder="1" applyProtection="1">
      <protection locked="0"/>
    </xf>
  </cellXfs>
  <cellStyles count="6">
    <cellStyle name="Hypertextový odkaz" xfId="1" builtinId="8"/>
    <cellStyle name="Hypertextový odkaz 2" xfId="5" xr:uid="{CB1539F4-4FCE-4272-9D45-42A82C00BD06}"/>
    <cellStyle name="Normální" xfId="0" builtinId="0"/>
    <cellStyle name="Normální 2" xfId="3" xr:uid="{5A2DAE21-B6FD-4529-925B-8770E0A89BCF}"/>
    <cellStyle name="Procenta" xfId="2" builtinId="5"/>
    <cellStyle name="Procenta 2" xfId="4" xr:uid="{F5B8EBA3-BAF7-4D4B-898D-6A18D2825E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sqref="A1:XFD1048576"/>
    </sheetView>
  </sheetViews>
  <sheetFormatPr defaultRowHeight="15" x14ac:dyDescent="0.25"/>
  <cols>
    <col min="1" max="1" width="17.7109375" customWidth="1"/>
    <col min="2" max="2" width="14.5703125" customWidth="1"/>
    <col min="3" max="3" width="14.85546875" customWidth="1"/>
  </cols>
  <sheetData>
    <row r="1" spans="1:14" ht="21" x14ac:dyDescent="0.35">
      <c r="A1" s="10" t="s">
        <v>0</v>
      </c>
    </row>
    <row r="2" spans="1:14" ht="14.25" customHeight="1" x14ac:dyDescent="0.25">
      <c r="D2" s="11"/>
      <c r="E2" s="11"/>
      <c r="F2" s="11"/>
      <c r="G2" s="11"/>
      <c r="H2" s="11"/>
      <c r="I2" s="11"/>
      <c r="J2" s="11"/>
      <c r="K2" s="11"/>
      <c r="L2" s="11"/>
      <c r="M2" s="11"/>
      <c r="N2" s="11"/>
    </row>
    <row r="3" spans="1:14" ht="14.25" customHeight="1" x14ac:dyDescent="0.25">
      <c r="A3" s="12" t="s">
        <v>1</v>
      </c>
      <c r="D3" s="11"/>
      <c r="E3" s="11"/>
      <c r="F3" s="11"/>
      <c r="G3" s="11"/>
      <c r="H3" s="11"/>
      <c r="I3" s="11"/>
      <c r="J3" s="11"/>
      <c r="K3" s="11"/>
      <c r="L3" s="11"/>
      <c r="M3" s="11"/>
      <c r="N3" s="11"/>
    </row>
    <row r="4" spans="1:14" ht="14.25" customHeight="1" x14ac:dyDescent="0.25">
      <c r="A4" s="11" t="s">
        <v>2</v>
      </c>
      <c r="D4" s="11"/>
      <c r="E4" s="11"/>
      <c r="F4" s="11"/>
      <c r="G4" s="11"/>
      <c r="H4" s="11"/>
      <c r="I4" s="11"/>
      <c r="J4" s="11"/>
      <c r="K4" s="11"/>
      <c r="L4" s="11"/>
      <c r="M4" s="11"/>
      <c r="N4" s="11"/>
    </row>
    <row r="5" spans="1:14" ht="14.25" customHeight="1" x14ac:dyDescent="0.25">
      <c r="D5" s="11"/>
      <c r="E5" s="11"/>
      <c r="F5" s="11"/>
      <c r="G5" s="11"/>
      <c r="H5" s="11"/>
      <c r="I5" s="11"/>
      <c r="J5" s="11"/>
      <c r="K5" s="11"/>
      <c r="L5" s="11"/>
      <c r="M5" s="11"/>
      <c r="N5" s="11"/>
    </row>
    <row r="6" spans="1:14" ht="14.25" customHeight="1" x14ac:dyDescent="0.25">
      <c r="A6" s="12" t="s">
        <v>3</v>
      </c>
      <c r="B6" s="11"/>
      <c r="C6" s="11"/>
      <c r="D6" s="11"/>
      <c r="E6" s="11"/>
      <c r="F6" s="11"/>
      <c r="G6" s="11"/>
      <c r="H6" s="11"/>
      <c r="I6" s="11"/>
      <c r="J6" s="11"/>
      <c r="K6" s="11"/>
      <c r="L6" s="11"/>
      <c r="M6" s="11"/>
      <c r="N6" s="11"/>
    </row>
    <row r="7" spans="1:14" ht="14.25" customHeight="1" x14ac:dyDescent="0.25">
      <c r="A7" s="11" t="s">
        <v>4</v>
      </c>
      <c r="B7" s="11"/>
      <c r="C7" s="11"/>
      <c r="D7" s="11"/>
      <c r="E7" s="11"/>
      <c r="F7" s="11"/>
      <c r="G7" s="11"/>
      <c r="H7" s="11"/>
      <c r="I7" s="11"/>
      <c r="J7" s="11"/>
      <c r="K7" s="11"/>
      <c r="L7" s="11"/>
      <c r="M7" s="11"/>
      <c r="N7" s="11"/>
    </row>
    <row r="8" spans="1:14" ht="14.25" customHeight="1" x14ac:dyDescent="0.25">
      <c r="A8" s="11" t="s">
        <v>5</v>
      </c>
      <c r="B8" s="11"/>
      <c r="C8" s="11"/>
      <c r="D8" s="11"/>
      <c r="E8" s="11"/>
      <c r="F8" s="11"/>
      <c r="G8" s="11"/>
      <c r="H8" s="11"/>
      <c r="I8" s="11"/>
      <c r="J8" s="11"/>
      <c r="K8" s="11"/>
      <c r="L8" s="11"/>
      <c r="M8" s="11"/>
      <c r="N8" s="11"/>
    </row>
    <row r="9" spans="1:14" ht="14.25" customHeight="1" x14ac:dyDescent="0.25">
      <c r="A9" s="13"/>
      <c r="D9" s="11"/>
      <c r="E9" s="11"/>
      <c r="F9" s="11"/>
      <c r="G9" s="11"/>
      <c r="H9" s="11"/>
      <c r="I9" s="11"/>
      <c r="J9" s="11"/>
      <c r="K9" s="11"/>
      <c r="L9" s="11"/>
      <c r="M9" s="11"/>
      <c r="N9" s="11"/>
    </row>
    <row r="10" spans="1:14" ht="14.25" customHeight="1" x14ac:dyDescent="0.25">
      <c r="A10" s="14" t="s">
        <v>6</v>
      </c>
      <c r="B10" s="15" t="s">
        <v>7</v>
      </c>
      <c r="C10" s="16" t="s">
        <v>8</v>
      </c>
      <c r="D10" s="11"/>
      <c r="E10" s="11"/>
      <c r="F10" s="11"/>
      <c r="G10" s="11"/>
      <c r="H10" s="11"/>
      <c r="I10" s="11"/>
      <c r="J10" s="11"/>
      <c r="K10" s="11"/>
      <c r="L10" s="11"/>
      <c r="M10" s="11"/>
      <c r="N10" s="11"/>
    </row>
    <row r="11" spans="1:14" ht="14.25" customHeight="1" x14ac:dyDescent="0.25">
      <c r="A11" s="17" t="s">
        <v>9</v>
      </c>
      <c r="B11" s="11" t="s">
        <v>10</v>
      </c>
      <c r="C11" s="18" t="s">
        <v>11</v>
      </c>
      <c r="D11" s="11"/>
      <c r="E11" s="11"/>
      <c r="F11" s="11"/>
      <c r="G11" s="11"/>
      <c r="H11" s="11"/>
      <c r="I11" s="11"/>
      <c r="J11" s="11"/>
      <c r="K11" s="11"/>
      <c r="L11" s="11"/>
      <c r="M11" s="11"/>
      <c r="N11" s="11"/>
    </row>
    <row r="12" spans="1:14" ht="14.25" customHeight="1" x14ac:dyDescent="0.25">
      <c r="A12" s="19" t="s">
        <v>12</v>
      </c>
      <c r="B12" s="20" t="s">
        <v>13</v>
      </c>
      <c r="C12" s="21" t="s">
        <v>14</v>
      </c>
      <c r="D12" s="11"/>
      <c r="E12" s="11"/>
      <c r="F12" s="11"/>
      <c r="G12" s="11"/>
      <c r="H12" s="11"/>
      <c r="I12" s="11"/>
      <c r="J12" s="11"/>
      <c r="K12" s="11"/>
      <c r="L12" s="11"/>
      <c r="M12" s="11"/>
      <c r="N12" s="11"/>
    </row>
    <row r="13" spans="1:14" ht="14.25" customHeight="1" x14ac:dyDescent="0.25">
      <c r="A13" s="19" t="s">
        <v>15</v>
      </c>
      <c r="B13" s="20" t="s">
        <v>13</v>
      </c>
      <c r="C13" s="21" t="s">
        <v>14</v>
      </c>
      <c r="D13" s="11"/>
      <c r="E13" s="11"/>
      <c r="F13" s="11"/>
      <c r="G13" s="11"/>
      <c r="H13" s="11"/>
      <c r="I13" s="11"/>
      <c r="J13" s="11"/>
      <c r="K13" s="11"/>
      <c r="L13" s="11"/>
      <c r="M13" s="11"/>
      <c r="N13" s="11"/>
    </row>
    <row r="14" spans="1:14" ht="14.25" customHeight="1" x14ac:dyDescent="0.25">
      <c r="A14" s="19" t="s">
        <v>16</v>
      </c>
      <c r="B14" s="20" t="s">
        <v>13</v>
      </c>
      <c r="C14" s="21" t="s">
        <v>14</v>
      </c>
      <c r="D14" s="11"/>
      <c r="E14" s="11"/>
      <c r="F14" s="11"/>
      <c r="G14" s="11"/>
      <c r="H14" s="11"/>
      <c r="I14" s="11"/>
      <c r="J14" s="11"/>
      <c r="K14" s="11"/>
      <c r="L14" s="11"/>
      <c r="M14" s="11"/>
      <c r="N14" s="11"/>
    </row>
    <row r="15" spans="1:14" ht="14.25" customHeight="1" x14ac:dyDescent="0.25">
      <c r="A15" s="19" t="s">
        <v>17</v>
      </c>
      <c r="B15" s="20" t="s">
        <v>13</v>
      </c>
      <c r="C15" s="21" t="s">
        <v>14</v>
      </c>
      <c r="D15" s="11"/>
      <c r="E15" s="11"/>
      <c r="F15" s="11"/>
      <c r="G15" s="11"/>
      <c r="H15" s="11"/>
      <c r="I15" s="11"/>
      <c r="J15" s="11"/>
      <c r="K15" s="11"/>
      <c r="L15" s="11"/>
      <c r="M15" s="11"/>
      <c r="N15" s="11"/>
    </row>
    <row r="16" spans="1:14" ht="14.25" customHeight="1" x14ac:dyDescent="0.25">
      <c r="A16" s="19" t="s">
        <v>18</v>
      </c>
      <c r="B16" s="20" t="s">
        <v>13</v>
      </c>
      <c r="C16" s="21" t="s">
        <v>14</v>
      </c>
      <c r="D16" s="11"/>
      <c r="E16" s="11"/>
      <c r="F16" s="11"/>
      <c r="G16" s="11"/>
      <c r="H16" s="11"/>
      <c r="I16" s="11"/>
      <c r="J16" s="11"/>
      <c r="K16" s="11"/>
      <c r="L16" s="11"/>
      <c r="M16" s="11"/>
      <c r="N16" s="11"/>
    </row>
    <row r="17" spans="1:14" ht="14.25" customHeight="1" x14ac:dyDescent="0.25">
      <c r="A17" s="22" t="s">
        <v>19</v>
      </c>
      <c r="B17" s="23" t="s">
        <v>20</v>
      </c>
      <c r="C17" s="24" t="s">
        <v>21</v>
      </c>
      <c r="D17" s="11"/>
      <c r="E17" s="11"/>
      <c r="F17" s="11"/>
      <c r="G17" s="11"/>
      <c r="H17" s="11"/>
      <c r="I17" s="11"/>
      <c r="J17" s="11"/>
      <c r="K17" s="11"/>
      <c r="L17" s="11"/>
      <c r="M17" s="11"/>
      <c r="N17" s="11"/>
    </row>
    <row r="18" spans="1:14" ht="14.25" customHeight="1" x14ac:dyDescent="0.25">
      <c r="A18" s="22" t="s">
        <v>22</v>
      </c>
      <c r="B18" s="23" t="s">
        <v>20</v>
      </c>
      <c r="C18" s="24" t="s">
        <v>21</v>
      </c>
      <c r="D18" s="11"/>
      <c r="E18" s="11"/>
      <c r="F18" s="11"/>
      <c r="G18" s="11"/>
      <c r="H18" s="11"/>
      <c r="I18" s="11"/>
      <c r="J18" s="11"/>
      <c r="K18" s="11"/>
      <c r="L18" s="11"/>
      <c r="M18" s="11"/>
      <c r="N18" s="11"/>
    </row>
    <row r="19" spans="1:14" ht="14.25" customHeight="1" x14ac:dyDescent="0.25">
      <c r="A19" s="22" t="s">
        <v>23</v>
      </c>
      <c r="B19" s="23" t="s">
        <v>20</v>
      </c>
      <c r="C19" s="24" t="s">
        <v>21</v>
      </c>
      <c r="D19" s="11"/>
      <c r="E19" s="11"/>
      <c r="F19" s="11"/>
      <c r="G19" s="11"/>
      <c r="H19" s="11"/>
      <c r="I19" s="11"/>
      <c r="J19" s="11"/>
      <c r="K19" s="11"/>
      <c r="L19" s="11"/>
      <c r="M19" s="11"/>
      <c r="N19" s="11"/>
    </row>
    <row r="20" spans="1:14" ht="14.25" customHeight="1" x14ac:dyDescent="0.25">
      <c r="A20" s="22" t="s">
        <v>24</v>
      </c>
      <c r="B20" s="23" t="s">
        <v>20</v>
      </c>
      <c r="C20" s="24" t="s">
        <v>21</v>
      </c>
      <c r="D20" s="11"/>
      <c r="E20" s="11"/>
      <c r="F20" s="11"/>
      <c r="G20" s="11"/>
      <c r="H20" s="11"/>
      <c r="I20" s="11"/>
      <c r="J20" s="11"/>
      <c r="K20" s="11"/>
      <c r="L20" s="11"/>
      <c r="M20" s="11"/>
      <c r="N20" s="11"/>
    </row>
    <row r="21" spans="1:14" ht="14.25" customHeight="1" x14ac:dyDescent="0.25">
      <c r="A21" s="22" t="s">
        <v>25</v>
      </c>
      <c r="B21" s="23" t="s">
        <v>20</v>
      </c>
      <c r="C21" s="24" t="s">
        <v>21</v>
      </c>
      <c r="D21" s="11"/>
      <c r="E21" s="11"/>
      <c r="F21" s="11"/>
      <c r="G21" s="11"/>
      <c r="H21" s="11"/>
      <c r="I21" s="11"/>
      <c r="J21" s="11"/>
      <c r="K21" s="11"/>
      <c r="L21" s="11"/>
      <c r="M21" s="11"/>
      <c r="N21" s="11"/>
    </row>
    <row r="22" spans="1:14" ht="14.25" customHeight="1" x14ac:dyDescent="0.25">
      <c r="A22" s="22" t="s">
        <v>26</v>
      </c>
      <c r="B22" s="23" t="s">
        <v>20</v>
      </c>
      <c r="C22" s="24" t="s">
        <v>21</v>
      </c>
      <c r="D22" s="11"/>
      <c r="E22" s="11"/>
      <c r="F22" s="11"/>
      <c r="G22" s="11"/>
      <c r="H22" s="11"/>
      <c r="I22" s="11"/>
      <c r="J22" s="11"/>
      <c r="K22" s="11"/>
      <c r="L22" s="11"/>
      <c r="M22" s="11"/>
      <c r="N22" s="11"/>
    </row>
    <row r="23" spans="1:14" ht="14.25" customHeight="1" x14ac:dyDescent="0.25">
      <c r="A23" s="22" t="s">
        <v>27</v>
      </c>
      <c r="B23" s="23" t="s">
        <v>20</v>
      </c>
      <c r="C23" s="24" t="s">
        <v>21</v>
      </c>
      <c r="D23" s="11"/>
      <c r="E23" s="11"/>
      <c r="F23" s="11"/>
      <c r="G23" s="11"/>
      <c r="H23" s="11"/>
      <c r="I23" s="11"/>
      <c r="J23" s="11"/>
      <c r="K23" s="11"/>
      <c r="L23" s="11"/>
      <c r="M23" s="11"/>
      <c r="N23" s="11"/>
    </row>
    <row r="24" spans="1:14" ht="14.25" customHeight="1" x14ac:dyDescent="0.25">
      <c r="A24" s="25" t="s">
        <v>28</v>
      </c>
      <c r="B24" s="26" t="s">
        <v>20</v>
      </c>
      <c r="C24" s="27" t="s">
        <v>21</v>
      </c>
      <c r="D24" s="11"/>
      <c r="E24" s="11"/>
      <c r="F24" s="11"/>
      <c r="G24" s="11"/>
      <c r="H24" s="11"/>
      <c r="I24" s="11"/>
      <c r="J24" s="11"/>
      <c r="K24" s="11"/>
      <c r="L24" s="11"/>
      <c r="M24" s="11"/>
      <c r="N24" s="11"/>
    </row>
    <row r="25" spans="1:14" ht="14.25" customHeight="1" x14ac:dyDescent="0.25">
      <c r="B25" s="11"/>
      <c r="C25" s="28"/>
      <c r="D25" s="11"/>
      <c r="E25" s="11"/>
      <c r="F25" s="11"/>
      <c r="G25" s="11"/>
      <c r="H25" s="11"/>
      <c r="I25" s="11"/>
      <c r="J25" s="11"/>
      <c r="K25" s="11"/>
      <c r="L25" s="11"/>
      <c r="M25" s="11"/>
      <c r="N25" s="11"/>
    </row>
    <row r="26" spans="1:14" x14ac:dyDescent="0.25">
      <c r="A26" s="11"/>
    </row>
    <row r="27" spans="1:14" x14ac:dyDescent="0.25">
      <c r="A27" s="12" t="s">
        <v>29</v>
      </c>
    </row>
    <row r="28" spans="1:14" x14ac:dyDescent="0.25">
      <c r="A28" s="11" t="s">
        <v>30</v>
      </c>
    </row>
    <row r="29" spans="1:14" x14ac:dyDescent="0.25">
      <c r="A29" s="11" t="s">
        <v>31</v>
      </c>
    </row>
    <row r="30" spans="1:14" x14ac:dyDescent="0.25">
      <c r="A30" s="11"/>
    </row>
    <row r="31" spans="1:14" ht="130.69999999999999" customHeight="1" x14ac:dyDescent="0.25">
      <c r="A31" s="11"/>
    </row>
    <row r="32" spans="1:14" ht="38.25" customHeight="1" x14ac:dyDescent="0.25">
      <c r="A32" s="13"/>
    </row>
    <row r="33" spans="1:7" x14ac:dyDescent="0.25">
      <c r="A33" s="13"/>
    </row>
    <row r="34" spans="1:7" x14ac:dyDescent="0.25">
      <c r="A34" s="29" t="s">
        <v>32</v>
      </c>
    </row>
    <row r="35" spans="1:7" x14ac:dyDescent="0.25">
      <c r="A35" t="s">
        <v>33</v>
      </c>
    </row>
    <row r="37" spans="1:7" x14ac:dyDescent="0.25">
      <c r="A37" s="29" t="s">
        <v>34</v>
      </c>
    </row>
    <row r="38" spans="1:7" x14ac:dyDescent="0.25">
      <c r="A38" t="s">
        <v>35</v>
      </c>
    </row>
    <row r="40" spans="1:7" x14ac:dyDescent="0.25">
      <c r="A40" s="12" t="s">
        <v>36</v>
      </c>
    </row>
    <row r="41" spans="1:7" x14ac:dyDescent="0.25">
      <c r="A41" s="11" t="s">
        <v>37</v>
      </c>
    </row>
    <row r="42" spans="1:7" x14ac:dyDescent="0.25">
      <c r="A42" s="30" t="s">
        <v>38</v>
      </c>
    </row>
    <row r="43" spans="1:7" x14ac:dyDescent="0.25">
      <c r="B43" s="13"/>
      <c r="C43" s="13"/>
      <c r="D43" s="13"/>
      <c r="E43" s="13"/>
      <c r="F43" s="13"/>
      <c r="G43" s="13"/>
    </row>
    <row r="44" spans="1:7" x14ac:dyDescent="0.25">
      <c r="A44" s="31"/>
      <c r="B44" s="13"/>
      <c r="C44" s="13"/>
      <c r="D44" s="13"/>
      <c r="E44" s="13"/>
      <c r="F44" s="13"/>
      <c r="G44" s="13"/>
    </row>
    <row r="45" spans="1:7" x14ac:dyDescent="0.25">
      <c r="B45" s="13"/>
      <c r="C45" s="13"/>
      <c r="D45" s="13"/>
      <c r="E45" s="13"/>
      <c r="F45" s="13"/>
      <c r="G45" s="13"/>
    </row>
    <row r="46" spans="1:7" x14ac:dyDescent="0.25">
      <c r="A46" s="13"/>
      <c r="B46" s="13"/>
      <c r="C46" s="13"/>
      <c r="D46" s="13"/>
      <c r="E46" s="13"/>
      <c r="F46" s="13"/>
      <c r="G46" s="13"/>
    </row>
    <row r="47" spans="1:7" x14ac:dyDescent="0.25">
      <c r="A47" s="13"/>
      <c r="B47" s="13"/>
      <c r="C47" s="13"/>
      <c r="D47" s="13"/>
      <c r="E47" s="13"/>
      <c r="F47" s="13"/>
      <c r="G47" s="13"/>
    </row>
    <row r="48" spans="1:7" x14ac:dyDescent="0.25">
      <c r="A48" s="13"/>
      <c r="B48" s="13"/>
      <c r="C48" s="13"/>
      <c r="D48" s="13"/>
      <c r="E48" s="13"/>
      <c r="F48" s="13"/>
      <c r="G48" s="13"/>
    </row>
    <row r="49" spans="1:7" x14ac:dyDescent="0.25">
      <c r="A49" s="13"/>
      <c r="B49" s="13"/>
      <c r="C49" s="13"/>
      <c r="D49" s="13"/>
      <c r="E49" s="13"/>
      <c r="F49" s="13"/>
      <c r="G49" s="13"/>
    </row>
    <row r="50" spans="1:7" x14ac:dyDescent="0.25">
      <c r="A50" s="13"/>
      <c r="B50" s="13"/>
      <c r="C50" s="13"/>
      <c r="D50" s="13"/>
      <c r="E50" s="13"/>
      <c r="F50" s="13"/>
      <c r="G50" s="13"/>
    </row>
    <row r="51" spans="1:7" x14ac:dyDescent="0.25">
      <c r="A51" s="13"/>
      <c r="B51" s="13"/>
      <c r="C51" s="13"/>
      <c r="D51" s="13"/>
      <c r="E51" s="13"/>
      <c r="F51" s="13"/>
      <c r="G51" s="13"/>
    </row>
    <row r="52" spans="1:7" x14ac:dyDescent="0.25">
      <c r="A52" s="13"/>
      <c r="B52" s="13"/>
      <c r="C52" s="13"/>
      <c r="D52" s="13"/>
      <c r="E52" s="13"/>
      <c r="F52" s="13"/>
      <c r="G52" s="13"/>
    </row>
    <row r="53" spans="1:7" x14ac:dyDescent="0.25">
      <c r="A53" s="13"/>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1"/>
  <sheetViews>
    <sheetView topLeftCell="A19" zoomScale="70" zoomScaleNormal="70" workbookViewId="0">
      <selection activeCell="H31" sqref="H31"/>
    </sheetView>
  </sheetViews>
  <sheetFormatPr defaultColWidth="9.28515625" defaultRowHeight="15" x14ac:dyDescent="0.25"/>
  <cols>
    <col min="1" max="1" width="7.28515625" style="1" customWidth="1"/>
    <col min="2" max="2" width="9.28515625" style="1" customWidth="1"/>
    <col min="3" max="3" width="9.28515625" style="8"/>
    <col min="4" max="4" width="9.7109375" style="1" bestFit="1" customWidth="1"/>
    <col min="5" max="6" width="10.7109375" style="1" bestFit="1" customWidth="1"/>
    <col min="7" max="7" width="21" style="1" customWidth="1"/>
    <col min="8" max="9" width="12.85546875" style="1" customWidth="1"/>
    <col min="10" max="10" width="11.7109375" style="1" customWidth="1"/>
    <col min="11" max="11" width="42.28515625" style="1" customWidth="1"/>
    <col min="12" max="13" width="13.140625" style="4" customWidth="1"/>
    <col min="14" max="15" width="9.5703125"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464" t="s">
        <v>39</v>
      </c>
      <c r="B1" s="465"/>
      <c r="C1" s="465"/>
      <c r="D1" s="465"/>
      <c r="E1" s="465"/>
      <c r="F1" s="465"/>
      <c r="G1" s="465"/>
      <c r="H1" s="465"/>
      <c r="I1" s="465"/>
      <c r="J1" s="465"/>
      <c r="K1" s="465"/>
      <c r="L1" s="465"/>
      <c r="M1" s="465"/>
      <c r="N1" s="465"/>
      <c r="O1" s="465"/>
      <c r="P1" s="465"/>
      <c r="Q1" s="465"/>
      <c r="R1" s="465"/>
      <c r="S1" s="466"/>
    </row>
    <row r="2" spans="1:19" ht="27.2" customHeight="1" x14ac:dyDescent="0.25">
      <c r="A2" s="467" t="s">
        <v>40</v>
      </c>
      <c r="B2" s="469" t="s">
        <v>41</v>
      </c>
      <c r="C2" s="470"/>
      <c r="D2" s="470"/>
      <c r="E2" s="470"/>
      <c r="F2" s="471"/>
      <c r="G2" s="467" t="s">
        <v>42</v>
      </c>
      <c r="H2" s="474" t="s">
        <v>43</v>
      </c>
      <c r="I2" s="476" t="s">
        <v>44</v>
      </c>
      <c r="J2" s="467" t="s">
        <v>45</v>
      </c>
      <c r="K2" s="467" t="s">
        <v>46</v>
      </c>
      <c r="L2" s="472" t="s">
        <v>47</v>
      </c>
      <c r="M2" s="473"/>
      <c r="N2" s="460" t="s">
        <v>48</v>
      </c>
      <c r="O2" s="461"/>
      <c r="P2" s="462" t="s">
        <v>49</v>
      </c>
      <c r="Q2" s="463"/>
      <c r="R2" s="460" t="s">
        <v>50</v>
      </c>
      <c r="S2" s="461"/>
    </row>
    <row r="3" spans="1:19" s="2" customFormat="1" ht="104.45" customHeight="1" thickBot="1" x14ac:dyDescent="0.3">
      <c r="A3" s="468"/>
      <c r="B3" s="36" t="s">
        <v>51</v>
      </c>
      <c r="C3" s="37" t="s">
        <v>52</v>
      </c>
      <c r="D3" s="37" t="s">
        <v>53</v>
      </c>
      <c r="E3" s="37" t="s">
        <v>54</v>
      </c>
      <c r="F3" s="38" t="s">
        <v>55</v>
      </c>
      <c r="G3" s="468"/>
      <c r="H3" s="475"/>
      <c r="I3" s="477"/>
      <c r="J3" s="468"/>
      <c r="K3" s="468"/>
      <c r="L3" s="39" t="s">
        <v>56</v>
      </c>
      <c r="M3" s="40" t="s">
        <v>57</v>
      </c>
      <c r="N3" s="41" t="s">
        <v>58</v>
      </c>
      <c r="O3" s="42" t="s">
        <v>59</v>
      </c>
      <c r="P3" s="43" t="s">
        <v>324</v>
      </c>
      <c r="Q3" s="44" t="s">
        <v>325</v>
      </c>
      <c r="R3" s="45" t="s">
        <v>60</v>
      </c>
      <c r="S3" s="42" t="s">
        <v>61</v>
      </c>
    </row>
    <row r="4" spans="1:19" s="2" customFormat="1" ht="230.25" thickBot="1" x14ac:dyDescent="0.3">
      <c r="A4" s="245">
        <v>1</v>
      </c>
      <c r="B4" s="331" t="s">
        <v>223</v>
      </c>
      <c r="C4" s="332" t="s">
        <v>224</v>
      </c>
      <c r="D4" s="332">
        <v>70993734</v>
      </c>
      <c r="E4" s="332">
        <v>107604248</v>
      </c>
      <c r="F4" s="333">
        <v>600109763</v>
      </c>
      <c r="G4" s="334" t="s">
        <v>387</v>
      </c>
      <c r="H4" s="335" t="s">
        <v>141</v>
      </c>
      <c r="I4" s="335" t="s">
        <v>127</v>
      </c>
      <c r="J4" s="335" t="s">
        <v>225</v>
      </c>
      <c r="K4" s="334" t="s">
        <v>398</v>
      </c>
      <c r="L4" s="336">
        <v>750000</v>
      </c>
      <c r="M4" s="337">
        <f>L4/100*70</f>
        <v>525000</v>
      </c>
      <c r="N4" s="331">
        <v>2025</v>
      </c>
      <c r="O4" s="333">
        <v>2025</v>
      </c>
      <c r="P4" s="161" t="s">
        <v>136</v>
      </c>
      <c r="Q4" s="338" t="s">
        <v>285</v>
      </c>
      <c r="R4" s="339" t="s">
        <v>138</v>
      </c>
      <c r="S4" s="339" t="s">
        <v>138</v>
      </c>
    </row>
    <row r="5" spans="1:19" s="2" customFormat="1" ht="230.25" thickBot="1" x14ac:dyDescent="0.3">
      <c r="A5" s="340"/>
      <c r="B5" s="331" t="s">
        <v>223</v>
      </c>
      <c r="C5" s="332" t="s">
        <v>224</v>
      </c>
      <c r="D5" s="332">
        <v>70993734</v>
      </c>
      <c r="E5" s="332">
        <v>107604248</v>
      </c>
      <c r="F5" s="333">
        <v>600109763</v>
      </c>
      <c r="G5" s="164" t="s">
        <v>326</v>
      </c>
      <c r="H5" s="72" t="s">
        <v>141</v>
      </c>
      <c r="I5" s="72" t="s">
        <v>127</v>
      </c>
      <c r="J5" s="72" t="s">
        <v>225</v>
      </c>
      <c r="K5" s="72" t="s">
        <v>327</v>
      </c>
      <c r="L5" s="341">
        <v>10000000</v>
      </c>
      <c r="M5" s="157">
        <v>7000000</v>
      </c>
      <c r="N5" s="161">
        <v>2023</v>
      </c>
      <c r="O5" s="286">
        <v>2025</v>
      </c>
      <c r="P5" s="161" t="s">
        <v>328</v>
      </c>
      <c r="Q5" s="286" t="s">
        <v>138</v>
      </c>
      <c r="R5" s="72" t="s">
        <v>329</v>
      </c>
      <c r="S5" s="72" t="s">
        <v>138</v>
      </c>
    </row>
    <row r="6" spans="1:19" s="2" customFormat="1" ht="141.75" thickBot="1" x14ac:dyDescent="0.3">
      <c r="A6" s="261">
        <v>3</v>
      </c>
      <c r="B6" s="331" t="s">
        <v>155</v>
      </c>
      <c r="C6" s="332" t="s">
        <v>156</v>
      </c>
      <c r="D6" s="342">
        <v>49461541</v>
      </c>
      <c r="E6" s="342">
        <v>107604213</v>
      </c>
      <c r="F6" s="342">
        <v>600111172</v>
      </c>
      <c r="G6" s="334" t="s">
        <v>226</v>
      </c>
      <c r="H6" s="343" t="s">
        <v>141</v>
      </c>
      <c r="I6" s="343" t="s">
        <v>127</v>
      </c>
      <c r="J6" s="343" t="s">
        <v>158</v>
      </c>
      <c r="K6" s="335" t="s">
        <v>227</v>
      </c>
      <c r="L6" s="344">
        <v>48000000</v>
      </c>
      <c r="M6" s="345">
        <v>33600000</v>
      </c>
      <c r="N6" s="346" t="s">
        <v>364</v>
      </c>
      <c r="O6" s="347" t="s">
        <v>365</v>
      </c>
      <c r="P6" s="158" t="s">
        <v>136</v>
      </c>
      <c r="Q6" s="348"/>
      <c r="R6" s="339" t="s">
        <v>267</v>
      </c>
      <c r="S6" s="349" t="s">
        <v>206</v>
      </c>
    </row>
    <row r="7" spans="1:19" s="2" customFormat="1" ht="167.25" thickBot="1" x14ac:dyDescent="0.3">
      <c r="A7" s="261">
        <v>4</v>
      </c>
      <c r="B7" s="331" t="s">
        <v>139</v>
      </c>
      <c r="C7" s="332" t="s">
        <v>140</v>
      </c>
      <c r="D7" s="342">
        <v>70979049</v>
      </c>
      <c r="E7" s="350">
        <v>107603659</v>
      </c>
      <c r="F7" s="342">
        <v>600111016</v>
      </c>
      <c r="G7" s="334" t="s">
        <v>228</v>
      </c>
      <c r="H7" s="343" t="s">
        <v>141</v>
      </c>
      <c r="I7" s="343" t="s">
        <v>127</v>
      </c>
      <c r="J7" s="343" t="s">
        <v>142</v>
      </c>
      <c r="K7" s="335" t="s">
        <v>229</v>
      </c>
      <c r="L7" s="351">
        <v>25000000</v>
      </c>
      <c r="M7" s="337">
        <f>L7/100*70</f>
        <v>17500000</v>
      </c>
      <c r="N7" s="352" t="s">
        <v>268</v>
      </c>
      <c r="O7" s="353" t="s">
        <v>201</v>
      </c>
      <c r="P7" s="158" t="s">
        <v>136</v>
      </c>
      <c r="Q7" s="348"/>
      <c r="R7" s="339" t="s">
        <v>269</v>
      </c>
      <c r="S7" s="349" t="s">
        <v>138</v>
      </c>
    </row>
    <row r="8" spans="1:19" s="2" customFormat="1" ht="188.45" customHeight="1" thickBot="1" x14ac:dyDescent="0.3">
      <c r="A8" s="261">
        <v>5</v>
      </c>
      <c r="B8" s="354" t="s">
        <v>230</v>
      </c>
      <c r="C8" s="332" t="s">
        <v>231</v>
      </c>
      <c r="D8" s="342">
        <v>4354061</v>
      </c>
      <c r="E8" s="342">
        <v>181071177</v>
      </c>
      <c r="F8" s="355">
        <v>691008396</v>
      </c>
      <c r="G8" s="334" t="s">
        <v>232</v>
      </c>
      <c r="H8" s="343" t="s">
        <v>141</v>
      </c>
      <c r="I8" s="335" t="s">
        <v>127</v>
      </c>
      <c r="J8" s="351" t="s">
        <v>233</v>
      </c>
      <c r="K8" s="335" t="s">
        <v>372</v>
      </c>
      <c r="L8" s="459">
        <v>2000000</v>
      </c>
      <c r="M8" s="337"/>
      <c r="N8" s="356"/>
      <c r="O8" s="355"/>
      <c r="P8" s="357"/>
      <c r="Q8" s="358"/>
      <c r="R8" s="339"/>
      <c r="S8" s="359"/>
    </row>
    <row r="9" spans="1:19" s="2" customFormat="1" ht="141" thickBot="1" x14ac:dyDescent="0.3">
      <c r="A9" s="261">
        <v>6</v>
      </c>
      <c r="B9" s="354" t="s">
        <v>234</v>
      </c>
      <c r="C9" s="342" t="s">
        <v>123</v>
      </c>
      <c r="D9" s="342">
        <v>75004518</v>
      </c>
      <c r="E9" s="342">
        <v>107603802</v>
      </c>
      <c r="F9" s="355">
        <v>600110133</v>
      </c>
      <c r="G9" s="360" t="s">
        <v>235</v>
      </c>
      <c r="H9" s="343" t="s">
        <v>141</v>
      </c>
      <c r="I9" s="343" t="s">
        <v>127</v>
      </c>
      <c r="J9" s="343" t="s">
        <v>127</v>
      </c>
      <c r="K9" s="335" t="s">
        <v>236</v>
      </c>
      <c r="L9" s="336">
        <v>1200000</v>
      </c>
      <c r="M9" s="337"/>
      <c r="N9" s="361" t="s">
        <v>270</v>
      </c>
      <c r="O9" s="362" t="s">
        <v>271</v>
      </c>
      <c r="P9" s="161" t="s">
        <v>272</v>
      </c>
      <c r="Q9" s="338" t="s">
        <v>272</v>
      </c>
      <c r="R9" s="339" t="s">
        <v>215</v>
      </c>
      <c r="S9" s="339" t="s">
        <v>272</v>
      </c>
    </row>
    <row r="10" spans="1:19" s="2" customFormat="1" ht="141" thickBot="1" x14ac:dyDescent="0.3">
      <c r="A10" s="261">
        <v>7</v>
      </c>
      <c r="B10" s="363" t="s">
        <v>234</v>
      </c>
      <c r="C10" s="364" t="s">
        <v>123</v>
      </c>
      <c r="D10" s="364">
        <v>75004518</v>
      </c>
      <c r="E10" s="364">
        <v>107603802</v>
      </c>
      <c r="F10" s="365">
        <v>600110133</v>
      </c>
      <c r="G10" s="366" t="s">
        <v>237</v>
      </c>
      <c r="H10" s="367" t="s">
        <v>141</v>
      </c>
      <c r="I10" s="367" t="s">
        <v>127</v>
      </c>
      <c r="J10" s="367" t="s">
        <v>127</v>
      </c>
      <c r="K10" s="368" t="s">
        <v>238</v>
      </c>
      <c r="L10" s="369">
        <v>250000</v>
      </c>
      <c r="M10" s="337"/>
      <c r="N10" s="370" t="s">
        <v>273</v>
      </c>
      <c r="O10" s="371" t="s">
        <v>274</v>
      </c>
      <c r="P10" s="372" t="s">
        <v>272</v>
      </c>
      <c r="Q10" s="373" t="s">
        <v>272</v>
      </c>
      <c r="R10" s="374" t="s">
        <v>215</v>
      </c>
      <c r="S10" s="375" t="s">
        <v>272</v>
      </c>
    </row>
    <row r="11" spans="1:19" s="3" customFormat="1" ht="202.5" customHeight="1" thickBot="1" x14ac:dyDescent="0.3">
      <c r="A11" s="376">
        <v>8</v>
      </c>
      <c r="B11" s="377" t="s">
        <v>234</v>
      </c>
      <c r="C11" s="378" t="s">
        <v>123</v>
      </c>
      <c r="D11" s="378">
        <v>75004518</v>
      </c>
      <c r="E11" s="378">
        <v>107603802</v>
      </c>
      <c r="F11" s="379">
        <v>600110133</v>
      </c>
      <c r="G11" s="380" t="s">
        <v>351</v>
      </c>
      <c r="H11" s="381" t="s">
        <v>141</v>
      </c>
      <c r="I11" s="381" t="s">
        <v>127</v>
      </c>
      <c r="J11" s="381" t="s">
        <v>127</v>
      </c>
      <c r="K11" s="382" t="s">
        <v>352</v>
      </c>
      <c r="L11" s="383">
        <v>11000000</v>
      </c>
      <c r="M11" s="384">
        <v>7700000</v>
      </c>
      <c r="N11" s="385" t="s">
        <v>353</v>
      </c>
      <c r="O11" s="386" t="s">
        <v>354</v>
      </c>
      <c r="P11" s="387" t="s">
        <v>206</v>
      </c>
      <c r="Q11" s="388" t="s">
        <v>138</v>
      </c>
      <c r="R11" s="389" t="s">
        <v>355</v>
      </c>
      <c r="S11" s="390" t="s">
        <v>356</v>
      </c>
    </row>
    <row r="12" spans="1:19" s="2" customFormat="1" ht="281.25" thickBot="1" x14ac:dyDescent="0.3">
      <c r="A12" s="376">
        <v>9</v>
      </c>
      <c r="B12" s="391" t="s">
        <v>239</v>
      </c>
      <c r="C12" s="392" t="s">
        <v>240</v>
      </c>
      <c r="D12" s="392">
        <v>71005943</v>
      </c>
      <c r="E12" s="392">
        <v>103019570</v>
      </c>
      <c r="F12" s="393">
        <v>600109305</v>
      </c>
      <c r="G12" s="394" t="s">
        <v>241</v>
      </c>
      <c r="H12" s="395" t="s">
        <v>141</v>
      </c>
      <c r="I12" s="395" t="s">
        <v>127</v>
      </c>
      <c r="J12" s="395" t="s">
        <v>242</v>
      </c>
      <c r="K12" s="396" t="s">
        <v>243</v>
      </c>
      <c r="L12" s="397">
        <v>3000000</v>
      </c>
      <c r="M12" s="384">
        <f t="shared" ref="M12:M18" si="0">L12/100*70</f>
        <v>2100000</v>
      </c>
      <c r="N12" s="391">
        <v>2024</v>
      </c>
      <c r="O12" s="393">
        <v>2025</v>
      </c>
      <c r="P12" s="398" t="s">
        <v>136</v>
      </c>
      <c r="Q12" s="399" t="s">
        <v>136</v>
      </c>
      <c r="R12" s="400" t="s">
        <v>275</v>
      </c>
      <c r="S12" s="401" t="s">
        <v>206</v>
      </c>
    </row>
    <row r="13" spans="1:19" s="2" customFormat="1" ht="265.5" thickBot="1" x14ac:dyDescent="0.3">
      <c r="A13" s="261">
        <v>10</v>
      </c>
      <c r="B13" s="402" t="s">
        <v>244</v>
      </c>
      <c r="C13" s="403" t="s">
        <v>245</v>
      </c>
      <c r="D13" s="403">
        <v>70994072</v>
      </c>
      <c r="E13" s="403">
        <v>107604230</v>
      </c>
      <c r="F13" s="404">
        <v>600109755</v>
      </c>
      <c r="G13" s="334" t="s">
        <v>246</v>
      </c>
      <c r="H13" s="343" t="s">
        <v>141</v>
      </c>
      <c r="I13" s="343" t="s">
        <v>127</v>
      </c>
      <c r="J13" s="343" t="s">
        <v>167</v>
      </c>
      <c r="K13" s="335" t="s">
        <v>247</v>
      </c>
      <c r="L13" s="351">
        <v>60000000</v>
      </c>
      <c r="M13" s="337">
        <f t="shared" si="0"/>
        <v>42000000</v>
      </c>
      <c r="N13" s="356">
        <v>2025</v>
      </c>
      <c r="O13" s="355">
        <v>2027</v>
      </c>
      <c r="P13" s="158" t="s">
        <v>136</v>
      </c>
      <c r="Q13" s="405"/>
      <c r="R13" s="406" t="s">
        <v>401</v>
      </c>
      <c r="S13" s="407" t="s">
        <v>276</v>
      </c>
    </row>
    <row r="14" spans="1:19" s="3" customFormat="1" ht="79.5" thickBot="1" x14ac:dyDescent="0.3">
      <c r="A14" s="261">
        <v>11</v>
      </c>
      <c r="B14" s="408" t="s">
        <v>248</v>
      </c>
      <c r="C14" s="409" t="s">
        <v>188</v>
      </c>
      <c r="D14" s="409">
        <v>75023695</v>
      </c>
      <c r="E14" s="409">
        <v>107603781</v>
      </c>
      <c r="F14" s="410">
        <v>600110117</v>
      </c>
      <c r="G14" s="334" t="s">
        <v>357</v>
      </c>
      <c r="H14" s="343" t="s">
        <v>141</v>
      </c>
      <c r="I14" s="343" t="s">
        <v>127</v>
      </c>
      <c r="J14" s="343" t="s">
        <v>190</v>
      </c>
      <c r="K14" s="335" t="s">
        <v>358</v>
      </c>
      <c r="L14" s="351">
        <v>100000</v>
      </c>
      <c r="M14" s="337"/>
      <c r="N14" s="352" t="s">
        <v>359</v>
      </c>
      <c r="O14" s="353" t="s">
        <v>132</v>
      </c>
      <c r="P14" s="158"/>
      <c r="Q14" s="405"/>
      <c r="R14" s="339"/>
      <c r="S14" s="407"/>
    </row>
    <row r="15" spans="1:19" s="2" customFormat="1" ht="90.75" thickBot="1" x14ac:dyDescent="0.3">
      <c r="A15" s="261">
        <v>12</v>
      </c>
      <c r="B15" s="408" t="s">
        <v>248</v>
      </c>
      <c r="C15" s="409" t="s">
        <v>188</v>
      </c>
      <c r="D15" s="409">
        <v>75023695</v>
      </c>
      <c r="E15" s="409">
        <v>107603781</v>
      </c>
      <c r="F15" s="410">
        <v>600110117</v>
      </c>
      <c r="G15" s="411" t="s">
        <v>249</v>
      </c>
      <c r="H15" s="412" t="s">
        <v>141</v>
      </c>
      <c r="I15" s="412" t="s">
        <v>127</v>
      </c>
      <c r="J15" s="412" t="s">
        <v>190</v>
      </c>
      <c r="K15" s="413" t="s">
        <v>250</v>
      </c>
      <c r="L15" s="351">
        <v>18000000</v>
      </c>
      <c r="M15" s="337">
        <f t="shared" si="0"/>
        <v>12600000</v>
      </c>
      <c r="N15" s="414">
        <v>2022</v>
      </c>
      <c r="O15" s="415">
        <v>2023</v>
      </c>
      <c r="P15" s="416" t="s">
        <v>136</v>
      </c>
      <c r="Q15" s="417"/>
      <c r="R15" s="418" t="s">
        <v>280</v>
      </c>
      <c r="S15" s="419" t="s">
        <v>206</v>
      </c>
    </row>
    <row r="16" spans="1:19" s="2" customFormat="1" ht="109.5" customHeight="1" thickBot="1" x14ac:dyDescent="0.3">
      <c r="A16" s="129">
        <v>13</v>
      </c>
      <c r="B16" s="420" t="s">
        <v>251</v>
      </c>
      <c r="C16" s="421" t="s">
        <v>252</v>
      </c>
      <c r="D16" s="422">
        <v>9467696</v>
      </c>
      <c r="E16" s="421">
        <v>181128616</v>
      </c>
      <c r="F16" s="423">
        <v>691015996</v>
      </c>
      <c r="G16" s="424" t="s">
        <v>253</v>
      </c>
      <c r="H16" s="425" t="s">
        <v>141</v>
      </c>
      <c r="I16" s="425" t="s">
        <v>127</v>
      </c>
      <c r="J16" s="426" t="s">
        <v>254</v>
      </c>
      <c r="K16" s="426" t="s">
        <v>255</v>
      </c>
      <c r="L16" s="427">
        <v>11445419</v>
      </c>
      <c r="M16" s="428">
        <f t="shared" si="0"/>
        <v>8011793.2999999998</v>
      </c>
      <c r="N16" s="429" t="s">
        <v>273</v>
      </c>
      <c r="O16" s="430" t="s">
        <v>281</v>
      </c>
      <c r="P16" s="431" t="s">
        <v>136</v>
      </c>
      <c r="Q16" s="432"/>
      <c r="R16" s="433" t="s">
        <v>282</v>
      </c>
      <c r="S16" s="434" t="s">
        <v>206</v>
      </c>
    </row>
    <row r="17" spans="1:21" s="2" customFormat="1" ht="81.75" customHeight="1" thickBot="1" x14ac:dyDescent="0.3">
      <c r="A17" s="261">
        <v>14</v>
      </c>
      <c r="B17" s="402" t="s">
        <v>256</v>
      </c>
      <c r="C17" s="435" t="s">
        <v>257</v>
      </c>
      <c r="D17" s="403">
        <v>71005587</v>
      </c>
      <c r="E17" s="435">
        <v>107604272</v>
      </c>
      <c r="F17" s="436">
        <v>600110940</v>
      </c>
      <c r="G17" s="334" t="s">
        <v>258</v>
      </c>
      <c r="H17" s="343" t="s">
        <v>141</v>
      </c>
      <c r="I17" s="343" t="s">
        <v>127</v>
      </c>
      <c r="J17" s="335" t="s">
        <v>259</v>
      </c>
      <c r="K17" s="335" t="s">
        <v>260</v>
      </c>
      <c r="L17" s="351">
        <v>30000000</v>
      </c>
      <c r="M17" s="337">
        <f t="shared" si="0"/>
        <v>21000000</v>
      </c>
      <c r="N17" s="356">
        <v>2022</v>
      </c>
      <c r="O17" s="355">
        <v>2024</v>
      </c>
      <c r="P17" s="158" t="s">
        <v>136</v>
      </c>
      <c r="Q17" s="405"/>
      <c r="R17" s="339" t="s">
        <v>277</v>
      </c>
      <c r="S17" s="407" t="s">
        <v>138</v>
      </c>
    </row>
    <row r="18" spans="1:21" s="2" customFormat="1" ht="64.5" thickBot="1" x14ac:dyDescent="0.3">
      <c r="A18" s="261">
        <v>15</v>
      </c>
      <c r="B18" s="402" t="s">
        <v>256</v>
      </c>
      <c r="C18" s="435" t="s">
        <v>257</v>
      </c>
      <c r="D18" s="403">
        <v>71005587</v>
      </c>
      <c r="E18" s="435">
        <v>107604272</v>
      </c>
      <c r="F18" s="436">
        <v>600110940</v>
      </c>
      <c r="G18" s="334" t="s">
        <v>261</v>
      </c>
      <c r="H18" s="343" t="s">
        <v>141</v>
      </c>
      <c r="I18" s="343" t="s">
        <v>127</v>
      </c>
      <c r="J18" s="335" t="s">
        <v>259</v>
      </c>
      <c r="K18" s="335" t="s">
        <v>262</v>
      </c>
      <c r="L18" s="351">
        <v>15000000</v>
      </c>
      <c r="M18" s="337">
        <f t="shared" si="0"/>
        <v>10500000</v>
      </c>
      <c r="N18" s="356">
        <v>2022</v>
      </c>
      <c r="O18" s="355">
        <v>2024</v>
      </c>
      <c r="P18" s="158" t="s">
        <v>136</v>
      </c>
      <c r="Q18" s="405"/>
      <c r="R18" s="339" t="s">
        <v>278</v>
      </c>
      <c r="S18" s="407" t="s">
        <v>138</v>
      </c>
    </row>
    <row r="19" spans="1:21" s="3" customFormat="1" ht="64.5" thickBot="1" x14ac:dyDescent="0.3">
      <c r="A19" s="261">
        <v>16</v>
      </c>
      <c r="B19" s="402" t="s">
        <v>256</v>
      </c>
      <c r="C19" s="435" t="s">
        <v>257</v>
      </c>
      <c r="D19" s="403">
        <v>71005587</v>
      </c>
      <c r="E19" s="435">
        <v>107604272</v>
      </c>
      <c r="F19" s="436">
        <v>600110940</v>
      </c>
      <c r="G19" s="366" t="s">
        <v>335</v>
      </c>
      <c r="H19" s="437" t="s">
        <v>141</v>
      </c>
      <c r="I19" s="437" t="s">
        <v>127</v>
      </c>
      <c r="J19" s="438" t="s">
        <v>259</v>
      </c>
      <c r="K19" s="438" t="s">
        <v>260</v>
      </c>
      <c r="L19" s="439">
        <v>40000000</v>
      </c>
      <c r="M19" s="440">
        <v>28000000</v>
      </c>
      <c r="N19" s="441">
        <v>2024</v>
      </c>
      <c r="O19" s="404">
        <v>2027</v>
      </c>
      <c r="P19" s="287" t="s">
        <v>136</v>
      </c>
      <c r="Q19" s="442"/>
      <c r="R19" s="438" t="s">
        <v>349</v>
      </c>
      <c r="S19" s="443" t="s">
        <v>350</v>
      </c>
    </row>
    <row r="20" spans="1:21" s="2" customFormat="1" ht="79.5" thickBot="1" x14ac:dyDescent="0.3">
      <c r="A20" s="261">
        <v>17</v>
      </c>
      <c r="B20" s="408" t="s">
        <v>263</v>
      </c>
      <c r="C20" s="444" t="s">
        <v>193</v>
      </c>
      <c r="D20" s="409">
        <v>71007636</v>
      </c>
      <c r="E20" s="444">
        <v>107604256</v>
      </c>
      <c r="F20" s="410">
        <v>600110265</v>
      </c>
      <c r="G20" s="411" t="s">
        <v>264</v>
      </c>
      <c r="H20" s="412" t="s">
        <v>141</v>
      </c>
      <c r="I20" s="412" t="s">
        <v>127</v>
      </c>
      <c r="J20" s="413" t="s">
        <v>195</v>
      </c>
      <c r="K20" s="413" t="s">
        <v>265</v>
      </c>
      <c r="L20" s="445">
        <v>3000000</v>
      </c>
      <c r="M20" s="446"/>
      <c r="N20" s="414">
        <v>2023</v>
      </c>
      <c r="O20" s="415">
        <v>2023</v>
      </c>
      <c r="P20" s="416"/>
      <c r="Q20" s="417"/>
      <c r="R20" s="418" t="s">
        <v>205</v>
      </c>
      <c r="S20" s="419" t="s">
        <v>138</v>
      </c>
    </row>
    <row r="21" spans="1:21" s="2" customFormat="1" ht="79.5" thickBot="1" x14ac:dyDescent="0.3">
      <c r="A21" s="261">
        <v>18</v>
      </c>
      <c r="B21" s="408" t="s">
        <v>263</v>
      </c>
      <c r="C21" s="444" t="s">
        <v>193</v>
      </c>
      <c r="D21" s="409">
        <v>71007636</v>
      </c>
      <c r="E21" s="444">
        <v>107604256</v>
      </c>
      <c r="F21" s="410">
        <v>600110265</v>
      </c>
      <c r="G21" s="411" t="s">
        <v>199</v>
      </c>
      <c r="H21" s="412" t="s">
        <v>141</v>
      </c>
      <c r="I21" s="412" t="s">
        <v>127</v>
      </c>
      <c r="J21" s="413" t="s">
        <v>195</v>
      </c>
      <c r="K21" s="413" t="s">
        <v>266</v>
      </c>
      <c r="L21" s="445">
        <v>4000000</v>
      </c>
      <c r="M21" s="446"/>
      <c r="N21" s="414">
        <v>2024</v>
      </c>
      <c r="O21" s="415">
        <v>2024</v>
      </c>
      <c r="P21" s="416"/>
      <c r="Q21" s="417"/>
      <c r="R21" s="418" t="s">
        <v>279</v>
      </c>
      <c r="S21" s="419" t="s">
        <v>138</v>
      </c>
    </row>
    <row r="22" spans="1:21" s="2" customFormat="1" ht="79.5" thickBot="1" x14ac:dyDescent="0.3">
      <c r="A22" s="261">
        <v>19</v>
      </c>
      <c r="B22" s="408" t="s">
        <v>263</v>
      </c>
      <c r="C22" s="444" t="s">
        <v>193</v>
      </c>
      <c r="D22" s="409">
        <v>71007636</v>
      </c>
      <c r="E22" s="444">
        <v>107604256</v>
      </c>
      <c r="F22" s="410">
        <v>600110265</v>
      </c>
      <c r="G22" s="411" t="s">
        <v>283</v>
      </c>
      <c r="H22" s="412" t="s">
        <v>141</v>
      </c>
      <c r="I22" s="412" t="s">
        <v>127</v>
      </c>
      <c r="J22" s="413" t="s">
        <v>195</v>
      </c>
      <c r="K22" s="447" t="s">
        <v>284</v>
      </c>
      <c r="L22" s="445">
        <v>1500000</v>
      </c>
      <c r="M22" s="446"/>
      <c r="N22" s="414">
        <v>2024</v>
      </c>
      <c r="O22" s="415">
        <v>2024</v>
      </c>
      <c r="P22" s="416"/>
      <c r="Q22" s="417"/>
      <c r="R22" s="418" t="s">
        <v>279</v>
      </c>
      <c r="S22" s="419" t="s">
        <v>138</v>
      </c>
    </row>
    <row r="23" spans="1:21" ht="63.75" x14ac:dyDescent="0.25">
      <c r="A23" s="448">
        <v>20</v>
      </c>
      <c r="B23" s="449" t="s">
        <v>256</v>
      </c>
      <c r="C23" s="450" t="s">
        <v>257</v>
      </c>
      <c r="D23" s="364">
        <v>71005587</v>
      </c>
      <c r="E23" s="450">
        <v>107604272</v>
      </c>
      <c r="F23" s="451">
        <v>600110940</v>
      </c>
      <c r="G23" s="360" t="s">
        <v>374</v>
      </c>
      <c r="H23" s="367" t="s">
        <v>141</v>
      </c>
      <c r="I23" s="367" t="s">
        <v>127</v>
      </c>
      <c r="J23" s="452" t="s">
        <v>259</v>
      </c>
      <c r="K23" s="452" t="s">
        <v>375</v>
      </c>
      <c r="L23" s="453">
        <v>5000000</v>
      </c>
      <c r="M23" s="454">
        <v>3500000</v>
      </c>
      <c r="N23" s="455">
        <v>2025</v>
      </c>
      <c r="O23" s="365">
        <v>2026</v>
      </c>
      <c r="P23" s="456" t="s">
        <v>136</v>
      </c>
      <c r="Q23" s="457"/>
      <c r="R23" s="452" t="s">
        <v>376</v>
      </c>
      <c r="S23" s="458" t="s">
        <v>138</v>
      </c>
    </row>
    <row r="24" spans="1:21" ht="241.15" customHeight="1" thickBot="1" x14ac:dyDescent="0.3">
      <c r="A24" s="48"/>
      <c r="B24" s="49"/>
      <c r="C24" s="50"/>
      <c r="D24" s="50"/>
      <c r="E24" s="50"/>
      <c r="F24" s="51"/>
      <c r="G24" s="52"/>
      <c r="H24" s="53"/>
      <c r="I24" s="53"/>
      <c r="J24" s="54"/>
      <c r="K24" s="55"/>
      <c r="L24" s="56"/>
      <c r="M24" s="57"/>
      <c r="N24" s="58"/>
      <c r="O24" s="59"/>
      <c r="P24" s="60"/>
      <c r="Q24" s="54"/>
      <c r="R24" s="61"/>
      <c r="S24" s="54"/>
      <c r="T24" s="62"/>
      <c r="U24" s="62"/>
    </row>
    <row r="29" spans="1:21" ht="0.75" customHeight="1" x14ac:dyDescent="0.25"/>
    <row r="32" spans="1:21" x14ac:dyDescent="0.25">
      <c r="A32" s="3"/>
      <c r="B32" s="3"/>
      <c r="C32" s="46"/>
    </row>
    <row r="35" spans="1:13" x14ac:dyDescent="0.25">
      <c r="A35" s="1" t="s">
        <v>412</v>
      </c>
    </row>
    <row r="40" spans="1:13" x14ac:dyDescent="0.25">
      <c r="A40" s="1" t="s">
        <v>62</v>
      </c>
    </row>
    <row r="41" spans="1:13" x14ac:dyDescent="0.25">
      <c r="A41" s="1" t="s">
        <v>63</v>
      </c>
    </row>
    <row r="42" spans="1:13" x14ac:dyDescent="0.25">
      <c r="A42" s="1" t="s">
        <v>64</v>
      </c>
    </row>
    <row r="43" spans="1:13" x14ac:dyDescent="0.25">
      <c r="A43" s="1" t="s">
        <v>65</v>
      </c>
    </row>
    <row r="45" spans="1:13" x14ac:dyDescent="0.25">
      <c r="A45" s="1" t="s">
        <v>66</v>
      </c>
    </row>
    <row r="47" spans="1:13" s="5" customFormat="1" x14ac:dyDescent="0.25">
      <c r="A47" s="2" t="s">
        <v>67</v>
      </c>
      <c r="B47" s="2"/>
      <c r="C47" s="47"/>
      <c r="L47" s="6"/>
      <c r="M47" s="6"/>
    </row>
    <row r="49" spans="1:3" x14ac:dyDescent="0.25">
      <c r="A49" s="2" t="s">
        <v>68</v>
      </c>
      <c r="B49" s="2"/>
      <c r="C49" s="47"/>
    </row>
    <row r="51" spans="1:3" x14ac:dyDescent="0.25">
      <c r="A51"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5"/>
  <sheetViews>
    <sheetView topLeftCell="A22" zoomScale="85" zoomScaleNormal="85" workbookViewId="0">
      <selection activeCell="A58" sqref="A58"/>
    </sheetView>
  </sheetViews>
  <sheetFormatPr defaultColWidth="9.28515625" defaultRowHeight="15" x14ac:dyDescent="0.25"/>
  <cols>
    <col min="1" max="1" width="6.5703125" style="1" customWidth="1"/>
    <col min="2" max="3" width="9.28515625" style="1"/>
    <col min="4" max="4" width="10" style="1" bestFit="1" customWidth="1"/>
    <col min="5" max="6" width="10.140625" style="1" bestFit="1" customWidth="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316" customWidth="1"/>
    <col min="14" max="15" width="9.425781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8" ht="18" customHeight="1" thickBot="1" x14ac:dyDescent="0.35">
      <c r="A1" s="505" t="s">
        <v>69</v>
      </c>
      <c r="B1" s="506"/>
      <c r="C1" s="506"/>
      <c r="D1" s="506"/>
      <c r="E1" s="506"/>
      <c r="F1" s="506"/>
      <c r="G1" s="506"/>
      <c r="H1" s="506"/>
      <c r="I1" s="506"/>
      <c r="J1" s="506"/>
      <c r="K1" s="506"/>
      <c r="L1" s="506"/>
      <c r="M1" s="506"/>
      <c r="N1" s="506"/>
      <c r="O1" s="506"/>
      <c r="P1" s="506"/>
      <c r="Q1" s="506"/>
      <c r="R1" s="506"/>
      <c r="S1" s="506"/>
      <c r="T1" s="506"/>
      <c r="U1" s="506"/>
      <c r="V1" s="506"/>
      <c r="W1" s="506"/>
      <c r="X1" s="506"/>
      <c r="Y1" s="506"/>
      <c r="Z1" s="507"/>
    </row>
    <row r="2" spans="1:28" ht="29.1" customHeight="1" thickBot="1" x14ac:dyDescent="0.3">
      <c r="A2" s="508" t="s">
        <v>40</v>
      </c>
      <c r="B2" s="478" t="s">
        <v>41</v>
      </c>
      <c r="C2" s="479"/>
      <c r="D2" s="479"/>
      <c r="E2" s="479"/>
      <c r="F2" s="480"/>
      <c r="G2" s="515" t="s">
        <v>42</v>
      </c>
      <c r="H2" s="497" t="s">
        <v>70</v>
      </c>
      <c r="I2" s="502" t="s">
        <v>44</v>
      </c>
      <c r="J2" s="497" t="s">
        <v>45</v>
      </c>
      <c r="K2" s="525" t="s">
        <v>46</v>
      </c>
      <c r="L2" s="481" t="s">
        <v>71</v>
      </c>
      <c r="M2" s="482"/>
      <c r="N2" s="483" t="s">
        <v>48</v>
      </c>
      <c r="O2" s="484"/>
      <c r="P2" s="478" t="s">
        <v>72</v>
      </c>
      <c r="Q2" s="479"/>
      <c r="R2" s="479"/>
      <c r="S2" s="479"/>
      <c r="T2" s="479"/>
      <c r="U2" s="479"/>
      <c r="V2" s="479"/>
      <c r="W2" s="522"/>
      <c r="X2" s="522"/>
      <c r="Y2" s="460" t="s">
        <v>50</v>
      </c>
      <c r="Z2" s="461"/>
    </row>
    <row r="3" spans="1:28" ht="14.85" customHeight="1" x14ac:dyDescent="0.25">
      <c r="A3" s="509"/>
      <c r="B3" s="515" t="s">
        <v>51</v>
      </c>
      <c r="C3" s="511" t="s">
        <v>52</v>
      </c>
      <c r="D3" s="511" t="s">
        <v>53</v>
      </c>
      <c r="E3" s="511" t="s">
        <v>54</v>
      </c>
      <c r="F3" s="513" t="s">
        <v>55</v>
      </c>
      <c r="G3" s="516"/>
      <c r="H3" s="498"/>
      <c r="I3" s="503"/>
      <c r="J3" s="498"/>
      <c r="K3" s="526"/>
      <c r="L3" s="489" t="s">
        <v>56</v>
      </c>
      <c r="M3" s="491" t="s">
        <v>73</v>
      </c>
      <c r="N3" s="493" t="s">
        <v>58</v>
      </c>
      <c r="O3" s="495" t="s">
        <v>59</v>
      </c>
      <c r="P3" s="523" t="s">
        <v>74</v>
      </c>
      <c r="Q3" s="524"/>
      <c r="R3" s="524"/>
      <c r="S3" s="525"/>
      <c r="T3" s="500" t="s">
        <v>75</v>
      </c>
      <c r="U3" s="518" t="s">
        <v>76</v>
      </c>
      <c r="V3" s="518" t="s">
        <v>77</v>
      </c>
      <c r="W3" s="500" t="s">
        <v>78</v>
      </c>
      <c r="X3" s="520" t="s">
        <v>79</v>
      </c>
      <c r="Y3" s="485" t="s">
        <v>60</v>
      </c>
      <c r="Z3" s="487" t="s">
        <v>61</v>
      </c>
    </row>
    <row r="4" spans="1:28" ht="80.099999999999994" customHeight="1" thickBot="1" x14ac:dyDescent="0.3">
      <c r="A4" s="510"/>
      <c r="B4" s="517"/>
      <c r="C4" s="512"/>
      <c r="D4" s="512"/>
      <c r="E4" s="512"/>
      <c r="F4" s="514"/>
      <c r="G4" s="517"/>
      <c r="H4" s="499"/>
      <c r="I4" s="504"/>
      <c r="J4" s="499"/>
      <c r="K4" s="527"/>
      <c r="L4" s="490"/>
      <c r="M4" s="492"/>
      <c r="N4" s="494"/>
      <c r="O4" s="496"/>
      <c r="P4" s="63" t="s">
        <v>80</v>
      </c>
      <c r="Q4" s="64" t="s">
        <v>81</v>
      </c>
      <c r="R4" s="64" t="s">
        <v>82</v>
      </c>
      <c r="S4" s="65" t="s">
        <v>83</v>
      </c>
      <c r="T4" s="501"/>
      <c r="U4" s="519"/>
      <c r="V4" s="519"/>
      <c r="W4" s="501"/>
      <c r="X4" s="521"/>
      <c r="Y4" s="486"/>
      <c r="Z4" s="488"/>
    </row>
    <row r="5" spans="1:28" ht="125.25" customHeight="1" thickBot="1" x14ac:dyDescent="0.3">
      <c r="A5" s="66">
        <v>1</v>
      </c>
      <c r="B5" s="67" t="s">
        <v>139</v>
      </c>
      <c r="C5" s="68" t="s">
        <v>140</v>
      </c>
      <c r="D5" s="68">
        <v>70979049</v>
      </c>
      <c r="E5" s="69">
        <v>102179883</v>
      </c>
      <c r="F5" s="68">
        <v>600111016</v>
      </c>
      <c r="G5" s="70" t="s">
        <v>391</v>
      </c>
      <c r="H5" s="71" t="s">
        <v>141</v>
      </c>
      <c r="I5" s="71" t="s">
        <v>127</v>
      </c>
      <c r="J5" s="71" t="s">
        <v>142</v>
      </c>
      <c r="K5" s="72" t="s">
        <v>392</v>
      </c>
      <c r="L5" s="73">
        <v>12000000</v>
      </c>
      <c r="M5" s="74">
        <f>L5/100*70</f>
        <v>8400000</v>
      </c>
      <c r="N5" s="75" t="s">
        <v>143</v>
      </c>
      <c r="O5" s="76" t="s">
        <v>144</v>
      </c>
      <c r="P5" s="77" t="s">
        <v>136</v>
      </c>
      <c r="Q5" s="78" t="s">
        <v>136</v>
      </c>
      <c r="R5" s="78" t="s">
        <v>136</v>
      </c>
      <c r="S5" s="79" t="s">
        <v>136</v>
      </c>
      <c r="T5" s="80"/>
      <c r="U5" s="81"/>
      <c r="V5" s="80"/>
      <c r="W5" s="80"/>
      <c r="X5" s="80"/>
      <c r="Y5" s="82" t="s">
        <v>145</v>
      </c>
      <c r="Z5" s="83" t="s">
        <v>138</v>
      </c>
    </row>
    <row r="6" spans="1:28" ht="104.25" customHeight="1" thickBot="1" x14ac:dyDescent="0.3">
      <c r="A6" s="84">
        <v>2</v>
      </c>
      <c r="B6" s="85" t="s">
        <v>139</v>
      </c>
      <c r="C6" s="86" t="s">
        <v>140</v>
      </c>
      <c r="D6" s="86">
        <v>70979049</v>
      </c>
      <c r="E6" s="87">
        <v>181010496</v>
      </c>
      <c r="F6" s="86">
        <v>600111016</v>
      </c>
      <c r="G6" s="88" t="s">
        <v>146</v>
      </c>
      <c r="H6" s="89" t="s">
        <v>141</v>
      </c>
      <c r="I6" s="89" t="s">
        <v>127</v>
      </c>
      <c r="J6" s="89" t="s">
        <v>142</v>
      </c>
      <c r="K6" s="90" t="s">
        <v>147</v>
      </c>
      <c r="L6" s="91">
        <v>1500000</v>
      </c>
      <c r="M6" s="74">
        <f>L6/100*70</f>
        <v>1050000</v>
      </c>
      <c r="N6" s="92" t="s">
        <v>148</v>
      </c>
      <c r="O6" s="93" t="s">
        <v>144</v>
      </c>
      <c r="P6" s="94"/>
      <c r="Q6" s="95"/>
      <c r="R6" s="95"/>
      <c r="S6" s="96"/>
      <c r="T6" s="87"/>
      <c r="U6" s="88"/>
      <c r="V6" s="88"/>
      <c r="W6" s="88" t="s">
        <v>136</v>
      </c>
      <c r="X6" s="88"/>
      <c r="Y6" s="97" t="s">
        <v>149</v>
      </c>
      <c r="Z6" s="98" t="s">
        <v>138</v>
      </c>
    </row>
    <row r="7" spans="1:28" ht="104.25" customHeight="1" thickBot="1" x14ac:dyDescent="0.3">
      <c r="A7" s="66">
        <v>3</v>
      </c>
      <c r="B7" s="99" t="s">
        <v>139</v>
      </c>
      <c r="C7" s="100" t="s">
        <v>140</v>
      </c>
      <c r="D7" s="100">
        <v>70979049</v>
      </c>
      <c r="E7" s="101">
        <v>102179883</v>
      </c>
      <c r="F7" s="102">
        <v>600111016</v>
      </c>
      <c r="G7" s="103" t="s">
        <v>150</v>
      </c>
      <c r="H7" s="104" t="s">
        <v>141</v>
      </c>
      <c r="I7" s="104" t="s">
        <v>127</v>
      </c>
      <c r="J7" s="104" t="s">
        <v>142</v>
      </c>
      <c r="K7" s="105" t="s">
        <v>151</v>
      </c>
      <c r="L7" s="106">
        <v>2000000</v>
      </c>
      <c r="M7" s="74"/>
      <c r="N7" s="107" t="s">
        <v>143</v>
      </c>
      <c r="O7" s="108" t="s">
        <v>201</v>
      </c>
      <c r="P7" s="109"/>
      <c r="Q7" s="110" t="s">
        <v>136</v>
      </c>
      <c r="R7" s="110"/>
      <c r="S7" s="111"/>
      <c r="T7" s="103"/>
      <c r="U7" s="103"/>
      <c r="V7" s="103"/>
      <c r="W7" s="103"/>
      <c r="X7" s="103"/>
      <c r="Y7" s="112" t="s">
        <v>149</v>
      </c>
      <c r="Z7" s="113" t="s">
        <v>138</v>
      </c>
    </row>
    <row r="8" spans="1:28" ht="135" customHeight="1" thickBot="1" x14ac:dyDescent="0.3">
      <c r="A8" s="66">
        <v>4</v>
      </c>
      <c r="B8" s="114" t="s">
        <v>139</v>
      </c>
      <c r="C8" s="115" t="s">
        <v>140</v>
      </c>
      <c r="D8" s="115">
        <v>70979049</v>
      </c>
      <c r="E8" s="116">
        <v>102179883</v>
      </c>
      <c r="F8" s="86">
        <v>600111016</v>
      </c>
      <c r="G8" s="117" t="s">
        <v>393</v>
      </c>
      <c r="H8" s="118" t="s">
        <v>141</v>
      </c>
      <c r="I8" s="118" t="s">
        <v>127</v>
      </c>
      <c r="J8" s="118" t="s">
        <v>142</v>
      </c>
      <c r="K8" s="119" t="s">
        <v>394</v>
      </c>
      <c r="L8" s="120">
        <v>5000000</v>
      </c>
      <c r="M8" s="74"/>
      <c r="N8" s="121" t="s">
        <v>202</v>
      </c>
      <c r="O8" s="122" t="s">
        <v>203</v>
      </c>
      <c r="P8" s="123"/>
      <c r="Q8" s="124"/>
      <c r="R8" s="124"/>
      <c r="S8" s="125"/>
      <c r="T8" s="126"/>
      <c r="U8" s="126"/>
      <c r="V8" s="117" t="s">
        <v>285</v>
      </c>
      <c r="W8" s="126"/>
      <c r="X8" s="126"/>
      <c r="Y8" s="127" t="s">
        <v>204</v>
      </c>
      <c r="Z8" s="128" t="s">
        <v>138</v>
      </c>
    </row>
    <row r="9" spans="1:28" s="3" customFormat="1" ht="135" customHeight="1" thickBot="1" x14ac:dyDescent="0.3">
      <c r="A9" s="129">
        <v>5</v>
      </c>
      <c r="B9" s="99" t="s">
        <v>139</v>
      </c>
      <c r="C9" s="100" t="s">
        <v>140</v>
      </c>
      <c r="D9" s="100">
        <v>70979049</v>
      </c>
      <c r="E9" s="101">
        <v>102179883</v>
      </c>
      <c r="F9" s="102">
        <v>600111016</v>
      </c>
      <c r="G9" s="103" t="s">
        <v>343</v>
      </c>
      <c r="H9" s="104" t="s">
        <v>141</v>
      </c>
      <c r="I9" s="104" t="s">
        <v>127</v>
      </c>
      <c r="J9" s="104" t="s">
        <v>142</v>
      </c>
      <c r="K9" s="105" t="s">
        <v>344</v>
      </c>
      <c r="L9" s="106">
        <v>4000000</v>
      </c>
      <c r="M9" s="130">
        <v>2800000</v>
      </c>
      <c r="N9" s="319" t="s">
        <v>397</v>
      </c>
      <c r="O9" s="320" t="s">
        <v>404</v>
      </c>
      <c r="P9" s="109" t="s">
        <v>136</v>
      </c>
      <c r="Q9" s="110"/>
      <c r="R9" s="110"/>
      <c r="S9" s="111" t="s">
        <v>136</v>
      </c>
      <c r="T9" s="103"/>
      <c r="U9" s="103"/>
      <c r="V9" s="103"/>
      <c r="W9" s="103"/>
      <c r="X9" s="103" t="s">
        <v>136</v>
      </c>
      <c r="Y9" s="112" t="s">
        <v>145</v>
      </c>
      <c r="Z9" s="113" t="s">
        <v>138</v>
      </c>
    </row>
    <row r="10" spans="1:28" ht="126" customHeight="1" thickBot="1" x14ac:dyDescent="0.3">
      <c r="A10" s="66">
        <v>6</v>
      </c>
      <c r="B10" s="131" t="s">
        <v>152</v>
      </c>
      <c r="C10" s="81" t="s">
        <v>153</v>
      </c>
      <c r="D10" s="132">
        <v>75081521</v>
      </c>
      <c r="E10" s="133">
        <v>151031576</v>
      </c>
      <c r="F10" s="134">
        <v>651031567</v>
      </c>
      <c r="G10" s="135" t="s">
        <v>388</v>
      </c>
      <c r="H10" s="136" t="s">
        <v>141</v>
      </c>
      <c r="I10" s="136" t="s">
        <v>127</v>
      </c>
      <c r="J10" s="137" t="s">
        <v>154</v>
      </c>
      <c r="K10" s="137" t="s">
        <v>389</v>
      </c>
      <c r="L10" s="138">
        <v>45000000</v>
      </c>
      <c r="M10" s="139">
        <f t="shared" ref="M10:M17" si="0">L10/100*70</f>
        <v>31500000</v>
      </c>
      <c r="N10" s="140" t="s">
        <v>316</v>
      </c>
      <c r="O10" s="141" t="s">
        <v>289</v>
      </c>
      <c r="P10" s="142"/>
      <c r="Q10" s="143" t="s">
        <v>136</v>
      </c>
      <c r="R10" s="143"/>
      <c r="S10" s="144"/>
      <c r="T10" s="145"/>
      <c r="U10" s="145"/>
      <c r="V10" s="145" t="s">
        <v>136</v>
      </c>
      <c r="W10" s="145" t="s">
        <v>136</v>
      </c>
      <c r="X10" s="145"/>
      <c r="Y10" s="82" t="s">
        <v>205</v>
      </c>
      <c r="Z10" s="146" t="s">
        <v>206</v>
      </c>
    </row>
    <row r="11" spans="1:28" ht="104.25" customHeight="1" thickBot="1" x14ac:dyDescent="0.3">
      <c r="A11" s="155">
        <v>7</v>
      </c>
      <c r="B11" s="155" t="s">
        <v>155</v>
      </c>
      <c r="C11" s="155" t="s">
        <v>156</v>
      </c>
      <c r="D11" s="155">
        <v>49461541</v>
      </c>
      <c r="E11" s="155">
        <v>102191387</v>
      </c>
      <c r="F11" s="155">
        <v>600111172</v>
      </c>
      <c r="G11" s="155" t="s">
        <v>157</v>
      </c>
      <c r="H11" s="155" t="s">
        <v>15</v>
      </c>
      <c r="I11" s="155" t="s">
        <v>127</v>
      </c>
      <c r="J11" s="155" t="s">
        <v>158</v>
      </c>
      <c r="K11" s="155" t="s">
        <v>159</v>
      </c>
      <c r="L11" s="155">
        <v>70000000</v>
      </c>
      <c r="M11" s="155">
        <v>49000000</v>
      </c>
      <c r="N11" s="155" t="s">
        <v>366</v>
      </c>
      <c r="O11" s="155" t="s">
        <v>367</v>
      </c>
      <c r="P11" s="155" t="s">
        <v>136</v>
      </c>
      <c r="Q11" s="155" t="s">
        <v>136</v>
      </c>
      <c r="R11" s="155" t="s">
        <v>136</v>
      </c>
      <c r="S11" s="155" t="s">
        <v>136</v>
      </c>
      <c r="T11" s="155"/>
      <c r="U11" s="155"/>
      <c r="V11" s="155" t="s">
        <v>136</v>
      </c>
      <c r="W11" s="155"/>
      <c r="X11" s="155" t="s">
        <v>136</v>
      </c>
      <c r="Y11" s="155" t="s">
        <v>207</v>
      </c>
      <c r="Z11" s="155" t="s">
        <v>206</v>
      </c>
    </row>
    <row r="12" spans="1:28" ht="104.25" customHeight="1" thickBot="1" x14ac:dyDescent="0.3">
      <c r="A12" s="84">
        <v>8</v>
      </c>
      <c r="B12" s="131" t="s">
        <v>155</v>
      </c>
      <c r="C12" s="81" t="s">
        <v>156</v>
      </c>
      <c r="D12" s="132">
        <v>49461541</v>
      </c>
      <c r="E12" s="148">
        <v>102191387</v>
      </c>
      <c r="F12" s="149">
        <v>600111172</v>
      </c>
      <c r="G12" s="88" t="s">
        <v>160</v>
      </c>
      <c r="H12" s="133" t="s">
        <v>141</v>
      </c>
      <c r="I12" s="133" t="s">
        <v>127</v>
      </c>
      <c r="J12" s="133" t="s">
        <v>158</v>
      </c>
      <c r="K12" s="90" t="s">
        <v>161</v>
      </c>
      <c r="L12" s="91">
        <v>20000000</v>
      </c>
      <c r="M12" s="74">
        <f t="shared" si="0"/>
        <v>14000000</v>
      </c>
      <c r="N12" s="150" t="s">
        <v>368</v>
      </c>
      <c r="O12" s="151" t="s">
        <v>369</v>
      </c>
      <c r="P12" s="94"/>
      <c r="Q12" s="95"/>
      <c r="R12" s="95" t="s">
        <v>136</v>
      </c>
      <c r="S12" s="96" t="s">
        <v>136</v>
      </c>
      <c r="T12" s="88"/>
      <c r="U12" s="88"/>
      <c r="V12" s="88"/>
      <c r="W12" s="88" t="s">
        <v>136</v>
      </c>
      <c r="X12" s="88" t="s">
        <v>136</v>
      </c>
      <c r="Y12" s="97" t="s">
        <v>208</v>
      </c>
      <c r="Z12" s="98" t="s">
        <v>138</v>
      </c>
    </row>
    <row r="13" spans="1:28" ht="153" customHeight="1" thickBot="1" x14ac:dyDescent="0.3">
      <c r="A13" s="66">
        <v>9</v>
      </c>
      <c r="B13" s="131" t="s">
        <v>162</v>
      </c>
      <c r="C13" s="82" t="s">
        <v>163</v>
      </c>
      <c r="D13" s="152">
        <v>70994099</v>
      </c>
      <c r="E13" s="153">
        <v>102191395</v>
      </c>
      <c r="F13" s="146">
        <v>600110559</v>
      </c>
      <c r="G13" s="80" t="s">
        <v>164</v>
      </c>
      <c r="H13" s="154" t="s">
        <v>141</v>
      </c>
      <c r="I13" s="154" t="s">
        <v>127</v>
      </c>
      <c r="J13" s="154" t="s">
        <v>163</v>
      </c>
      <c r="K13" s="155" t="s">
        <v>165</v>
      </c>
      <c r="L13" s="156">
        <v>15950000</v>
      </c>
      <c r="M13" s="157">
        <f t="shared" si="0"/>
        <v>11165000</v>
      </c>
      <c r="N13" s="158">
        <v>2024</v>
      </c>
      <c r="O13" s="159" t="s">
        <v>209</v>
      </c>
      <c r="P13" s="142" t="s">
        <v>136</v>
      </c>
      <c r="Q13" s="146"/>
      <c r="R13" s="143"/>
      <c r="S13" s="144" t="s">
        <v>136</v>
      </c>
      <c r="T13" s="145"/>
      <c r="U13" s="145" t="s">
        <v>136</v>
      </c>
      <c r="V13" s="145"/>
      <c r="W13" s="145"/>
      <c r="X13" s="145"/>
      <c r="Y13" s="82" t="s">
        <v>210</v>
      </c>
      <c r="Z13" s="146" t="s">
        <v>138</v>
      </c>
    </row>
    <row r="14" spans="1:28" ht="201" customHeight="1" thickBot="1" x14ac:dyDescent="0.3">
      <c r="A14" s="66">
        <v>10</v>
      </c>
      <c r="B14" s="160" t="s">
        <v>162</v>
      </c>
      <c r="C14" s="161" t="s">
        <v>163</v>
      </c>
      <c r="D14" s="152">
        <v>70994099</v>
      </c>
      <c r="E14" s="162">
        <v>102191395</v>
      </c>
      <c r="F14" s="163">
        <v>600110559</v>
      </c>
      <c r="G14" s="164" t="s">
        <v>166</v>
      </c>
      <c r="H14" s="72" t="s">
        <v>141</v>
      </c>
      <c r="I14" s="72" t="s">
        <v>127</v>
      </c>
      <c r="J14" s="72" t="s">
        <v>167</v>
      </c>
      <c r="K14" s="155" t="s">
        <v>168</v>
      </c>
      <c r="L14" s="156">
        <v>10750000</v>
      </c>
      <c r="M14" s="157">
        <f t="shared" si="0"/>
        <v>7525000</v>
      </c>
      <c r="N14" s="165" t="s">
        <v>211</v>
      </c>
      <c r="O14" s="159" t="s">
        <v>211</v>
      </c>
      <c r="P14" s="166"/>
      <c r="Q14" s="147"/>
      <c r="R14" s="147"/>
      <c r="S14" s="167"/>
      <c r="T14" s="168"/>
      <c r="U14" s="168"/>
      <c r="V14" s="168"/>
      <c r="W14" s="168" t="s">
        <v>136</v>
      </c>
      <c r="X14" s="168"/>
      <c r="Y14" s="161" t="s">
        <v>210</v>
      </c>
      <c r="Z14" s="169" t="s">
        <v>138</v>
      </c>
    </row>
    <row r="15" spans="1:28" ht="201" customHeight="1" thickBot="1" x14ac:dyDescent="0.3">
      <c r="A15" s="84">
        <v>11</v>
      </c>
      <c r="B15" s="160" t="s">
        <v>162</v>
      </c>
      <c r="C15" s="161" t="s">
        <v>163</v>
      </c>
      <c r="D15" s="152">
        <v>70994099</v>
      </c>
      <c r="E15" s="162">
        <v>102191395</v>
      </c>
      <c r="F15" s="163">
        <v>600110559</v>
      </c>
      <c r="G15" s="164" t="s">
        <v>330</v>
      </c>
      <c r="H15" s="72" t="s">
        <v>141</v>
      </c>
      <c r="I15" s="72" t="s">
        <v>127</v>
      </c>
      <c r="J15" s="72" t="s">
        <v>167</v>
      </c>
      <c r="K15" s="72" t="s">
        <v>331</v>
      </c>
      <c r="L15" s="156">
        <v>14250000</v>
      </c>
      <c r="M15" s="157">
        <v>9975000</v>
      </c>
      <c r="N15" s="158">
        <v>2024</v>
      </c>
      <c r="O15" s="169">
        <v>2026</v>
      </c>
      <c r="P15" s="166" t="s">
        <v>285</v>
      </c>
      <c r="Q15" s="147" t="s">
        <v>285</v>
      </c>
      <c r="R15" s="147" t="s">
        <v>285</v>
      </c>
      <c r="S15" s="167"/>
      <c r="T15" s="168"/>
      <c r="U15" s="168"/>
      <c r="V15" s="168"/>
      <c r="W15" s="168"/>
      <c r="X15" s="168" t="s">
        <v>285</v>
      </c>
      <c r="Y15" s="161" t="s">
        <v>332</v>
      </c>
      <c r="Z15" s="169" t="s">
        <v>138</v>
      </c>
      <c r="AA15" s="3"/>
      <c r="AB15" s="3"/>
    </row>
    <row r="16" spans="1:28" ht="201" customHeight="1" thickBot="1" x14ac:dyDescent="0.3">
      <c r="A16" s="66">
        <v>12</v>
      </c>
      <c r="B16" s="160" t="s">
        <v>162</v>
      </c>
      <c r="C16" s="161" t="s">
        <v>163</v>
      </c>
      <c r="D16" s="152">
        <v>70994099</v>
      </c>
      <c r="E16" s="162">
        <v>102191395</v>
      </c>
      <c r="F16" s="163">
        <v>600110559</v>
      </c>
      <c r="G16" s="164" t="s">
        <v>333</v>
      </c>
      <c r="H16" s="72" t="s">
        <v>141</v>
      </c>
      <c r="I16" s="72" t="s">
        <v>127</v>
      </c>
      <c r="J16" s="72" t="s">
        <v>167</v>
      </c>
      <c r="K16" s="72" t="s">
        <v>334</v>
      </c>
      <c r="L16" s="156">
        <v>1000000</v>
      </c>
      <c r="M16" s="157">
        <v>700000</v>
      </c>
      <c r="N16" s="158">
        <v>2023</v>
      </c>
      <c r="O16" s="169">
        <v>2024</v>
      </c>
      <c r="P16" s="166"/>
      <c r="Q16" s="147"/>
      <c r="R16" s="147"/>
      <c r="S16" s="167"/>
      <c r="T16" s="168"/>
      <c r="U16" s="168"/>
      <c r="V16" s="168"/>
      <c r="W16" s="168" t="s">
        <v>136</v>
      </c>
      <c r="X16" s="168"/>
      <c r="Y16" s="161" t="s">
        <v>332</v>
      </c>
      <c r="Z16" s="169" t="s">
        <v>138</v>
      </c>
      <c r="AA16" s="170"/>
      <c r="AB16" s="3"/>
    </row>
    <row r="17" spans="1:26" ht="104.25" customHeight="1" x14ac:dyDescent="0.25">
      <c r="A17" s="66">
        <v>13</v>
      </c>
      <c r="B17" s="131" t="s">
        <v>169</v>
      </c>
      <c r="C17" s="171" t="s">
        <v>170</v>
      </c>
      <c r="D17" s="172">
        <v>71007946</v>
      </c>
      <c r="E17" s="173">
        <v>102179514</v>
      </c>
      <c r="F17" s="174">
        <v>600111270</v>
      </c>
      <c r="G17" s="164" t="s">
        <v>171</v>
      </c>
      <c r="H17" s="72" t="s">
        <v>141</v>
      </c>
      <c r="I17" s="175" t="s">
        <v>127</v>
      </c>
      <c r="J17" s="72" t="s">
        <v>172</v>
      </c>
      <c r="K17" s="72" t="s">
        <v>402</v>
      </c>
      <c r="L17" s="156">
        <v>3269875</v>
      </c>
      <c r="M17" s="157">
        <f t="shared" si="0"/>
        <v>2288912.5</v>
      </c>
      <c r="N17" s="165" t="s">
        <v>221</v>
      </c>
      <c r="O17" s="159" t="s">
        <v>316</v>
      </c>
      <c r="P17" s="166" t="s">
        <v>136</v>
      </c>
      <c r="Q17" s="147" t="s">
        <v>136</v>
      </c>
      <c r="R17" s="147"/>
      <c r="S17" s="167" t="s">
        <v>136</v>
      </c>
      <c r="T17" s="168" t="s">
        <v>136</v>
      </c>
      <c r="U17" s="168"/>
      <c r="V17" s="168"/>
      <c r="W17" s="168"/>
      <c r="X17" s="168"/>
      <c r="Y17" s="161" t="s">
        <v>399</v>
      </c>
      <c r="Z17" s="169" t="s">
        <v>206</v>
      </c>
    </row>
    <row r="18" spans="1:26" ht="104.25" customHeight="1" thickBot="1" x14ac:dyDescent="0.3">
      <c r="A18" s="84">
        <v>14</v>
      </c>
      <c r="B18" s="176" t="s">
        <v>169</v>
      </c>
      <c r="C18" s="177" t="s">
        <v>170</v>
      </c>
      <c r="D18" s="178">
        <v>71007946</v>
      </c>
      <c r="E18" s="179">
        <v>102179514</v>
      </c>
      <c r="F18" s="180">
        <v>600111270</v>
      </c>
      <c r="G18" s="181" t="s">
        <v>173</v>
      </c>
      <c r="H18" s="182" t="s">
        <v>141</v>
      </c>
      <c r="I18" s="183" t="s">
        <v>127</v>
      </c>
      <c r="J18" s="184" t="s">
        <v>172</v>
      </c>
      <c r="K18" s="184" t="s">
        <v>286</v>
      </c>
      <c r="L18" s="185">
        <v>1000000</v>
      </c>
      <c r="M18" s="186">
        <v>700000</v>
      </c>
      <c r="N18" s="187" t="s">
        <v>221</v>
      </c>
      <c r="O18" s="188" t="s">
        <v>316</v>
      </c>
      <c r="P18" s="189" t="s">
        <v>285</v>
      </c>
      <c r="Q18" s="190" t="s">
        <v>136</v>
      </c>
      <c r="R18" s="190" t="s">
        <v>136</v>
      </c>
      <c r="S18" s="191"/>
      <c r="T18" s="192"/>
      <c r="U18" s="192"/>
      <c r="V18" s="192" t="s">
        <v>285</v>
      </c>
      <c r="W18" s="192" t="s">
        <v>136</v>
      </c>
      <c r="X18" s="192"/>
      <c r="Y18" s="193" t="s">
        <v>400</v>
      </c>
      <c r="Z18" s="194" t="s">
        <v>138</v>
      </c>
    </row>
    <row r="19" spans="1:26" ht="104.25" customHeight="1" thickBot="1" x14ac:dyDescent="0.3">
      <c r="A19" s="195">
        <v>15</v>
      </c>
      <c r="B19" s="196" t="s">
        <v>174</v>
      </c>
      <c r="C19" s="197" t="s">
        <v>175</v>
      </c>
      <c r="D19" s="198">
        <v>70981892</v>
      </c>
      <c r="E19" s="199">
        <v>102179760</v>
      </c>
      <c r="F19" s="200">
        <v>600110711</v>
      </c>
      <c r="G19" s="201" t="s">
        <v>287</v>
      </c>
      <c r="H19" s="202" t="s">
        <v>141</v>
      </c>
      <c r="I19" s="203" t="s">
        <v>127</v>
      </c>
      <c r="J19" s="203" t="s">
        <v>176</v>
      </c>
      <c r="K19" s="204" t="s">
        <v>288</v>
      </c>
      <c r="L19" s="205">
        <v>5000000</v>
      </c>
      <c r="M19" s="206">
        <v>3500000</v>
      </c>
      <c r="N19" s="207">
        <v>2022</v>
      </c>
      <c r="O19" s="208" t="s">
        <v>289</v>
      </c>
      <c r="P19" s="209" t="s">
        <v>136</v>
      </c>
      <c r="Q19" s="210" t="s">
        <v>136</v>
      </c>
      <c r="R19" s="210" t="s">
        <v>136</v>
      </c>
      <c r="S19" s="211" t="s">
        <v>136</v>
      </c>
      <c r="T19" s="212" t="s">
        <v>136</v>
      </c>
      <c r="U19" s="212" t="s">
        <v>136</v>
      </c>
      <c r="V19" s="212" t="s">
        <v>136</v>
      </c>
      <c r="W19" s="212" t="s">
        <v>136</v>
      </c>
      <c r="X19" s="212" t="s">
        <v>136</v>
      </c>
      <c r="Y19" s="213" t="s">
        <v>212</v>
      </c>
      <c r="Z19" s="214" t="s">
        <v>138</v>
      </c>
    </row>
    <row r="20" spans="1:26" s="2" customFormat="1" ht="104.25" customHeight="1" thickBot="1" x14ac:dyDescent="0.3">
      <c r="A20" s="195">
        <v>16</v>
      </c>
      <c r="B20" s="196" t="s">
        <v>174</v>
      </c>
      <c r="C20" s="197" t="s">
        <v>175</v>
      </c>
      <c r="D20" s="198">
        <v>70981892</v>
      </c>
      <c r="E20" s="199">
        <v>102179760</v>
      </c>
      <c r="F20" s="200">
        <v>600110711</v>
      </c>
      <c r="G20" s="201" t="s">
        <v>177</v>
      </c>
      <c r="H20" s="202" t="s">
        <v>141</v>
      </c>
      <c r="I20" s="203" t="s">
        <v>127</v>
      </c>
      <c r="J20" s="203" t="s">
        <v>176</v>
      </c>
      <c r="K20" s="204" t="s">
        <v>290</v>
      </c>
      <c r="L20" s="205">
        <v>40000000</v>
      </c>
      <c r="M20" s="206">
        <v>28000000</v>
      </c>
      <c r="N20" s="207">
        <v>2022</v>
      </c>
      <c r="O20" s="208" t="s">
        <v>289</v>
      </c>
      <c r="P20" s="209" t="s">
        <v>136</v>
      </c>
      <c r="Q20" s="210" t="s">
        <v>136</v>
      </c>
      <c r="R20" s="210" t="s">
        <v>136</v>
      </c>
      <c r="S20" s="211" t="s">
        <v>136</v>
      </c>
      <c r="T20" s="212" t="s">
        <v>136</v>
      </c>
      <c r="U20" s="212" t="s">
        <v>136</v>
      </c>
      <c r="V20" s="212" t="s">
        <v>136</v>
      </c>
      <c r="W20" s="212" t="s">
        <v>136</v>
      </c>
      <c r="X20" s="212" t="s">
        <v>136</v>
      </c>
      <c r="Y20" s="213" t="s">
        <v>291</v>
      </c>
      <c r="Z20" s="214" t="s">
        <v>138</v>
      </c>
    </row>
    <row r="21" spans="1:26" s="2" customFormat="1" ht="104.25" customHeight="1" thickBot="1" x14ac:dyDescent="0.3">
      <c r="A21" s="215">
        <v>17</v>
      </c>
      <c r="B21" s="196" t="s">
        <v>174</v>
      </c>
      <c r="C21" s="197" t="s">
        <v>175</v>
      </c>
      <c r="D21" s="198">
        <v>70981892</v>
      </c>
      <c r="E21" s="199">
        <v>102179760</v>
      </c>
      <c r="F21" s="200">
        <v>600110711</v>
      </c>
      <c r="G21" s="201" t="s">
        <v>292</v>
      </c>
      <c r="H21" s="202" t="s">
        <v>141</v>
      </c>
      <c r="I21" s="203" t="s">
        <v>127</v>
      </c>
      <c r="J21" s="203" t="s">
        <v>176</v>
      </c>
      <c r="K21" s="204" t="s">
        <v>293</v>
      </c>
      <c r="L21" s="205">
        <v>15000000</v>
      </c>
      <c r="M21" s="206">
        <v>10500000</v>
      </c>
      <c r="N21" s="207">
        <v>2022</v>
      </c>
      <c r="O21" s="208" t="s">
        <v>289</v>
      </c>
      <c r="P21" s="209" t="s">
        <v>136</v>
      </c>
      <c r="Q21" s="210" t="s">
        <v>136</v>
      </c>
      <c r="R21" s="210" t="s">
        <v>136</v>
      </c>
      <c r="S21" s="211" t="s">
        <v>136</v>
      </c>
      <c r="T21" s="212" t="s">
        <v>136</v>
      </c>
      <c r="U21" s="212" t="s">
        <v>136</v>
      </c>
      <c r="V21" s="212" t="s">
        <v>136</v>
      </c>
      <c r="W21" s="212" t="s">
        <v>136</v>
      </c>
      <c r="X21" s="212" t="s">
        <v>136</v>
      </c>
      <c r="Y21" s="213" t="s">
        <v>291</v>
      </c>
      <c r="Z21" s="214" t="s">
        <v>138</v>
      </c>
    </row>
    <row r="22" spans="1:26" s="2" customFormat="1" ht="104.25" customHeight="1" thickBot="1" x14ac:dyDescent="0.3">
      <c r="A22" s="195">
        <v>18</v>
      </c>
      <c r="B22" s="196" t="s">
        <v>174</v>
      </c>
      <c r="C22" s="197" t="s">
        <v>175</v>
      </c>
      <c r="D22" s="198">
        <v>70981892</v>
      </c>
      <c r="E22" s="199">
        <v>102179760</v>
      </c>
      <c r="F22" s="200">
        <v>600110711</v>
      </c>
      <c r="G22" s="201" t="s">
        <v>294</v>
      </c>
      <c r="H22" s="202" t="s">
        <v>141</v>
      </c>
      <c r="I22" s="203" t="s">
        <v>127</v>
      </c>
      <c r="J22" s="203" t="s">
        <v>176</v>
      </c>
      <c r="K22" s="204" t="s">
        <v>295</v>
      </c>
      <c r="L22" s="205">
        <v>5000000</v>
      </c>
      <c r="M22" s="206">
        <v>3500000</v>
      </c>
      <c r="N22" s="207">
        <v>2022</v>
      </c>
      <c r="O22" s="208" t="s">
        <v>289</v>
      </c>
      <c r="P22" s="209" t="s">
        <v>136</v>
      </c>
      <c r="Q22" s="210" t="s">
        <v>136</v>
      </c>
      <c r="R22" s="210" t="s">
        <v>136</v>
      </c>
      <c r="S22" s="211" t="s">
        <v>136</v>
      </c>
      <c r="T22" s="212" t="s">
        <v>136</v>
      </c>
      <c r="U22" s="212" t="s">
        <v>136</v>
      </c>
      <c r="V22" s="212" t="s">
        <v>136</v>
      </c>
      <c r="W22" s="212" t="s">
        <v>136</v>
      </c>
      <c r="X22" s="212" t="s">
        <v>136</v>
      </c>
      <c r="Y22" s="213" t="s">
        <v>296</v>
      </c>
      <c r="Z22" s="214" t="s">
        <v>138</v>
      </c>
    </row>
    <row r="23" spans="1:26" s="2" customFormat="1" ht="104.25" customHeight="1" thickBot="1" x14ac:dyDescent="0.3">
      <c r="A23" s="195">
        <v>19</v>
      </c>
      <c r="B23" s="216" t="s">
        <v>174</v>
      </c>
      <c r="C23" s="217" t="s">
        <v>175</v>
      </c>
      <c r="D23" s="218">
        <v>70981892</v>
      </c>
      <c r="E23" s="219">
        <v>102179760</v>
      </c>
      <c r="F23" s="220">
        <v>600110711</v>
      </c>
      <c r="G23" s="221" t="s">
        <v>297</v>
      </c>
      <c r="H23" s="222" t="s">
        <v>141</v>
      </c>
      <c r="I23" s="223" t="s">
        <v>127</v>
      </c>
      <c r="J23" s="223" t="s">
        <v>176</v>
      </c>
      <c r="K23" s="224" t="s">
        <v>298</v>
      </c>
      <c r="L23" s="185">
        <v>30000000</v>
      </c>
      <c r="M23" s="186">
        <v>21000000</v>
      </c>
      <c r="N23" s="187">
        <v>2022</v>
      </c>
      <c r="O23" s="188" t="s">
        <v>289</v>
      </c>
      <c r="P23" s="189" t="s">
        <v>136</v>
      </c>
      <c r="Q23" s="190" t="s">
        <v>136</v>
      </c>
      <c r="R23" s="190" t="s">
        <v>136</v>
      </c>
      <c r="S23" s="191" t="s">
        <v>136</v>
      </c>
      <c r="T23" s="192" t="s">
        <v>136</v>
      </c>
      <c r="U23" s="192" t="s">
        <v>136</v>
      </c>
      <c r="V23" s="192" t="s">
        <v>136</v>
      </c>
      <c r="W23" s="192" t="s">
        <v>136</v>
      </c>
      <c r="X23" s="192" t="s">
        <v>136</v>
      </c>
      <c r="Y23" s="225" t="s">
        <v>291</v>
      </c>
      <c r="Z23" s="194" t="s">
        <v>138</v>
      </c>
    </row>
    <row r="24" spans="1:26" s="2" customFormat="1" ht="104.25" customHeight="1" thickBot="1" x14ac:dyDescent="0.3">
      <c r="A24" s="215">
        <v>20</v>
      </c>
      <c r="B24" s="216" t="s">
        <v>174</v>
      </c>
      <c r="C24" s="217" t="s">
        <v>175</v>
      </c>
      <c r="D24" s="218">
        <v>70981892</v>
      </c>
      <c r="E24" s="219">
        <v>102179760</v>
      </c>
      <c r="F24" s="220">
        <v>600110711</v>
      </c>
      <c r="G24" s="221" t="s">
        <v>338</v>
      </c>
      <c r="H24" s="222" t="s">
        <v>141</v>
      </c>
      <c r="I24" s="223" t="s">
        <v>127</v>
      </c>
      <c r="J24" s="223" t="s">
        <v>176</v>
      </c>
      <c r="K24" s="224" t="s">
        <v>339</v>
      </c>
      <c r="L24" s="185">
        <v>5000000</v>
      </c>
      <c r="M24" s="186">
        <v>3500000</v>
      </c>
      <c r="N24" s="187">
        <v>2022</v>
      </c>
      <c r="O24" s="188" t="s">
        <v>289</v>
      </c>
      <c r="P24" s="189" t="s">
        <v>136</v>
      </c>
      <c r="Q24" s="190" t="s">
        <v>136</v>
      </c>
      <c r="R24" s="190" t="s">
        <v>136</v>
      </c>
      <c r="S24" s="191" t="s">
        <v>136</v>
      </c>
      <c r="T24" s="192" t="s">
        <v>136</v>
      </c>
      <c r="U24" s="192" t="s">
        <v>136</v>
      </c>
      <c r="V24" s="192" t="s">
        <v>136</v>
      </c>
      <c r="W24" s="192" t="s">
        <v>136</v>
      </c>
      <c r="X24" s="192" t="s">
        <v>136</v>
      </c>
      <c r="Y24" s="225" t="s">
        <v>291</v>
      </c>
      <c r="Z24" s="194" t="s">
        <v>138</v>
      </c>
    </row>
    <row r="25" spans="1:26" s="2" customFormat="1" ht="104.25" customHeight="1" thickBot="1" x14ac:dyDescent="0.3">
      <c r="A25" s="195">
        <v>21</v>
      </c>
      <c r="B25" s="196" t="s">
        <v>174</v>
      </c>
      <c r="C25" s="197" t="s">
        <v>175</v>
      </c>
      <c r="D25" s="198">
        <v>70981892</v>
      </c>
      <c r="E25" s="199">
        <v>102179760</v>
      </c>
      <c r="F25" s="200">
        <v>600110711</v>
      </c>
      <c r="G25" s="201" t="s">
        <v>340</v>
      </c>
      <c r="H25" s="202" t="s">
        <v>141</v>
      </c>
      <c r="I25" s="203" t="s">
        <v>127</v>
      </c>
      <c r="J25" s="203" t="s">
        <v>176</v>
      </c>
      <c r="K25" s="204" t="s">
        <v>341</v>
      </c>
      <c r="L25" s="205">
        <v>2000000</v>
      </c>
      <c r="M25" s="206">
        <v>1400000</v>
      </c>
      <c r="N25" s="207">
        <v>2022</v>
      </c>
      <c r="O25" s="208" t="s">
        <v>289</v>
      </c>
      <c r="P25" s="209" t="s">
        <v>136</v>
      </c>
      <c r="Q25" s="210" t="s">
        <v>136</v>
      </c>
      <c r="R25" s="210" t="s">
        <v>136</v>
      </c>
      <c r="S25" s="211" t="s">
        <v>136</v>
      </c>
      <c r="T25" s="212" t="s">
        <v>136</v>
      </c>
      <c r="U25" s="212" t="s">
        <v>136</v>
      </c>
      <c r="V25" s="212" t="s">
        <v>136</v>
      </c>
      <c r="W25" s="212" t="s">
        <v>136</v>
      </c>
      <c r="X25" s="212" t="s">
        <v>136</v>
      </c>
      <c r="Y25" s="213" t="s">
        <v>291</v>
      </c>
      <c r="Z25" s="214" t="s">
        <v>138</v>
      </c>
    </row>
    <row r="26" spans="1:26" s="2" customFormat="1" ht="104.25" customHeight="1" thickBot="1" x14ac:dyDescent="0.3">
      <c r="A26" s="195">
        <v>22</v>
      </c>
      <c r="B26" s="196" t="s">
        <v>174</v>
      </c>
      <c r="C26" s="197" t="s">
        <v>175</v>
      </c>
      <c r="D26" s="198">
        <v>70981892</v>
      </c>
      <c r="E26" s="199">
        <v>102179760</v>
      </c>
      <c r="F26" s="200">
        <v>600110711</v>
      </c>
      <c r="G26" s="201" t="s">
        <v>299</v>
      </c>
      <c r="H26" s="202" t="s">
        <v>141</v>
      </c>
      <c r="I26" s="203" t="s">
        <v>127</v>
      </c>
      <c r="J26" s="203" t="s">
        <v>176</v>
      </c>
      <c r="K26" s="204" t="s">
        <v>300</v>
      </c>
      <c r="L26" s="205">
        <v>5000000</v>
      </c>
      <c r="M26" s="206">
        <v>3500000</v>
      </c>
      <c r="N26" s="207">
        <v>2022</v>
      </c>
      <c r="O26" s="208" t="s">
        <v>289</v>
      </c>
      <c r="P26" s="209" t="s">
        <v>136</v>
      </c>
      <c r="Q26" s="210" t="s">
        <v>136</v>
      </c>
      <c r="R26" s="210" t="s">
        <v>136</v>
      </c>
      <c r="S26" s="211" t="s">
        <v>136</v>
      </c>
      <c r="T26" s="212" t="s">
        <v>136</v>
      </c>
      <c r="U26" s="212" t="s">
        <v>136</v>
      </c>
      <c r="V26" s="212" t="s">
        <v>136</v>
      </c>
      <c r="W26" s="212" t="s">
        <v>136</v>
      </c>
      <c r="X26" s="212" t="s">
        <v>136</v>
      </c>
      <c r="Y26" s="213" t="s">
        <v>291</v>
      </c>
      <c r="Z26" s="214" t="s">
        <v>138</v>
      </c>
    </row>
    <row r="27" spans="1:26" ht="135" customHeight="1" thickBot="1" x14ac:dyDescent="0.3">
      <c r="A27" s="84">
        <v>23</v>
      </c>
      <c r="B27" s="161" t="s">
        <v>178</v>
      </c>
      <c r="C27" s="152" t="s">
        <v>123</v>
      </c>
      <c r="D27" s="152">
        <v>70876843</v>
      </c>
      <c r="E27" s="152">
        <v>102191174</v>
      </c>
      <c r="F27" s="169">
        <v>600111130</v>
      </c>
      <c r="G27" s="226" t="s">
        <v>179</v>
      </c>
      <c r="H27" s="227" t="s">
        <v>141</v>
      </c>
      <c r="I27" s="227" t="s">
        <v>127</v>
      </c>
      <c r="J27" s="227" t="s">
        <v>127</v>
      </c>
      <c r="K27" s="228" t="s">
        <v>180</v>
      </c>
      <c r="L27" s="229">
        <v>100000000</v>
      </c>
      <c r="M27" s="157">
        <f>L27/100*70</f>
        <v>70000000</v>
      </c>
      <c r="N27" s="230" t="s">
        <v>213</v>
      </c>
      <c r="O27" s="231" t="s">
        <v>214</v>
      </c>
      <c r="P27" s="232" t="s">
        <v>136</v>
      </c>
      <c r="Q27" s="233" t="s">
        <v>136</v>
      </c>
      <c r="R27" s="233" t="s">
        <v>136</v>
      </c>
      <c r="S27" s="234" t="s">
        <v>136</v>
      </c>
      <c r="T27" s="235" t="s">
        <v>136</v>
      </c>
      <c r="U27" s="235" t="s">
        <v>136</v>
      </c>
      <c r="V27" s="235" t="s">
        <v>136</v>
      </c>
      <c r="W27" s="235" t="s">
        <v>136</v>
      </c>
      <c r="X27" s="235" t="s">
        <v>136</v>
      </c>
      <c r="Y27" s="173" t="s">
        <v>215</v>
      </c>
      <c r="Z27" s="163" t="s">
        <v>138</v>
      </c>
    </row>
    <row r="28" spans="1:26" ht="121.5" customHeight="1" thickBot="1" x14ac:dyDescent="0.3">
      <c r="A28" s="66">
        <v>24</v>
      </c>
      <c r="B28" s="82" t="s">
        <v>178</v>
      </c>
      <c r="C28" s="153" t="s">
        <v>123</v>
      </c>
      <c r="D28" s="153">
        <v>70876843</v>
      </c>
      <c r="E28" s="153">
        <v>102191174</v>
      </c>
      <c r="F28" s="146">
        <v>600111130</v>
      </c>
      <c r="G28" s="126" t="s">
        <v>181</v>
      </c>
      <c r="H28" s="236" t="s">
        <v>141</v>
      </c>
      <c r="I28" s="237" t="s">
        <v>127</v>
      </c>
      <c r="J28" s="236" t="s">
        <v>127</v>
      </c>
      <c r="K28" s="236" t="s">
        <v>182</v>
      </c>
      <c r="L28" s="238">
        <v>13310000</v>
      </c>
      <c r="M28" s="74">
        <f>L28/100*70</f>
        <v>9317000</v>
      </c>
      <c r="N28" s="121" t="s">
        <v>216</v>
      </c>
      <c r="O28" s="122" t="s">
        <v>217</v>
      </c>
      <c r="P28" s="239"/>
      <c r="Q28" s="240"/>
      <c r="R28" s="241" t="s">
        <v>136</v>
      </c>
      <c r="S28" s="242"/>
      <c r="T28" s="237"/>
      <c r="U28" s="237"/>
      <c r="V28" s="237"/>
      <c r="W28" s="237"/>
      <c r="X28" s="243"/>
      <c r="Y28" s="244"/>
      <c r="Z28" s="149"/>
    </row>
    <row r="29" spans="1:26" s="3" customFormat="1" ht="104.25" customHeight="1" thickBot="1" x14ac:dyDescent="0.3">
      <c r="A29" s="245">
        <v>25</v>
      </c>
      <c r="B29" s="216" t="s">
        <v>178</v>
      </c>
      <c r="C29" s="246" t="s">
        <v>123</v>
      </c>
      <c r="D29" s="246">
        <v>70876843</v>
      </c>
      <c r="E29" s="246">
        <v>102191174</v>
      </c>
      <c r="F29" s="247">
        <v>600111130</v>
      </c>
      <c r="G29" s="248" t="s">
        <v>301</v>
      </c>
      <c r="H29" s="249" t="s">
        <v>141</v>
      </c>
      <c r="I29" s="249" t="s">
        <v>127</v>
      </c>
      <c r="J29" s="249" t="s">
        <v>127</v>
      </c>
      <c r="K29" s="250" t="s">
        <v>302</v>
      </c>
      <c r="L29" s="251">
        <v>95000000</v>
      </c>
      <c r="M29" s="252">
        <v>66500000</v>
      </c>
      <c r="N29" s="253" t="s">
        <v>303</v>
      </c>
      <c r="O29" s="254" t="s">
        <v>304</v>
      </c>
      <c r="P29" s="255" t="s">
        <v>136</v>
      </c>
      <c r="Q29" s="256" t="s">
        <v>136</v>
      </c>
      <c r="R29" s="256" t="s">
        <v>136</v>
      </c>
      <c r="S29" s="257" t="s">
        <v>136</v>
      </c>
      <c r="T29" s="258" t="s">
        <v>136</v>
      </c>
      <c r="U29" s="258" t="s">
        <v>136</v>
      </c>
      <c r="V29" s="258" t="s">
        <v>136</v>
      </c>
      <c r="W29" s="258" t="s">
        <v>136</v>
      </c>
      <c r="X29" s="258" t="s">
        <v>136</v>
      </c>
      <c r="Y29" s="259" t="s">
        <v>305</v>
      </c>
      <c r="Z29" s="260" t="s">
        <v>138</v>
      </c>
    </row>
    <row r="30" spans="1:26" s="3" customFormat="1" ht="104.25" customHeight="1" thickBot="1" x14ac:dyDescent="0.3">
      <c r="A30" s="261">
        <v>26</v>
      </c>
      <c r="B30" s="216" t="s">
        <v>178</v>
      </c>
      <c r="C30" s="246" t="s">
        <v>123</v>
      </c>
      <c r="D30" s="246">
        <v>70876843</v>
      </c>
      <c r="E30" s="246">
        <v>102191174</v>
      </c>
      <c r="F30" s="247">
        <v>600111130</v>
      </c>
      <c r="G30" s="248" t="s">
        <v>360</v>
      </c>
      <c r="H30" s="249" t="s">
        <v>141</v>
      </c>
      <c r="I30" s="249" t="s">
        <v>127</v>
      </c>
      <c r="J30" s="249" t="s">
        <v>127</v>
      </c>
      <c r="K30" s="250" t="s">
        <v>361</v>
      </c>
      <c r="L30" s="251">
        <v>1500000</v>
      </c>
      <c r="M30" s="252">
        <v>1050000</v>
      </c>
      <c r="N30" s="253" t="s">
        <v>203</v>
      </c>
      <c r="O30" s="254" t="s">
        <v>362</v>
      </c>
      <c r="P30" s="255" t="s">
        <v>136</v>
      </c>
      <c r="Q30" s="256" t="s">
        <v>136</v>
      </c>
      <c r="R30" s="256" t="s">
        <v>136</v>
      </c>
      <c r="S30" s="257" t="s">
        <v>136</v>
      </c>
      <c r="T30" s="258" t="s">
        <v>136</v>
      </c>
      <c r="U30" s="258" t="s">
        <v>136</v>
      </c>
      <c r="V30" s="258" t="s">
        <v>136</v>
      </c>
      <c r="W30" s="258" t="s">
        <v>136</v>
      </c>
      <c r="X30" s="258" t="s">
        <v>136</v>
      </c>
      <c r="Y30" s="259" t="s">
        <v>363</v>
      </c>
      <c r="Z30" s="260" t="s">
        <v>138</v>
      </c>
    </row>
    <row r="31" spans="1:26" s="2" customFormat="1" ht="104.25" customHeight="1" thickBot="1" x14ac:dyDescent="0.3">
      <c r="A31" s="261">
        <v>27</v>
      </c>
      <c r="B31" s="216" t="s">
        <v>178</v>
      </c>
      <c r="C31" s="246" t="s">
        <v>123</v>
      </c>
      <c r="D31" s="246">
        <v>70876843</v>
      </c>
      <c r="E31" s="246">
        <v>102191174</v>
      </c>
      <c r="F31" s="247">
        <v>600111130</v>
      </c>
      <c r="G31" s="248" t="s">
        <v>345</v>
      </c>
      <c r="H31" s="249" t="s">
        <v>141</v>
      </c>
      <c r="I31" s="249" t="s">
        <v>127</v>
      </c>
      <c r="J31" s="249" t="s">
        <v>127</v>
      </c>
      <c r="K31" s="250" t="s">
        <v>346</v>
      </c>
      <c r="L31" s="251">
        <v>13000000</v>
      </c>
      <c r="M31" s="252">
        <v>9100000</v>
      </c>
      <c r="N31" s="253" t="s">
        <v>347</v>
      </c>
      <c r="O31" s="254" t="s">
        <v>348</v>
      </c>
      <c r="P31" s="255" t="s">
        <v>136</v>
      </c>
      <c r="Q31" s="256" t="s">
        <v>136</v>
      </c>
      <c r="R31" s="256" t="s">
        <v>136</v>
      </c>
      <c r="S31" s="257" t="s">
        <v>136</v>
      </c>
      <c r="T31" s="258" t="s">
        <v>136</v>
      </c>
      <c r="U31" s="258" t="s">
        <v>136</v>
      </c>
      <c r="V31" s="258" t="s">
        <v>136</v>
      </c>
      <c r="W31" s="258" t="s">
        <v>136</v>
      </c>
      <c r="X31" s="258" t="s">
        <v>136</v>
      </c>
      <c r="Y31" s="259" t="s">
        <v>215</v>
      </c>
      <c r="Z31" s="260" t="s">
        <v>138</v>
      </c>
    </row>
    <row r="32" spans="1:26" s="2" customFormat="1" ht="104.25" customHeight="1" thickBot="1" x14ac:dyDescent="0.3">
      <c r="A32" s="66">
        <v>28</v>
      </c>
      <c r="B32" s="262" t="s">
        <v>183</v>
      </c>
      <c r="C32" s="263" t="s">
        <v>184</v>
      </c>
      <c r="D32" s="264">
        <v>70990891</v>
      </c>
      <c r="E32" s="264">
        <v>102179654</v>
      </c>
      <c r="F32" s="265">
        <v>600110931</v>
      </c>
      <c r="G32" s="221" t="s">
        <v>185</v>
      </c>
      <c r="H32" s="266" t="s">
        <v>141</v>
      </c>
      <c r="I32" s="222" t="s">
        <v>127</v>
      </c>
      <c r="J32" s="266" t="s">
        <v>186</v>
      </c>
      <c r="K32" s="266" t="s">
        <v>306</v>
      </c>
      <c r="L32" s="267">
        <v>35000000</v>
      </c>
      <c r="M32" s="268">
        <v>24500000</v>
      </c>
      <c r="N32" s="269">
        <v>2022</v>
      </c>
      <c r="O32" s="270" t="s">
        <v>289</v>
      </c>
      <c r="P32" s="271" t="s">
        <v>136</v>
      </c>
      <c r="Q32" s="190" t="s">
        <v>136</v>
      </c>
      <c r="R32" s="190" t="s">
        <v>136</v>
      </c>
      <c r="S32" s="272" t="s">
        <v>136</v>
      </c>
      <c r="T32" s="273" t="s">
        <v>136</v>
      </c>
      <c r="U32" s="273" t="s">
        <v>136</v>
      </c>
      <c r="V32" s="273" t="s">
        <v>136</v>
      </c>
      <c r="W32" s="273" t="s">
        <v>136</v>
      </c>
      <c r="X32" s="274" t="s">
        <v>136</v>
      </c>
      <c r="Y32" s="216" t="s">
        <v>145</v>
      </c>
      <c r="Z32" s="275" t="s">
        <v>218</v>
      </c>
    </row>
    <row r="33" spans="1:27" s="2" customFormat="1" ht="104.25" customHeight="1" thickBot="1" x14ac:dyDescent="0.3">
      <c r="A33" s="66">
        <v>29</v>
      </c>
      <c r="B33" s="262" t="s">
        <v>183</v>
      </c>
      <c r="C33" s="263" t="s">
        <v>184</v>
      </c>
      <c r="D33" s="264">
        <v>70990891</v>
      </c>
      <c r="E33" s="264">
        <v>102179654</v>
      </c>
      <c r="F33" s="265">
        <v>600110931</v>
      </c>
      <c r="G33" s="221" t="s">
        <v>292</v>
      </c>
      <c r="H33" s="266" t="s">
        <v>141</v>
      </c>
      <c r="I33" s="222" t="s">
        <v>127</v>
      </c>
      <c r="J33" s="266" t="s">
        <v>186</v>
      </c>
      <c r="K33" s="224" t="s">
        <v>293</v>
      </c>
      <c r="L33" s="185">
        <v>15000000</v>
      </c>
      <c r="M33" s="186">
        <v>10500000</v>
      </c>
      <c r="N33" s="269">
        <v>2022</v>
      </c>
      <c r="O33" s="270" t="s">
        <v>289</v>
      </c>
      <c r="P33" s="189" t="s">
        <v>285</v>
      </c>
      <c r="Q33" s="190" t="s">
        <v>285</v>
      </c>
      <c r="R33" s="190" t="s">
        <v>285</v>
      </c>
      <c r="S33" s="191" t="s">
        <v>285</v>
      </c>
      <c r="T33" s="192" t="s">
        <v>285</v>
      </c>
      <c r="U33" s="192" t="s">
        <v>285</v>
      </c>
      <c r="V33" s="192" t="s">
        <v>285</v>
      </c>
      <c r="W33" s="192" t="s">
        <v>285</v>
      </c>
      <c r="X33" s="192" t="s">
        <v>285</v>
      </c>
      <c r="Y33" s="225" t="s">
        <v>296</v>
      </c>
      <c r="Z33" s="194"/>
    </row>
    <row r="34" spans="1:27" s="2" customFormat="1" ht="104.25" customHeight="1" thickBot="1" x14ac:dyDescent="0.3">
      <c r="A34" s="84">
        <v>30</v>
      </c>
      <c r="B34" s="262" t="s">
        <v>183</v>
      </c>
      <c r="C34" s="263" t="s">
        <v>184</v>
      </c>
      <c r="D34" s="264">
        <v>70990891</v>
      </c>
      <c r="E34" s="264">
        <v>102179654</v>
      </c>
      <c r="F34" s="265">
        <v>600110931</v>
      </c>
      <c r="G34" s="221" t="s">
        <v>307</v>
      </c>
      <c r="H34" s="266" t="s">
        <v>141</v>
      </c>
      <c r="I34" s="222" t="s">
        <v>127</v>
      </c>
      <c r="J34" s="266" t="s">
        <v>186</v>
      </c>
      <c r="K34" s="224" t="s">
        <v>308</v>
      </c>
      <c r="L34" s="185">
        <v>5000000</v>
      </c>
      <c r="M34" s="186">
        <v>3500000</v>
      </c>
      <c r="N34" s="269">
        <v>2022</v>
      </c>
      <c r="O34" s="270" t="s">
        <v>289</v>
      </c>
      <c r="P34" s="189" t="s">
        <v>285</v>
      </c>
      <c r="Q34" s="190" t="s">
        <v>285</v>
      </c>
      <c r="R34" s="190" t="s">
        <v>285</v>
      </c>
      <c r="S34" s="191" t="s">
        <v>285</v>
      </c>
      <c r="T34" s="192" t="s">
        <v>285</v>
      </c>
      <c r="U34" s="192" t="s">
        <v>285</v>
      </c>
      <c r="V34" s="192" t="s">
        <v>285</v>
      </c>
      <c r="W34" s="192" t="s">
        <v>285</v>
      </c>
      <c r="X34" s="192" t="s">
        <v>285</v>
      </c>
      <c r="Y34" s="225" t="s">
        <v>296</v>
      </c>
      <c r="Z34" s="194"/>
    </row>
    <row r="35" spans="1:27" s="2" customFormat="1" ht="104.25" customHeight="1" thickBot="1" x14ac:dyDescent="0.3">
      <c r="A35" s="66">
        <v>31</v>
      </c>
      <c r="B35" s="262" t="s">
        <v>183</v>
      </c>
      <c r="C35" s="263" t="s">
        <v>184</v>
      </c>
      <c r="D35" s="264">
        <v>70990891</v>
      </c>
      <c r="E35" s="264">
        <v>102179654</v>
      </c>
      <c r="F35" s="265">
        <v>600110931</v>
      </c>
      <c r="G35" s="221" t="s">
        <v>309</v>
      </c>
      <c r="H35" s="266" t="s">
        <v>141</v>
      </c>
      <c r="I35" s="222" t="s">
        <v>127</v>
      </c>
      <c r="J35" s="266" t="s">
        <v>186</v>
      </c>
      <c r="K35" s="224" t="s">
        <v>310</v>
      </c>
      <c r="L35" s="185">
        <v>5000000</v>
      </c>
      <c r="M35" s="186">
        <v>3500000</v>
      </c>
      <c r="N35" s="269">
        <v>2022</v>
      </c>
      <c r="O35" s="270" t="s">
        <v>289</v>
      </c>
      <c r="P35" s="189" t="s">
        <v>285</v>
      </c>
      <c r="Q35" s="190" t="s">
        <v>285</v>
      </c>
      <c r="R35" s="190" t="s">
        <v>285</v>
      </c>
      <c r="S35" s="191" t="s">
        <v>285</v>
      </c>
      <c r="T35" s="192" t="s">
        <v>285</v>
      </c>
      <c r="U35" s="192" t="s">
        <v>285</v>
      </c>
      <c r="V35" s="192" t="s">
        <v>285</v>
      </c>
      <c r="W35" s="192" t="s">
        <v>285</v>
      </c>
      <c r="X35" s="192" t="s">
        <v>285</v>
      </c>
      <c r="Y35" s="225" t="s">
        <v>145</v>
      </c>
      <c r="Z35" s="194"/>
    </row>
    <row r="36" spans="1:27" s="2" customFormat="1" ht="104.1" customHeight="1" thickBot="1" x14ac:dyDescent="0.3">
      <c r="A36" s="66">
        <v>32</v>
      </c>
      <c r="B36" s="262" t="s">
        <v>183</v>
      </c>
      <c r="C36" s="263" t="s">
        <v>184</v>
      </c>
      <c r="D36" s="264">
        <v>70990891</v>
      </c>
      <c r="E36" s="264">
        <v>102179654</v>
      </c>
      <c r="F36" s="265">
        <v>600110931</v>
      </c>
      <c r="G36" s="221" t="s">
        <v>297</v>
      </c>
      <c r="H36" s="266" t="s">
        <v>141</v>
      </c>
      <c r="I36" s="222" t="s">
        <v>127</v>
      </c>
      <c r="J36" s="266" t="s">
        <v>186</v>
      </c>
      <c r="K36" s="224" t="s">
        <v>298</v>
      </c>
      <c r="L36" s="185">
        <v>5000000</v>
      </c>
      <c r="M36" s="186">
        <v>3500000</v>
      </c>
      <c r="N36" s="269">
        <v>2022</v>
      </c>
      <c r="O36" s="270" t="s">
        <v>289</v>
      </c>
      <c r="P36" s="189" t="s">
        <v>285</v>
      </c>
      <c r="Q36" s="190" t="s">
        <v>285</v>
      </c>
      <c r="R36" s="190" t="s">
        <v>285</v>
      </c>
      <c r="S36" s="191" t="s">
        <v>285</v>
      </c>
      <c r="T36" s="192" t="s">
        <v>285</v>
      </c>
      <c r="U36" s="192" t="s">
        <v>285</v>
      </c>
      <c r="V36" s="192" t="s">
        <v>285</v>
      </c>
      <c r="W36" s="192" t="s">
        <v>285</v>
      </c>
      <c r="X36" s="192" t="s">
        <v>285</v>
      </c>
      <c r="Y36" s="225" t="s">
        <v>145</v>
      </c>
      <c r="Z36" s="194"/>
    </row>
    <row r="37" spans="1:27" s="2" customFormat="1" ht="104.1" customHeight="1" thickBot="1" x14ac:dyDescent="0.3">
      <c r="A37" s="84">
        <v>33</v>
      </c>
      <c r="B37" s="262" t="s">
        <v>183</v>
      </c>
      <c r="C37" s="263" t="s">
        <v>184</v>
      </c>
      <c r="D37" s="264">
        <v>70990891</v>
      </c>
      <c r="E37" s="264">
        <v>102179654</v>
      </c>
      <c r="F37" s="265">
        <v>600110931</v>
      </c>
      <c r="G37" s="221" t="s">
        <v>338</v>
      </c>
      <c r="H37" s="266" t="s">
        <v>141</v>
      </c>
      <c r="I37" s="222" t="s">
        <v>127</v>
      </c>
      <c r="J37" s="266" t="s">
        <v>186</v>
      </c>
      <c r="K37" s="224" t="s">
        <v>339</v>
      </c>
      <c r="L37" s="185">
        <v>5000000</v>
      </c>
      <c r="M37" s="186">
        <v>3500000</v>
      </c>
      <c r="N37" s="269" t="s">
        <v>342</v>
      </c>
      <c r="O37" s="270" t="s">
        <v>289</v>
      </c>
      <c r="P37" s="189" t="s">
        <v>285</v>
      </c>
      <c r="Q37" s="190" t="s">
        <v>285</v>
      </c>
      <c r="R37" s="190" t="s">
        <v>285</v>
      </c>
      <c r="S37" s="191" t="s">
        <v>285</v>
      </c>
      <c r="T37" s="192" t="s">
        <v>285</v>
      </c>
      <c r="U37" s="192" t="s">
        <v>285</v>
      </c>
      <c r="V37" s="192" t="s">
        <v>285</v>
      </c>
      <c r="W37" s="192" t="s">
        <v>285</v>
      </c>
      <c r="X37" s="192" t="s">
        <v>285</v>
      </c>
      <c r="Y37" s="225" t="s">
        <v>145</v>
      </c>
      <c r="Z37" s="194"/>
    </row>
    <row r="38" spans="1:27" s="2" customFormat="1" ht="104.1" customHeight="1" thickBot="1" x14ac:dyDescent="0.3">
      <c r="A38" s="66">
        <v>34</v>
      </c>
      <c r="B38" s="262" t="s">
        <v>183</v>
      </c>
      <c r="C38" s="263" t="s">
        <v>184</v>
      </c>
      <c r="D38" s="264">
        <v>70990891</v>
      </c>
      <c r="E38" s="264">
        <v>102179654</v>
      </c>
      <c r="F38" s="265">
        <v>600110931</v>
      </c>
      <c r="G38" s="221" t="s">
        <v>340</v>
      </c>
      <c r="H38" s="266" t="s">
        <v>141</v>
      </c>
      <c r="I38" s="222" t="s">
        <v>127</v>
      </c>
      <c r="J38" s="266" t="s">
        <v>186</v>
      </c>
      <c r="K38" s="224" t="s">
        <v>341</v>
      </c>
      <c r="L38" s="185">
        <v>2000000</v>
      </c>
      <c r="M38" s="186">
        <v>1400000</v>
      </c>
      <c r="N38" s="269" t="s">
        <v>342</v>
      </c>
      <c r="O38" s="270" t="s">
        <v>289</v>
      </c>
      <c r="P38" s="189" t="s">
        <v>285</v>
      </c>
      <c r="Q38" s="190" t="s">
        <v>285</v>
      </c>
      <c r="R38" s="190" t="s">
        <v>285</v>
      </c>
      <c r="S38" s="191" t="s">
        <v>285</v>
      </c>
      <c r="T38" s="192" t="s">
        <v>285</v>
      </c>
      <c r="U38" s="192" t="s">
        <v>285</v>
      </c>
      <c r="V38" s="192" t="s">
        <v>285</v>
      </c>
      <c r="W38" s="192" t="s">
        <v>285</v>
      </c>
      <c r="X38" s="192" t="s">
        <v>285</v>
      </c>
      <c r="Y38" s="225" t="s">
        <v>145</v>
      </c>
      <c r="Z38" s="194"/>
    </row>
    <row r="39" spans="1:27" ht="104.25" customHeight="1" thickBot="1" x14ac:dyDescent="0.3">
      <c r="A39" s="66">
        <v>35</v>
      </c>
      <c r="B39" s="161" t="s">
        <v>187</v>
      </c>
      <c r="C39" s="171" t="s">
        <v>188</v>
      </c>
      <c r="D39" s="152">
        <v>49461311</v>
      </c>
      <c r="E39" s="152">
        <v>102179832</v>
      </c>
      <c r="F39" s="169">
        <v>600110982</v>
      </c>
      <c r="G39" s="117" t="s">
        <v>189</v>
      </c>
      <c r="H39" s="119" t="s">
        <v>141</v>
      </c>
      <c r="I39" s="118" t="s">
        <v>127</v>
      </c>
      <c r="J39" s="119" t="s">
        <v>190</v>
      </c>
      <c r="K39" s="119" t="s">
        <v>191</v>
      </c>
      <c r="L39" s="276">
        <v>30000000</v>
      </c>
      <c r="M39" s="157">
        <f>L39/100*70</f>
        <v>21000000</v>
      </c>
      <c r="N39" s="277">
        <v>2026</v>
      </c>
      <c r="O39" s="278">
        <v>2027</v>
      </c>
      <c r="P39" s="279"/>
      <c r="Q39" s="280"/>
      <c r="R39" s="280"/>
      <c r="S39" s="281"/>
      <c r="T39" s="282"/>
      <c r="U39" s="282"/>
      <c r="V39" s="282" t="s">
        <v>136</v>
      </c>
      <c r="W39" s="282" t="s">
        <v>136</v>
      </c>
      <c r="X39" s="283"/>
      <c r="Y39" s="284" t="s">
        <v>219</v>
      </c>
      <c r="Z39" s="285" t="s">
        <v>138</v>
      </c>
    </row>
    <row r="40" spans="1:27" s="2" customFormat="1" ht="104.25" customHeight="1" thickBot="1" x14ac:dyDescent="0.3">
      <c r="A40" s="84">
        <v>36</v>
      </c>
      <c r="B40" s="216" t="s">
        <v>187</v>
      </c>
      <c r="C40" s="217" t="s">
        <v>188</v>
      </c>
      <c r="D40" s="218">
        <v>49461311</v>
      </c>
      <c r="E40" s="264">
        <v>102179832</v>
      </c>
      <c r="F40" s="265">
        <v>600110982</v>
      </c>
      <c r="G40" s="221" t="s">
        <v>311</v>
      </c>
      <c r="H40" s="266" t="s">
        <v>141</v>
      </c>
      <c r="I40" s="222" t="s">
        <v>127</v>
      </c>
      <c r="J40" s="266" t="s">
        <v>190</v>
      </c>
      <c r="K40" s="224" t="s">
        <v>312</v>
      </c>
      <c r="L40" s="185">
        <v>2000000</v>
      </c>
      <c r="M40" s="186">
        <v>1400000</v>
      </c>
      <c r="N40" s="187" t="s">
        <v>211</v>
      </c>
      <c r="O40" s="188" t="s">
        <v>209</v>
      </c>
      <c r="P40" s="189"/>
      <c r="Q40" s="190"/>
      <c r="R40" s="190"/>
      <c r="S40" s="191"/>
      <c r="T40" s="192"/>
      <c r="U40" s="192"/>
      <c r="V40" s="192"/>
      <c r="W40" s="192"/>
      <c r="X40" s="192"/>
      <c r="Y40" s="225" t="s">
        <v>313</v>
      </c>
      <c r="Z40" s="194"/>
    </row>
    <row r="41" spans="1:27" s="2" customFormat="1" ht="104.25" customHeight="1" thickBot="1" x14ac:dyDescent="0.3">
      <c r="A41" s="66">
        <v>37</v>
      </c>
      <c r="B41" s="216" t="s">
        <v>187</v>
      </c>
      <c r="C41" s="217" t="s">
        <v>188</v>
      </c>
      <c r="D41" s="218">
        <v>49461311</v>
      </c>
      <c r="E41" s="264">
        <v>102179832</v>
      </c>
      <c r="F41" s="265">
        <v>600110982</v>
      </c>
      <c r="G41" s="221" t="s">
        <v>314</v>
      </c>
      <c r="H41" s="266" t="s">
        <v>141</v>
      </c>
      <c r="I41" s="222" t="s">
        <v>127</v>
      </c>
      <c r="J41" s="266" t="s">
        <v>190</v>
      </c>
      <c r="K41" s="224" t="s">
        <v>315</v>
      </c>
      <c r="L41" s="185">
        <v>3000000</v>
      </c>
      <c r="M41" s="186">
        <v>2100000</v>
      </c>
      <c r="N41" s="187" t="s">
        <v>221</v>
      </c>
      <c r="O41" s="188" t="s">
        <v>316</v>
      </c>
      <c r="P41" s="273"/>
      <c r="Q41" s="273" t="s">
        <v>136</v>
      </c>
      <c r="R41" s="273" t="s">
        <v>136</v>
      </c>
      <c r="S41" s="273" t="s">
        <v>136</v>
      </c>
      <c r="T41" s="192"/>
      <c r="U41" s="192"/>
      <c r="V41" s="192"/>
      <c r="W41" s="192"/>
      <c r="X41" s="192"/>
      <c r="Y41" s="225" t="s">
        <v>222</v>
      </c>
      <c r="Z41" s="194" t="s">
        <v>138</v>
      </c>
    </row>
    <row r="42" spans="1:27" s="2" customFormat="1" ht="104.25" customHeight="1" thickBot="1" x14ac:dyDescent="0.3">
      <c r="A42" s="245">
        <v>38</v>
      </c>
      <c r="B42" s="161" t="s">
        <v>192</v>
      </c>
      <c r="C42" s="171" t="s">
        <v>193</v>
      </c>
      <c r="D42" s="152">
        <v>71007628</v>
      </c>
      <c r="E42" s="152">
        <v>102191425</v>
      </c>
      <c r="F42" s="286">
        <v>600111181</v>
      </c>
      <c r="G42" s="117" t="s">
        <v>194</v>
      </c>
      <c r="H42" s="119" t="s">
        <v>141</v>
      </c>
      <c r="I42" s="118" t="s">
        <v>127</v>
      </c>
      <c r="J42" s="119" t="s">
        <v>195</v>
      </c>
      <c r="K42" s="119" t="s">
        <v>194</v>
      </c>
      <c r="L42" s="276">
        <v>7000000</v>
      </c>
      <c r="M42" s="157"/>
      <c r="N42" s="287" t="s">
        <v>220</v>
      </c>
      <c r="O42" s="288" t="s">
        <v>211</v>
      </c>
      <c r="P42" s="279"/>
      <c r="Q42" s="280"/>
      <c r="R42" s="280"/>
      <c r="S42" s="281"/>
      <c r="T42" s="282"/>
      <c r="U42" s="282"/>
      <c r="V42" s="282"/>
      <c r="W42" s="282"/>
      <c r="X42" s="283"/>
      <c r="Y42" s="284" t="s">
        <v>205</v>
      </c>
      <c r="Z42" s="285" t="s">
        <v>138</v>
      </c>
    </row>
    <row r="43" spans="1:27" s="2" customFormat="1" ht="104.25" customHeight="1" thickBot="1" x14ac:dyDescent="0.3">
      <c r="A43" s="261">
        <v>39</v>
      </c>
      <c r="B43" s="161" t="s">
        <v>192</v>
      </c>
      <c r="C43" s="171" t="s">
        <v>193</v>
      </c>
      <c r="D43" s="152">
        <v>71007628</v>
      </c>
      <c r="E43" s="152">
        <v>102191425</v>
      </c>
      <c r="F43" s="286">
        <v>600111181</v>
      </c>
      <c r="G43" s="117" t="s">
        <v>196</v>
      </c>
      <c r="H43" s="119" t="s">
        <v>141</v>
      </c>
      <c r="I43" s="118" t="s">
        <v>127</v>
      </c>
      <c r="J43" s="119" t="s">
        <v>195</v>
      </c>
      <c r="K43" s="119" t="s">
        <v>197</v>
      </c>
      <c r="L43" s="276">
        <v>90000000</v>
      </c>
      <c r="M43" s="157"/>
      <c r="N43" s="287" t="s">
        <v>211</v>
      </c>
      <c r="O43" s="288" t="s">
        <v>221</v>
      </c>
      <c r="P43" s="279"/>
      <c r="Q43" s="280"/>
      <c r="R43" s="280"/>
      <c r="S43" s="281"/>
      <c r="T43" s="282"/>
      <c r="U43" s="282"/>
      <c r="V43" s="282"/>
      <c r="W43" s="282"/>
      <c r="X43" s="283"/>
      <c r="Y43" s="284" t="s">
        <v>205</v>
      </c>
      <c r="Z43" s="285" t="s">
        <v>138</v>
      </c>
    </row>
    <row r="44" spans="1:27" s="2" customFormat="1" ht="104.25" customHeight="1" thickBot="1" x14ac:dyDescent="0.3">
      <c r="A44" s="245">
        <v>40</v>
      </c>
      <c r="B44" s="161" t="s">
        <v>192</v>
      </c>
      <c r="C44" s="171" t="s">
        <v>193</v>
      </c>
      <c r="D44" s="152">
        <v>71007628</v>
      </c>
      <c r="E44" s="152">
        <v>102191425</v>
      </c>
      <c r="F44" s="286">
        <v>600111181</v>
      </c>
      <c r="G44" s="117" t="s">
        <v>198</v>
      </c>
      <c r="H44" s="119" t="s">
        <v>141</v>
      </c>
      <c r="I44" s="118" t="s">
        <v>127</v>
      </c>
      <c r="J44" s="119" t="s">
        <v>195</v>
      </c>
      <c r="K44" s="119" t="s">
        <v>317</v>
      </c>
      <c r="L44" s="276">
        <v>5500000</v>
      </c>
      <c r="M44" s="289">
        <v>3850000</v>
      </c>
      <c r="N44" s="287" t="s">
        <v>209</v>
      </c>
      <c r="O44" s="288" t="s">
        <v>209</v>
      </c>
      <c r="P44" s="279"/>
      <c r="Q44" s="280" t="s">
        <v>136</v>
      </c>
      <c r="R44" s="280" t="s">
        <v>136</v>
      </c>
      <c r="S44" s="281"/>
      <c r="T44" s="282"/>
      <c r="U44" s="282"/>
      <c r="V44" s="282" t="s">
        <v>136</v>
      </c>
      <c r="W44" s="282"/>
      <c r="X44" s="283"/>
      <c r="Y44" s="284" t="s">
        <v>222</v>
      </c>
      <c r="Z44" s="285" t="s">
        <v>138</v>
      </c>
    </row>
    <row r="45" spans="1:27" s="2" customFormat="1" ht="104.25" customHeight="1" thickBot="1" x14ac:dyDescent="0.3">
      <c r="A45" s="245">
        <v>41</v>
      </c>
      <c r="B45" s="161" t="s">
        <v>192</v>
      </c>
      <c r="C45" s="171" t="s">
        <v>193</v>
      </c>
      <c r="D45" s="152">
        <v>71007628</v>
      </c>
      <c r="E45" s="152">
        <v>102191425</v>
      </c>
      <c r="F45" s="286">
        <v>600111181</v>
      </c>
      <c r="G45" s="117" t="s">
        <v>199</v>
      </c>
      <c r="H45" s="119" t="s">
        <v>141</v>
      </c>
      <c r="I45" s="118" t="s">
        <v>127</v>
      </c>
      <c r="J45" s="119" t="s">
        <v>195</v>
      </c>
      <c r="K45" s="119" t="s">
        <v>200</v>
      </c>
      <c r="L45" s="276">
        <v>9000000</v>
      </c>
      <c r="M45" s="290"/>
      <c r="N45" s="287" t="s">
        <v>209</v>
      </c>
      <c r="O45" s="288" t="s">
        <v>209</v>
      </c>
      <c r="P45" s="279"/>
      <c r="Q45" s="280"/>
      <c r="R45" s="280"/>
      <c r="S45" s="281"/>
      <c r="T45" s="282"/>
      <c r="U45" s="282"/>
      <c r="V45" s="282"/>
      <c r="W45" s="282"/>
      <c r="X45" s="283"/>
      <c r="Y45" s="284" t="s">
        <v>222</v>
      </c>
      <c r="Z45" s="285" t="s">
        <v>138</v>
      </c>
    </row>
    <row r="46" spans="1:27" s="2" customFormat="1" ht="104.25" customHeight="1" thickBot="1" x14ac:dyDescent="0.3">
      <c r="A46" s="261">
        <v>42</v>
      </c>
      <c r="B46" s="262" t="s">
        <v>192</v>
      </c>
      <c r="C46" s="263" t="s">
        <v>193</v>
      </c>
      <c r="D46" s="264">
        <v>71007628</v>
      </c>
      <c r="E46" s="264">
        <v>102191425</v>
      </c>
      <c r="F46" s="291">
        <v>600111181</v>
      </c>
      <c r="G46" s="221" t="s">
        <v>318</v>
      </c>
      <c r="H46" s="266" t="s">
        <v>141</v>
      </c>
      <c r="I46" s="222" t="s">
        <v>127</v>
      </c>
      <c r="J46" s="266" t="s">
        <v>195</v>
      </c>
      <c r="K46" s="266" t="s">
        <v>284</v>
      </c>
      <c r="L46" s="267">
        <v>2000000</v>
      </c>
      <c r="M46" s="268"/>
      <c r="N46" s="292" t="s">
        <v>209</v>
      </c>
      <c r="O46" s="247" t="s">
        <v>209</v>
      </c>
      <c r="P46" s="271"/>
      <c r="Q46" s="190"/>
      <c r="R46" s="190"/>
      <c r="S46" s="272"/>
      <c r="T46" s="273"/>
      <c r="U46" s="273"/>
      <c r="V46" s="273"/>
      <c r="W46" s="273"/>
      <c r="X46" s="274"/>
      <c r="Y46" s="216" t="s">
        <v>222</v>
      </c>
      <c r="Z46" s="275" t="s">
        <v>138</v>
      </c>
    </row>
    <row r="47" spans="1:27" s="2" customFormat="1" ht="99.75" customHeight="1" thickBot="1" x14ac:dyDescent="0.3">
      <c r="A47" s="245">
        <v>43</v>
      </c>
      <c r="B47" s="262" t="s">
        <v>192</v>
      </c>
      <c r="C47" s="263" t="s">
        <v>193</v>
      </c>
      <c r="D47" s="264">
        <v>71007628</v>
      </c>
      <c r="E47" s="264">
        <v>102191425</v>
      </c>
      <c r="F47" s="291">
        <v>600111181</v>
      </c>
      <c r="G47" s="221" t="s">
        <v>319</v>
      </c>
      <c r="H47" s="266" t="s">
        <v>141</v>
      </c>
      <c r="I47" s="222" t="s">
        <v>127</v>
      </c>
      <c r="J47" s="266" t="s">
        <v>195</v>
      </c>
      <c r="K47" s="266" t="s">
        <v>320</v>
      </c>
      <c r="L47" s="267">
        <v>15000000</v>
      </c>
      <c r="M47" s="268"/>
      <c r="N47" s="292">
        <v>2026</v>
      </c>
      <c r="O47" s="247">
        <v>2027</v>
      </c>
      <c r="P47" s="271" t="s">
        <v>285</v>
      </c>
      <c r="Q47" s="190" t="s">
        <v>285</v>
      </c>
      <c r="R47" s="190" t="s">
        <v>285</v>
      </c>
      <c r="S47" s="272" t="s">
        <v>285</v>
      </c>
      <c r="T47" s="273"/>
      <c r="U47" s="273"/>
      <c r="V47" s="273"/>
      <c r="W47" s="273" t="s">
        <v>285</v>
      </c>
      <c r="X47" s="274"/>
      <c r="Y47" s="216"/>
      <c r="Z47" s="275" t="s">
        <v>138</v>
      </c>
    </row>
    <row r="48" spans="1:27" s="2" customFormat="1" ht="94.5" customHeight="1" thickBot="1" x14ac:dyDescent="0.3">
      <c r="A48" s="66">
        <v>44</v>
      </c>
      <c r="B48" s="262" t="s">
        <v>192</v>
      </c>
      <c r="C48" s="263" t="s">
        <v>193</v>
      </c>
      <c r="D48" s="264">
        <v>71007628</v>
      </c>
      <c r="E48" s="264">
        <v>102191425</v>
      </c>
      <c r="F48" s="291">
        <v>600111181</v>
      </c>
      <c r="G48" s="221" t="s">
        <v>321</v>
      </c>
      <c r="H48" s="266" t="s">
        <v>141</v>
      </c>
      <c r="I48" s="222" t="s">
        <v>127</v>
      </c>
      <c r="J48" s="266" t="s">
        <v>195</v>
      </c>
      <c r="K48" s="266" t="s">
        <v>322</v>
      </c>
      <c r="L48" s="267">
        <v>10000000</v>
      </c>
      <c r="M48" s="268"/>
      <c r="N48" s="292">
        <v>2023</v>
      </c>
      <c r="O48" s="247">
        <v>2025</v>
      </c>
      <c r="P48" s="271"/>
      <c r="Q48" s="190"/>
      <c r="R48" s="190"/>
      <c r="S48" s="272"/>
      <c r="T48" s="273"/>
      <c r="U48" s="273"/>
      <c r="V48" s="273"/>
      <c r="W48" s="273"/>
      <c r="X48" s="274"/>
      <c r="Y48" s="216" t="s">
        <v>323</v>
      </c>
      <c r="Z48" s="275" t="s">
        <v>138</v>
      </c>
      <c r="AA48" s="293"/>
    </row>
    <row r="49" spans="1:26" s="3" customFormat="1" ht="82.5" customHeight="1" thickBot="1" x14ac:dyDescent="0.3">
      <c r="A49" s="84">
        <v>45</v>
      </c>
      <c r="B49" s="284" t="s">
        <v>256</v>
      </c>
      <c r="C49" s="294" t="s">
        <v>257</v>
      </c>
      <c r="D49" s="295">
        <v>71005587</v>
      </c>
      <c r="E49" s="294">
        <v>107604272</v>
      </c>
      <c r="F49" s="285">
        <v>600110940</v>
      </c>
      <c r="G49" s="296" t="s">
        <v>336</v>
      </c>
      <c r="H49" s="118" t="s">
        <v>141</v>
      </c>
      <c r="I49" s="118" t="s">
        <v>127</v>
      </c>
      <c r="J49" s="119" t="s">
        <v>259</v>
      </c>
      <c r="K49" s="297" t="s">
        <v>337</v>
      </c>
      <c r="L49" s="298">
        <v>50000000</v>
      </c>
      <c r="M49" s="299">
        <v>35000000</v>
      </c>
      <c r="N49" s="330">
        <v>2026</v>
      </c>
      <c r="O49" s="288">
        <v>2028</v>
      </c>
      <c r="P49" s="300"/>
      <c r="Q49" s="301"/>
      <c r="R49" s="301"/>
      <c r="S49" s="302"/>
      <c r="T49" s="273"/>
      <c r="U49" s="273"/>
      <c r="V49" s="273"/>
      <c r="W49" s="273"/>
      <c r="X49" s="274"/>
      <c r="Y49" s="303" t="s">
        <v>373</v>
      </c>
      <c r="Z49" s="275" t="s">
        <v>138</v>
      </c>
    </row>
    <row r="50" spans="1:26" ht="178.15" customHeight="1" thickBot="1" x14ac:dyDescent="0.3">
      <c r="A50" s="261">
        <v>46</v>
      </c>
      <c r="B50" s="160" t="s">
        <v>155</v>
      </c>
      <c r="C50" s="171" t="s">
        <v>156</v>
      </c>
      <c r="D50" s="304">
        <v>49461541</v>
      </c>
      <c r="E50" s="305">
        <v>102191387</v>
      </c>
      <c r="F50" s="288">
        <v>600111172</v>
      </c>
      <c r="G50" s="306" t="s">
        <v>370</v>
      </c>
      <c r="H50" s="175" t="s">
        <v>141</v>
      </c>
      <c r="I50" s="175" t="s">
        <v>127</v>
      </c>
      <c r="J50" s="175" t="s">
        <v>158</v>
      </c>
      <c r="K50" s="184" t="s">
        <v>371</v>
      </c>
      <c r="L50" s="307">
        <v>30000000</v>
      </c>
      <c r="M50" s="157">
        <f t="shared" ref="M50:M51" si="1">L50/100*70</f>
        <v>21000000</v>
      </c>
      <c r="N50" s="150" t="s">
        <v>368</v>
      </c>
      <c r="O50" s="151" t="s">
        <v>369</v>
      </c>
      <c r="P50" s="308"/>
      <c r="Q50" s="309"/>
      <c r="R50" s="309"/>
      <c r="S50" s="310"/>
      <c r="T50" s="306"/>
      <c r="U50" s="306"/>
      <c r="V50" s="306"/>
      <c r="W50" s="306"/>
      <c r="X50" s="306"/>
      <c r="Y50" s="311" t="s">
        <v>208</v>
      </c>
      <c r="Z50" s="312" t="s">
        <v>206</v>
      </c>
    </row>
    <row r="51" spans="1:26" ht="182.45" customHeight="1" thickBot="1" x14ac:dyDescent="0.3">
      <c r="A51" s="261">
        <v>47</v>
      </c>
      <c r="B51" s="160" t="s">
        <v>152</v>
      </c>
      <c r="C51" s="171" t="s">
        <v>153</v>
      </c>
      <c r="D51" s="304">
        <v>75081521</v>
      </c>
      <c r="E51" s="305">
        <v>151031576</v>
      </c>
      <c r="F51" s="288">
        <v>651031567</v>
      </c>
      <c r="G51" s="306" t="s">
        <v>388</v>
      </c>
      <c r="H51" s="175" t="s">
        <v>141</v>
      </c>
      <c r="I51" s="175" t="s">
        <v>127</v>
      </c>
      <c r="J51" s="175" t="s">
        <v>154</v>
      </c>
      <c r="K51" s="184" t="s">
        <v>390</v>
      </c>
      <c r="L51" s="307">
        <v>1000000</v>
      </c>
      <c r="M51" s="157">
        <f t="shared" si="1"/>
        <v>700000</v>
      </c>
      <c r="N51" s="150" t="s">
        <v>316</v>
      </c>
      <c r="O51" s="151" t="s">
        <v>289</v>
      </c>
      <c r="P51" s="308"/>
      <c r="Q51" s="309" t="s">
        <v>285</v>
      </c>
      <c r="R51" s="309"/>
      <c r="S51" s="310"/>
      <c r="T51" s="306"/>
      <c r="U51" s="306"/>
      <c r="V51" s="306" t="s">
        <v>285</v>
      </c>
      <c r="W51" s="306" t="s">
        <v>285</v>
      </c>
      <c r="X51" s="306"/>
      <c r="Y51" s="311" t="s">
        <v>205</v>
      </c>
      <c r="Z51" s="312" t="s">
        <v>138</v>
      </c>
    </row>
    <row r="52" spans="1:26" ht="172.15" customHeight="1" x14ac:dyDescent="0.25">
      <c r="A52" s="261">
        <v>48</v>
      </c>
      <c r="B52" s="313" t="s">
        <v>139</v>
      </c>
      <c r="C52" s="314" t="s">
        <v>140</v>
      </c>
      <c r="D52" s="314">
        <v>70979049</v>
      </c>
      <c r="E52" s="315">
        <v>102179883</v>
      </c>
      <c r="F52" s="314">
        <v>600111016</v>
      </c>
      <c r="G52" s="306" t="s">
        <v>395</v>
      </c>
      <c r="H52" s="175" t="s">
        <v>141</v>
      </c>
      <c r="I52" s="175" t="s">
        <v>127</v>
      </c>
      <c r="J52" s="175" t="s">
        <v>142</v>
      </c>
      <c r="K52" s="184" t="s">
        <v>396</v>
      </c>
      <c r="L52" s="307">
        <v>2000000</v>
      </c>
      <c r="M52" s="157"/>
      <c r="N52" s="150" t="s">
        <v>397</v>
      </c>
      <c r="O52" s="151" t="s">
        <v>135</v>
      </c>
      <c r="P52" s="308"/>
      <c r="Q52" s="309"/>
      <c r="R52" s="309"/>
      <c r="S52" s="310"/>
      <c r="T52" s="306"/>
      <c r="U52" s="306"/>
      <c r="V52" s="306" t="s">
        <v>285</v>
      </c>
      <c r="W52" s="306" t="s">
        <v>285</v>
      </c>
      <c r="X52" s="306"/>
      <c r="Y52" s="311" t="s">
        <v>149</v>
      </c>
      <c r="Z52" s="312" t="s">
        <v>138</v>
      </c>
    </row>
    <row r="53" spans="1:26" ht="153" x14ac:dyDescent="0.25">
      <c r="A53" s="326">
        <v>49</v>
      </c>
      <c r="B53" s="321" t="s">
        <v>139</v>
      </c>
      <c r="C53" s="321" t="s">
        <v>140</v>
      </c>
      <c r="D53" s="321">
        <v>70979049</v>
      </c>
      <c r="E53" s="321">
        <v>102179883</v>
      </c>
      <c r="F53" s="321">
        <v>600111016</v>
      </c>
      <c r="G53" s="322" t="s">
        <v>405</v>
      </c>
      <c r="H53" s="323" t="s">
        <v>141</v>
      </c>
      <c r="I53" s="323" t="s">
        <v>127</v>
      </c>
      <c r="J53" s="323" t="s">
        <v>142</v>
      </c>
      <c r="K53" s="324" t="s">
        <v>406</v>
      </c>
      <c r="L53" s="329">
        <v>4000000</v>
      </c>
      <c r="M53" s="329">
        <v>3800000</v>
      </c>
      <c r="N53" s="325" t="s">
        <v>407</v>
      </c>
      <c r="O53" s="325" t="s">
        <v>408</v>
      </c>
      <c r="P53" s="326"/>
      <c r="Q53" s="327" t="s">
        <v>285</v>
      </c>
      <c r="R53" s="326"/>
      <c r="S53" s="326"/>
      <c r="T53" s="326"/>
      <c r="U53" s="326"/>
      <c r="V53" s="326"/>
      <c r="W53" s="326"/>
      <c r="X53" s="327" t="s">
        <v>285</v>
      </c>
      <c r="Y53" s="328" t="s">
        <v>409</v>
      </c>
      <c r="Z53" s="324" t="s">
        <v>138</v>
      </c>
    </row>
    <row r="54" spans="1:26" ht="153" x14ac:dyDescent="0.25">
      <c r="A54" s="326">
        <v>50</v>
      </c>
      <c r="B54" s="321" t="s">
        <v>139</v>
      </c>
      <c r="C54" s="321" t="s">
        <v>140</v>
      </c>
      <c r="D54" s="321">
        <v>70979049</v>
      </c>
      <c r="E54" s="321">
        <v>102179883</v>
      </c>
      <c r="F54" s="321">
        <v>600111016</v>
      </c>
      <c r="G54" s="322" t="s">
        <v>410</v>
      </c>
      <c r="H54" s="323" t="s">
        <v>141</v>
      </c>
      <c r="I54" s="323" t="s">
        <v>127</v>
      </c>
      <c r="J54" s="323" t="s">
        <v>142</v>
      </c>
      <c r="K54" s="324" t="s">
        <v>411</v>
      </c>
      <c r="L54" s="329">
        <v>4000000</v>
      </c>
      <c r="M54" s="329">
        <v>3800000</v>
      </c>
      <c r="N54" s="325" t="s">
        <v>407</v>
      </c>
      <c r="O54" s="325" t="s">
        <v>408</v>
      </c>
      <c r="P54" s="326"/>
      <c r="Q54" s="327" t="s">
        <v>285</v>
      </c>
      <c r="R54" s="326"/>
      <c r="S54" s="326"/>
      <c r="T54" s="326"/>
      <c r="U54" s="326"/>
      <c r="V54" s="326"/>
      <c r="W54" s="326"/>
      <c r="X54" s="327" t="s">
        <v>285</v>
      </c>
      <c r="Y54" s="328" t="s">
        <v>409</v>
      </c>
      <c r="Z54" s="324" t="s">
        <v>138</v>
      </c>
    </row>
    <row r="58" spans="1:26" x14ac:dyDescent="0.25">
      <c r="A58" s="1" t="s">
        <v>412</v>
      </c>
    </row>
    <row r="63" spans="1:26" x14ac:dyDescent="0.25">
      <c r="A63" s="1" t="s">
        <v>62</v>
      </c>
    </row>
    <row r="64" spans="1:26" x14ac:dyDescent="0.25">
      <c r="A64" s="317" t="s">
        <v>84</v>
      </c>
    </row>
    <row r="66" spans="1:8" x14ac:dyDescent="0.25">
      <c r="A66" s="1" t="s">
        <v>85</v>
      </c>
    </row>
    <row r="67" spans="1:8" x14ac:dyDescent="0.25">
      <c r="A67" s="1" t="s">
        <v>64</v>
      </c>
    </row>
    <row r="68" spans="1:8" x14ac:dyDescent="0.25">
      <c r="A68" s="1" t="s">
        <v>65</v>
      </c>
    </row>
    <row r="70" spans="1:8" x14ac:dyDescent="0.25">
      <c r="A70" s="1" t="s">
        <v>86</v>
      </c>
    </row>
    <row r="72" spans="1:8" x14ac:dyDescent="0.25">
      <c r="A72" s="2" t="s">
        <v>87</v>
      </c>
      <c r="B72" s="2"/>
      <c r="C72" s="2"/>
      <c r="D72" s="2"/>
      <c r="E72" s="2"/>
      <c r="F72" s="2"/>
      <c r="G72" s="2"/>
      <c r="H72" s="2"/>
    </row>
    <row r="73" spans="1:8" x14ac:dyDescent="0.25">
      <c r="A73" s="2" t="s">
        <v>88</v>
      </c>
      <c r="B73" s="2"/>
      <c r="C73" s="2"/>
      <c r="D73" s="2"/>
      <c r="E73" s="2"/>
      <c r="F73" s="2"/>
      <c r="G73" s="2"/>
      <c r="H73" s="2"/>
    </row>
    <row r="74" spans="1:8" x14ac:dyDescent="0.25">
      <c r="A74" s="2" t="s">
        <v>89</v>
      </c>
      <c r="B74" s="2"/>
      <c r="C74" s="2"/>
      <c r="D74" s="2"/>
      <c r="E74" s="2"/>
      <c r="F74" s="2"/>
      <c r="G74" s="2"/>
      <c r="H74" s="2"/>
    </row>
    <row r="75" spans="1:8" x14ac:dyDescent="0.25">
      <c r="A75" s="2" t="s">
        <v>90</v>
      </c>
      <c r="B75" s="2"/>
      <c r="C75" s="2"/>
      <c r="D75" s="2"/>
      <c r="E75" s="2"/>
      <c r="F75" s="2"/>
      <c r="G75" s="2"/>
      <c r="H75" s="2"/>
    </row>
    <row r="76" spans="1:8" x14ac:dyDescent="0.25">
      <c r="A76" s="2" t="s">
        <v>91</v>
      </c>
      <c r="B76" s="2"/>
      <c r="C76" s="2"/>
      <c r="D76" s="2"/>
      <c r="E76" s="2"/>
      <c r="F76" s="2"/>
      <c r="G76" s="2"/>
      <c r="H76" s="2"/>
    </row>
    <row r="77" spans="1:8" x14ac:dyDescent="0.25">
      <c r="A77" s="2" t="s">
        <v>92</v>
      </c>
      <c r="B77" s="2"/>
      <c r="C77" s="2"/>
      <c r="D77" s="2"/>
      <c r="E77" s="2"/>
      <c r="F77" s="2"/>
      <c r="G77" s="2"/>
      <c r="H77" s="2"/>
    </row>
    <row r="78" spans="1:8" x14ac:dyDescent="0.25">
      <c r="A78" s="2" t="s">
        <v>93</v>
      </c>
      <c r="B78" s="2"/>
      <c r="C78" s="2"/>
      <c r="D78" s="2"/>
      <c r="E78" s="2"/>
      <c r="F78" s="2"/>
      <c r="G78" s="2"/>
      <c r="H78" s="2"/>
    </row>
    <row r="79" spans="1:8" x14ac:dyDescent="0.25">
      <c r="A79" s="2" t="s">
        <v>94</v>
      </c>
      <c r="B79" s="2"/>
      <c r="C79" s="2"/>
      <c r="D79" s="2"/>
      <c r="E79" s="2"/>
      <c r="F79" s="2"/>
      <c r="G79" s="2"/>
      <c r="H79" s="2"/>
    </row>
    <row r="80" spans="1:8" x14ac:dyDescent="0.25">
      <c r="A80" s="3" t="s">
        <v>95</v>
      </c>
      <c r="B80" s="3"/>
      <c r="C80" s="3"/>
      <c r="D80" s="3"/>
      <c r="E80" s="3"/>
    </row>
    <row r="81" spans="1:13" x14ac:dyDescent="0.25">
      <c r="A81" s="2" t="s">
        <v>96</v>
      </c>
      <c r="B81" s="2"/>
      <c r="C81" s="2"/>
      <c r="D81" s="2"/>
      <c r="E81" s="2"/>
      <c r="F81" s="2"/>
    </row>
    <row r="82" spans="1:13" x14ac:dyDescent="0.25">
      <c r="A82" s="2" t="s">
        <v>97</v>
      </c>
      <c r="B82" s="2"/>
      <c r="C82" s="2"/>
      <c r="D82" s="2"/>
      <c r="E82" s="2"/>
      <c r="F82" s="2"/>
    </row>
    <row r="83" spans="1:13" x14ac:dyDescent="0.25">
      <c r="A83" s="2"/>
      <c r="B83" s="2"/>
      <c r="C83" s="2"/>
      <c r="D83" s="2"/>
      <c r="E83" s="2"/>
      <c r="F83" s="2"/>
    </row>
    <row r="84" spans="1:13" x14ac:dyDescent="0.25">
      <c r="A84" s="2" t="s">
        <v>98</v>
      </c>
      <c r="B84" s="2"/>
      <c r="C84" s="2"/>
      <c r="D84" s="2"/>
      <c r="E84" s="2"/>
      <c r="F84" s="2"/>
    </row>
    <row r="85" spans="1:13" x14ac:dyDescent="0.25">
      <c r="A85" s="2" t="s">
        <v>99</v>
      </c>
      <c r="B85" s="2"/>
      <c r="C85" s="2"/>
      <c r="D85" s="2"/>
      <c r="E85" s="2"/>
      <c r="F85" s="2"/>
    </row>
    <row r="87" spans="1:13" x14ac:dyDescent="0.25">
      <c r="A87" s="1" t="s">
        <v>100</v>
      </c>
    </row>
    <row r="88" spans="1:13" x14ac:dyDescent="0.25">
      <c r="A88" s="2" t="s">
        <v>101</v>
      </c>
    </row>
    <row r="89" spans="1:13" x14ac:dyDescent="0.25">
      <c r="A89" s="1" t="s">
        <v>102</v>
      </c>
    </row>
    <row r="91" spans="1:13" s="2" customFormat="1" x14ac:dyDescent="0.25">
      <c r="L91" s="7"/>
      <c r="M91" s="318"/>
    </row>
    <row r="92" spans="1:13" s="2" customFormat="1" x14ac:dyDescent="0.25">
      <c r="L92" s="7"/>
      <c r="M92" s="318"/>
    </row>
    <row r="93" spans="1:13" x14ac:dyDescent="0.25">
      <c r="A93" s="3"/>
    </row>
    <row r="95" spans="1:13" x14ac:dyDescent="0.25">
      <c r="A95" s="2"/>
      <c r="B95" s="2"/>
      <c r="C95" s="2"/>
      <c r="D95" s="2"/>
      <c r="E95" s="2"/>
      <c r="F95" s="2"/>
      <c r="G95" s="2"/>
      <c r="H95" s="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abSelected="1" topLeftCell="B1" zoomScale="70" zoomScaleNormal="70" workbookViewId="0">
      <selection activeCell="J7" sqref="J7"/>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528" t="s">
        <v>103</v>
      </c>
      <c r="B1" s="529"/>
      <c r="C1" s="529"/>
      <c r="D1" s="529"/>
      <c r="E1" s="529"/>
      <c r="F1" s="529"/>
      <c r="G1" s="529"/>
      <c r="H1" s="529"/>
      <c r="I1" s="529"/>
      <c r="J1" s="529"/>
      <c r="K1" s="529"/>
      <c r="L1" s="529"/>
      <c r="M1" s="529"/>
      <c r="N1" s="529"/>
      <c r="O1" s="529"/>
      <c r="P1" s="529"/>
      <c r="Q1" s="529"/>
      <c r="R1" s="529"/>
      <c r="S1" s="529"/>
      <c r="T1" s="530"/>
    </row>
    <row r="2" spans="1:20" ht="30" customHeight="1" thickBot="1" x14ac:dyDescent="0.3">
      <c r="A2" s="469" t="s">
        <v>104</v>
      </c>
      <c r="B2" s="467" t="s">
        <v>40</v>
      </c>
      <c r="C2" s="533" t="s">
        <v>105</v>
      </c>
      <c r="D2" s="534"/>
      <c r="E2" s="534"/>
      <c r="F2" s="535" t="s">
        <v>42</v>
      </c>
      <c r="G2" s="557" t="s">
        <v>70</v>
      </c>
      <c r="H2" s="476" t="s">
        <v>44</v>
      </c>
      <c r="I2" s="474" t="s">
        <v>45</v>
      </c>
      <c r="J2" s="539" t="s">
        <v>46</v>
      </c>
      <c r="K2" s="472" t="s">
        <v>106</v>
      </c>
      <c r="L2" s="473"/>
      <c r="M2" s="542" t="s">
        <v>48</v>
      </c>
      <c r="N2" s="543"/>
      <c r="O2" s="551" t="s">
        <v>107</v>
      </c>
      <c r="P2" s="552"/>
      <c r="Q2" s="552"/>
      <c r="R2" s="552"/>
      <c r="S2" s="542" t="s">
        <v>50</v>
      </c>
      <c r="T2" s="543"/>
    </row>
    <row r="3" spans="1:20" ht="22.35" customHeight="1" thickBot="1" x14ac:dyDescent="0.3">
      <c r="A3" s="531"/>
      <c r="B3" s="546"/>
      <c r="C3" s="547" t="s">
        <v>108</v>
      </c>
      <c r="D3" s="549" t="s">
        <v>109</v>
      </c>
      <c r="E3" s="549" t="s">
        <v>110</v>
      </c>
      <c r="F3" s="536"/>
      <c r="G3" s="558"/>
      <c r="H3" s="560"/>
      <c r="I3" s="538"/>
      <c r="J3" s="540"/>
      <c r="K3" s="555" t="s">
        <v>111</v>
      </c>
      <c r="L3" s="555" t="s">
        <v>112</v>
      </c>
      <c r="M3" s="485" t="s">
        <v>58</v>
      </c>
      <c r="N3" s="487" t="s">
        <v>59</v>
      </c>
      <c r="O3" s="553" t="s">
        <v>74</v>
      </c>
      <c r="P3" s="554"/>
      <c r="Q3" s="554"/>
      <c r="R3" s="554"/>
      <c r="S3" s="544" t="s">
        <v>113</v>
      </c>
      <c r="T3" s="545" t="s">
        <v>61</v>
      </c>
    </row>
    <row r="4" spans="1:20" ht="68.25" customHeight="1" thickBot="1" x14ac:dyDescent="0.3">
      <c r="A4" s="532"/>
      <c r="B4" s="468"/>
      <c r="C4" s="548"/>
      <c r="D4" s="550"/>
      <c r="E4" s="550"/>
      <c r="F4" s="537"/>
      <c r="G4" s="559"/>
      <c r="H4" s="477"/>
      <c r="I4" s="475"/>
      <c r="J4" s="541"/>
      <c r="K4" s="556"/>
      <c r="L4" s="556"/>
      <c r="M4" s="486"/>
      <c r="N4" s="488"/>
      <c r="O4" s="32" t="s">
        <v>80</v>
      </c>
      <c r="P4" s="33" t="s">
        <v>81</v>
      </c>
      <c r="Q4" s="34" t="s">
        <v>82</v>
      </c>
      <c r="R4" s="35" t="s">
        <v>114</v>
      </c>
      <c r="S4" s="494"/>
      <c r="T4" s="496"/>
    </row>
    <row r="5" spans="1:20" s="561" customFormat="1" ht="120.75" thickBot="1" x14ac:dyDescent="0.3">
      <c r="A5" s="561">
        <v>1</v>
      </c>
      <c r="B5" s="562">
        <v>1</v>
      </c>
      <c r="C5" s="563" t="s">
        <v>121</v>
      </c>
      <c r="D5" s="564" t="s">
        <v>123</v>
      </c>
      <c r="E5" s="565">
        <v>70876843</v>
      </c>
      <c r="F5" s="566" t="s">
        <v>124</v>
      </c>
      <c r="G5" s="567" t="s">
        <v>15</v>
      </c>
      <c r="H5" s="567" t="s">
        <v>127</v>
      </c>
      <c r="I5" s="567" t="s">
        <v>127</v>
      </c>
      <c r="J5" s="568" t="s">
        <v>128</v>
      </c>
      <c r="K5" s="569">
        <v>40000000</v>
      </c>
      <c r="L5" s="570">
        <f>K5/100*70</f>
        <v>28000000</v>
      </c>
      <c r="M5" s="571" t="s">
        <v>131</v>
      </c>
      <c r="N5" s="572" t="s">
        <v>133</v>
      </c>
      <c r="O5" s="573" t="s">
        <v>136</v>
      </c>
      <c r="P5" s="574" t="s">
        <v>136</v>
      </c>
      <c r="Q5" s="574" t="s">
        <v>136</v>
      </c>
      <c r="R5" s="575" t="s">
        <v>136</v>
      </c>
      <c r="S5" s="576" t="s">
        <v>137</v>
      </c>
      <c r="T5" s="577" t="s">
        <v>138</v>
      </c>
    </row>
    <row r="6" spans="1:20" s="561" customFormat="1" ht="60.75" thickBot="1" x14ac:dyDescent="0.3">
      <c r="A6" s="561">
        <v>2</v>
      </c>
      <c r="B6" s="578">
        <v>2</v>
      </c>
      <c r="C6" s="563" t="s">
        <v>121</v>
      </c>
      <c r="D6" s="564" t="s">
        <v>123</v>
      </c>
      <c r="E6" s="565">
        <v>70876843</v>
      </c>
      <c r="F6" s="579" t="s">
        <v>125</v>
      </c>
      <c r="G6" s="567" t="s">
        <v>15</v>
      </c>
      <c r="H6" s="567" t="s">
        <v>127</v>
      </c>
      <c r="I6" s="567" t="s">
        <v>127</v>
      </c>
      <c r="J6" s="580" t="s">
        <v>129</v>
      </c>
      <c r="K6" s="581">
        <v>20000000</v>
      </c>
      <c r="L6" s="570">
        <f t="shared" ref="L6:L10" si="0">K6/100*70</f>
        <v>14000000</v>
      </c>
      <c r="M6" s="582" t="s">
        <v>131</v>
      </c>
      <c r="N6" s="583" t="s">
        <v>134</v>
      </c>
      <c r="O6" s="584"/>
      <c r="P6" s="585"/>
      <c r="Q6" s="585"/>
      <c r="R6" s="586"/>
      <c r="S6" s="587" t="s">
        <v>137</v>
      </c>
      <c r="T6" s="588" t="s">
        <v>138</v>
      </c>
    </row>
    <row r="7" spans="1:20" s="561" customFormat="1" ht="102.6" customHeight="1" thickBot="1" x14ac:dyDescent="0.3">
      <c r="A7" s="561">
        <v>3</v>
      </c>
      <c r="B7" s="578">
        <v>3</v>
      </c>
      <c r="C7" s="589" t="s">
        <v>122</v>
      </c>
      <c r="D7" s="590" t="s">
        <v>123</v>
      </c>
      <c r="E7" s="591">
        <v>72555513</v>
      </c>
      <c r="F7" s="592" t="s">
        <v>377</v>
      </c>
      <c r="G7" s="593" t="s">
        <v>15</v>
      </c>
      <c r="H7" s="593" t="s">
        <v>127</v>
      </c>
      <c r="I7" s="593" t="s">
        <v>127</v>
      </c>
      <c r="J7" s="594" t="s">
        <v>403</v>
      </c>
      <c r="K7" s="595">
        <v>15000000</v>
      </c>
      <c r="L7" s="596">
        <f t="shared" si="0"/>
        <v>10500000</v>
      </c>
      <c r="M7" s="597" t="s">
        <v>378</v>
      </c>
      <c r="N7" s="598" t="s">
        <v>379</v>
      </c>
      <c r="O7" s="599" t="s">
        <v>285</v>
      </c>
      <c r="P7" s="600"/>
      <c r="Q7" s="600"/>
      <c r="R7" s="601" t="s">
        <v>136</v>
      </c>
      <c r="S7" s="602" t="s">
        <v>137</v>
      </c>
      <c r="T7" s="603" t="s">
        <v>138</v>
      </c>
    </row>
    <row r="8" spans="1:20" s="561" customFormat="1" ht="96.75" thickBot="1" x14ac:dyDescent="0.3">
      <c r="B8" s="604">
        <v>4</v>
      </c>
      <c r="C8" s="589" t="s">
        <v>122</v>
      </c>
      <c r="D8" s="590" t="s">
        <v>123</v>
      </c>
      <c r="E8" s="591">
        <v>72555513</v>
      </c>
      <c r="F8" s="605" t="s">
        <v>126</v>
      </c>
      <c r="G8" s="593" t="s">
        <v>15</v>
      </c>
      <c r="H8" s="593" t="s">
        <v>127</v>
      </c>
      <c r="I8" s="593" t="s">
        <v>127</v>
      </c>
      <c r="J8" s="606" t="s">
        <v>130</v>
      </c>
      <c r="K8" s="607">
        <v>130000000</v>
      </c>
      <c r="L8" s="608">
        <f t="shared" si="0"/>
        <v>91000000</v>
      </c>
      <c r="M8" s="609" t="s">
        <v>132</v>
      </c>
      <c r="N8" s="610" t="s">
        <v>135</v>
      </c>
      <c r="O8" s="611"/>
      <c r="P8" s="612"/>
      <c r="Q8" s="612"/>
      <c r="R8" s="613"/>
      <c r="S8" s="614" t="s">
        <v>137</v>
      </c>
      <c r="T8" s="615" t="s">
        <v>138</v>
      </c>
    </row>
    <row r="9" spans="1:20" s="561" customFormat="1" ht="88.9" customHeight="1" thickBot="1" x14ac:dyDescent="0.3">
      <c r="B9" s="604">
        <v>5</v>
      </c>
      <c r="C9" s="589" t="s">
        <v>122</v>
      </c>
      <c r="D9" s="590" t="s">
        <v>123</v>
      </c>
      <c r="E9" s="591">
        <v>72555513</v>
      </c>
      <c r="F9" s="616" t="s">
        <v>380</v>
      </c>
      <c r="G9" s="593" t="s">
        <v>15</v>
      </c>
      <c r="H9" s="593" t="s">
        <v>127</v>
      </c>
      <c r="I9" s="593" t="s">
        <v>127</v>
      </c>
      <c r="J9" s="617" t="s">
        <v>381</v>
      </c>
      <c r="K9" s="618">
        <v>2900000</v>
      </c>
      <c r="L9" s="618">
        <f t="shared" si="0"/>
        <v>2030000</v>
      </c>
      <c r="M9" s="619" t="s">
        <v>378</v>
      </c>
      <c r="N9" s="619" t="s">
        <v>367</v>
      </c>
      <c r="O9" s="599"/>
      <c r="P9" s="600"/>
      <c r="Q9" s="600"/>
      <c r="R9" s="601"/>
      <c r="S9" s="620" t="s">
        <v>137</v>
      </c>
      <c r="T9" s="621" t="s">
        <v>382</v>
      </c>
    </row>
    <row r="10" spans="1:20" s="561" customFormat="1" ht="105.75" thickBot="1" x14ac:dyDescent="0.3">
      <c r="B10" s="604">
        <v>6</v>
      </c>
      <c r="C10" s="589" t="s">
        <v>122</v>
      </c>
      <c r="D10" s="590" t="s">
        <v>123</v>
      </c>
      <c r="E10" s="591">
        <v>72555513</v>
      </c>
      <c r="F10" s="622" t="s">
        <v>383</v>
      </c>
      <c r="G10" s="593" t="s">
        <v>15</v>
      </c>
      <c r="H10" s="593" t="s">
        <v>127</v>
      </c>
      <c r="I10" s="593" t="s">
        <v>127</v>
      </c>
      <c r="J10" s="623" t="s">
        <v>384</v>
      </c>
      <c r="K10" s="618">
        <v>13000000</v>
      </c>
      <c r="L10" s="624">
        <f t="shared" si="0"/>
        <v>9100000</v>
      </c>
      <c r="M10" s="625" t="s">
        <v>378</v>
      </c>
      <c r="N10" s="625" t="s">
        <v>386</v>
      </c>
      <c r="O10" s="626"/>
      <c r="P10" s="627"/>
      <c r="Q10" s="627"/>
      <c r="R10" s="628"/>
      <c r="S10" s="629" t="s">
        <v>137</v>
      </c>
      <c r="T10" s="616" t="s">
        <v>385</v>
      </c>
    </row>
    <row r="11" spans="1:20" x14ac:dyDescent="0.25">
      <c r="B11" s="9"/>
    </row>
    <row r="13" spans="1:20" x14ac:dyDescent="0.25">
      <c r="B13" s="1" t="s">
        <v>412</v>
      </c>
    </row>
    <row r="16" spans="1:20" x14ac:dyDescent="0.25">
      <c r="A16" s="1" t="s">
        <v>115</v>
      </c>
    </row>
    <row r="17" spans="1:12" x14ac:dyDescent="0.25">
      <c r="B17" s="1" t="s">
        <v>116</v>
      </c>
    </row>
    <row r="18" spans="1:12" ht="16.149999999999999" customHeight="1" x14ac:dyDescent="0.25">
      <c r="B18" s="1" t="s">
        <v>117</v>
      </c>
    </row>
    <row r="19" spans="1:12" x14ac:dyDescent="0.25">
      <c r="B19" s="1" t="s">
        <v>85</v>
      </c>
    </row>
    <row r="20" spans="1:12" x14ac:dyDescent="0.25">
      <c r="B20" s="1" t="s">
        <v>64</v>
      </c>
    </row>
    <row r="21" spans="1:12" x14ac:dyDescent="0.25">
      <c r="B21" s="1" t="s">
        <v>65</v>
      </c>
    </row>
    <row r="23" spans="1:12" x14ac:dyDescent="0.25">
      <c r="B23" s="1" t="s">
        <v>86</v>
      </c>
    </row>
    <row r="25" spans="1:12" x14ac:dyDescent="0.25">
      <c r="A25" s="3" t="s">
        <v>118</v>
      </c>
      <c r="B25" s="2" t="s">
        <v>119</v>
      </c>
      <c r="C25" s="2"/>
      <c r="D25" s="2"/>
      <c r="E25" s="2"/>
      <c r="F25" s="2"/>
      <c r="G25" s="2"/>
      <c r="H25" s="2"/>
      <c r="I25" s="2"/>
      <c r="J25" s="2"/>
      <c r="K25" s="7"/>
      <c r="L25" s="7"/>
    </row>
    <row r="26" spans="1:12" x14ac:dyDescent="0.25">
      <c r="A26" s="3" t="s">
        <v>97</v>
      </c>
      <c r="B26" s="2" t="s">
        <v>88</v>
      </c>
      <c r="C26" s="2"/>
      <c r="D26" s="2"/>
      <c r="E26" s="2"/>
      <c r="F26" s="2"/>
      <c r="G26" s="2"/>
      <c r="H26" s="2"/>
      <c r="I26" s="2"/>
      <c r="J26" s="2"/>
      <c r="K26" s="7"/>
      <c r="L26" s="7"/>
    </row>
    <row r="27" spans="1:12" x14ac:dyDescent="0.25">
      <c r="A27" s="3"/>
      <c r="B27" s="2" t="s">
        <v>89</v>
      </c>
      <c r="C27" s="2"/>
      <c r="D27" s="2"/>
      <c r="E27" s="2"/>
      <c r="F27" s="2"/>
      <c r="G27" s="2"/>
      <c r="H27" s="2"/>
      <c r="I27" s="2"/>
      <c r="J27" s="2"/>
      <c r="K27" s="7"/>
      <c r="L27" s="7"/>
    </row>
    <row r="28" spans="1:12" x14ac:dyDescent="0.25">
      <c r="A28" s="3"/>
      <c r="B28" s="2" t="s">
        <v>90</v>
      </c>
      <c r="C28" s="2"/>
      <c r="D28" s="2"/>
      <c r="E28" s="2"/>
      <c r="F28" s="2"/>
      <c r="G28" s="2"/>
      <c r="H28" s="2"/>
      <c r="I28" s="2"/>
      <c r="J28" s="2"/>
      <c r="K28" s="7"/>
      <c r="L28" s="7"/>
    </row>
    <row r="29" spans="1:12" x14ac:dyDescent="0.25">
      <c r="A29" s="3"/>
      <c r="B29" s="2" t="s">
        <v>91</v>
      </c>
      <c r="C29" s="2"/>
      <c r="D29" s="2"/>
      <c r="E29" s="2"/>
      <c r="F29" s="2"/>
      <c r="G29" s="2"/>
      <c r="H29" s="2"/>
      <c r="I29" s="2"/>
      <c r="J29" s="2"/>
      <c r="K29" s="7"/>
      <c r="L29" s="7"/>
    </row>
    <row r="30" spans="1:12" x14ac:dyDescent="0.25">
      <c r="A30" s="3"/>
      <c r="B30" s="2" t="s">
        <v>92</v>
      </c>
      <c r="C30" s="2"/>
      <c r="D30" s="2"/>
      <c r="E30" s="2"/>
      <c r="F30" s="2"/>
      <c r="G30" s="2"/>
      <c r="H30" s="2"/>
      <c r="I30" s="2"/>
      <c r="J30" s="2"/>
      <c r="K30" s="7"/>
      <c r="L30" s="7"/>
    </row>
    <row r="31" spans="1:12" x14ac:dyDescent="0.25">
      <c r="A31" s="3"/>
      <c r="B31" s="2" t="s">
        <v>93</v>
      </c>
      <c r="C31" s="2"/>
      <c r="D31" s="2"/>
      <c r="E31" s="2"/>
      <c r="F31" s="2"/>
      <c r="G31" s="2"/>
      <c r="H31" s="2"/>
      <c r="I31" s="2"/>
      <c r="J31" s="2"/>
      <c r="K31" s="7"/>
      <c r="L31" s="7"/>
    </row>
    <row r="32" spans="1:12" x14ac:dyDescent="0.25">
      <c r="A32" s="3"/>
      <c r="B32" s="2" t="s">
        <v>94</v>
      </c>
      <c r="C32" s="2"/>
      <c r="D32" s="2"/>
      <c r="E32" s="2"/>
      <c r="F32" s="2"/>
      <c r="G32" s="2"/>
      <c r="H32" s="2"/>
      <c r="I32" s="2"/>
      <c r="J32" s="2"/>
      <c r="K32" s="7"/>
      <c r="L32" s="7"/>
    </row>
    <row r="33" spans="1:12" x14ac:dyDescent="0.25">
      <c r="A33" s="3"/>
      <c r="B33" s="2"/>
      <c r="C33" s="2"/>
      <c r="D33" s="2"/>
      <c r="E33" s="2"/>
      <c r="F33" s="2"/>
      <c r="G33" s="2"/>
      <c r="H33" s="2"/>
      <c r="I33" s="2"/>
      <c r="J33" s="2"/>
      <c r="K33" s="7"/>
      <c r="L33" s="7"/>
    </row>
    <row r="34" spans="1:12" x14ac:dyDescent="0.25">
      <c r="A34" s="3"/>
      <c r="B34" s="2" t="s">
        <v>120</v>
      </c>
      <c r="C34" s="2"/>
      <c r="D34" s="2"/>
      <c r="E34" s="2"/>
      <c r="F34" s="2"/>
      <c r="G34" s="2"/>
      <c r="H34" s="2"/>
      <c r="I34" s="2"/>
      <c r="J34" s="2"/>
      <c r="K34" s="7"/>
      <c r="L34" s="7"/>
    </row>
    <row r="35" spans="1:12" x14ac:dyDescent="0.25">
      <c r="A35" s="3"/>
      <c r="B35" s="2" t="s">
        <v>97</v>
      </c>
      <c r="C35" s="2"/>
      <c r="D35" s="2"/>
      <c r="E35" s="2"/>
      <c r="F35" s="2"/>
      <c r="G35" s="2"/>
      <c r="H35" s="2"/>
      <c r="I35" s="2"/>
      <c r="J35" s="2"/>
      <c r="K35" s="7"/>
      <c r="L35" s="7"/>
    </row>
    <row r="36" spans="1:12" x14ac:dyDescent="0.25">
      <c r="B36" s="2"/>
      <c r="C36" s="2"/>
      <c r="D36" s="2"/>
      <c r="E36" s="2"/>
      <c r="F36" s="2"/>
      <c r="G36" s="2"/>
      <c r="H36" s="2"/>
      <c r="I36" s="2"/>
      <c r="J36" s="2"/>
      <c r="K36" s="7"/>
      <c r="L36" s="7"/>
    </row>
    <row r="37" spans="1:12" x14ac:dyDescent="0.25">
      <c r="B37" s="2" t="s">
        <v>98</v>
      </c>
      <c r="C37" s="2"/>
      <c r="D37" s="2"/>
      <c r="E37" s="2"/>
      <c r="F37" s="2"/>
      <c r="G37" s="2"/>
      <c r="H37" s="2"/>
      <c r="I37" s="2"/>
      <c r="J37" s="2"/>
      <c r="K37" s="7"/>
      <c r="L37" s="7"/>
    </row>
    <row r="38" spans="1:12" x14ac:dyDescent="0.25">
      <c r="B38" s="2" t="s">
        <v>99</v>
      </c>
      <c r="C38" s="2"/>
      <c r="D38" s="2"/>
      <c r="E38" s="2"/>
      <c r="F38" s="2"/>
      <c r="G38" s="2"/>
      <c r="H38" s="2"/>
      <c r="I38" s="2"/>
      <c r="J38" s="2"/>
      <c r="K38" s="7"/>
      <c r="L38" s="7"/>
    </row>
    <row r="39" spans="1:12" ht="16.149999999999999" customHeight="1" x14ac:dyDescent="0.25"/>
    <row r="40" spans="1:12" x14ac:dyDescent="0.25">
      <c r="B40" s="1" t="s">
        <v>100</v>
      </c>
    </row>
    <row r="41" spans="1:12" x14ac:dyDescent="0.25">
      <c r="B41" s="1" t="s">
        <v>101</v>
      </c>
    </row>
    <row r="42" spans="1:12" x14ac:dyDescent="0.25">
      <c r="B42" s="1" t="s">
        <v>102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6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Alexandra Stančíková</cp:lastModifiedBy>
  <cp:revision/>
  <cp:lastPrinted>2025-06-05T06:52:14Z</cp:lastPrinted>
  <dcterms:created xsi:type="dcterms:W3CDTF">2020-07-22T07:46:04Z</dcterms:created>
  <dcterms:modified xsi:type="dcterms:W3CDTF">2025-06-05T06:52:20Z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y fmtid="{D5CDD505-2E9C-101B-9397-08002B2CF9AE}" pid="4" name="MSIP_Label_690ebb53-23a2-471a-9c6e-17bd0d11311e_Enabled">
    <vt:lpwstr>true</vt:lpwstr>
  </property>
  <property fmtid="{D5CDD505-2E9C-101B-9397-08002B2CF9AE}" pid="5" name="MSIP_Label_690ebb53-23a2-471a-9c6e-17bd0d11311e_SetDate">
    <vt:lpwstr>2023-06-02T07:51:11Z</vt:lpwstr>
  </property>
  <property fmtid="{D5CDD505-2E9C-101B-9397-08002B2CF9AE}" pid="6" name="MSIP_Label_690ebb53-23a2-471a-9c6e-17bd0d11311e_Method">
    <vt:lpwstr>Standard</vt:lpwstr>
  </property>
  <property fmtid="{D5CDD505-2E9C-101B-9397-08002B2CF9AE}" pid="7" name="MSIP_Label_690ebb53-23a2-471a-9c6e-17bd0d11311e_Name">
    <vt:lpwstr>690ebb53-23a2-471a-9c6e-17bd0d11311e</vt:lpwstr>
  </property>
  <property fmtid="{D5CDD505-2E9C-101B-9397-08002B2CF9AE}" pid="8" name="MSIP_Label_690ebb53-23a2-471a-9c6e-17bd0d11311e_SiteId">
    <vt:lpwstr>418bc066-1b00-4aad-ad98-9ead95bb26a9</vt:lpwstr>
  </property>
  <property fmtid="{D5CDD505-2E9C-101B-9397-08002B2CF9AE}" pid="9" name="MSIP_Label_690ebb53-23a2-471a-9c6e-17bd0d11311e_ActionId">
    <vt:lpwstr>3fce4a9c-fb7c-4f9a-b1a1-dcc09037f972</vt:lpwstr>
  </property>
  <property fmtid="{D5CDD505-2E9C-101B-9397-08002B2CF9AE}" pid="10" name="MSIP_Label_690ebb53-23a2-471a-9c6e-17bd0d11311e_ContentBits">
    <vt:lpwstr>0</vt:lpwstr>
  </property>
</Properties>
</file>