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90" yWindow="705" windowWidth="10095" windowHeight="10980" tabRatio="689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</sheets>
  <definedNames>
    <definedName name="_xlnm._FilterDatabase" localSheetId="0" hidden="1">'2017_2018 vazba RAP na SRR'!$A$3:$D$226</definedName>
    <definedName name="_xlnm._FilterDatabase" localSheetId="2" hidden="1">'2017_2018_vazba RAP na SRK'!$A$3:$D$226</definedName>
    <definedName name="_xlnm._FilterDatabase" localSheetId="1" hidden="1">aktivity_APSRR_význam!$A$1:$C$112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  <definedName name="_xlnm.Print_Area" localSheetId="4">'2016_2018 finanční plán RAP'!$A$1:$Y$21</definedName>
  </definedNames>
  <calcPr calcId="145621"/>
</workbook>
</file>

<file path=xl/calcChain.xml><?xml version="1.0" encoding="utf-8"?>
<calcChain xmlns="http://schemas.openxmlformats.org/spreadsheetml/2006/main">
  <c r="Y22" i="29" l="1"/>
  <c r="F74" i="29" l="1"/>
  <c r="R128" i="29" l="1"/>
  <c r="R125" i="29"/>
  <c r="R70" i="29"/>
  <c r="R55" i="29"/>
  <c r="R56" i="29"/>
  <c r="J149" i="29"/>
  <c r="F51" i="29" l="1"/>
  <c r="J51" i="29"/>
  <c r="N51" i="29"/>
  <c r="R51" i="29"/>
  <c r="Y51" i="29"/>
  <c r="F52" i="29"/>
  <c r="J52" i="29"/>
  <c r="N52" i="29"/>
  <c r="R52" i="29"/>
  <c r="Y52" i="29"/>
  <c r="F53" i="29"/>
  <c r="J53" i="29"/>
  <c r="N53" i="29"/>
  <c r="R53" i="29"/>
  <c r="Y53" i="29"/>
  <c r="F54" i="29"/>
  <c r="J54" i="29"/>
  <c r="N54" i="29"/>
  <c r="R54" i="29"/>
  <c r="Y54" i="29"/>
  <c r="F55" i="29"/>
  <c r="J55" i="29"/>
  <c r="N55" i="29"/>
  <c r="Y55" i="29"/>
  <c r="F56" i="29"/>
  <c r="J56" i="29"/>
  <c r="N56" i="29"/>
  <c r="Y56" i="29"/>
  <c r="F57" i="29"/>
  <c r="J57" i="29"/>
  <c r="N57" i="29"/>
  <c r="Y57" i="29"/>
  <c r="F58" i="29"/>
  <c r="J58" i="29"/>
  <c r="N58" i="29"/>
  <c r="Y58" i="29"/>
  <c r="F59" i="29"/>
  <c r="J59" i="29"/>
  <c r="N59" i="29"/>
  <c r="R59" i="29"/>
  <c r="Y59" i="29"/>
  <c r="F60" i="29"/>
  <c r="J60" i="29"/>
  <c r="N60" i="29"/>
  <c r="R60" i="29"/>
  <c r="Y60" i="29"/>
  <c r="F61" i="29"/>
  <c r="J61" i="29"/>
  <c r="N61" i="29"/>
  <c r="R61" i="29"/>
  <c r="Y61" i="29"/>
  <c r="F62" i="29"/>
  <c r="J62" i="29"/>
  <c r="N62" i="29"/>
  <c r="R62" i="29"/>
  <c r="Y62" i="29"/>
  <c r="F63" i="29"/>
  <c r="J63" i="29"/>
  <c r="N63" i="29"/>
  <c r="R63" i="29"/>
  <c r="Y63" i="29"/>
  <c r="F64" i="29"/>
  <c r="J64" i="29"/>
  <c r="N64" i="29"/>
  <c r="R64" i="29"/>
  <c r="Y64" i="29"/>
  <c r="F65" i="29"/>
  <c r="J65" i="29"/>
  <c r="N65" i="29"/>
  <c r="R65" i="29"/>
  <c r="Y65" i="29"/>
  <c r="F66" i="29"/>
  <c r="J66" i="29"/>
  <c r="N66" i="29"/>
  <c r="R66" i="29"/>
  <c r="Y66" i="29"/>
  <c r="F67" i="29"/>
  <c r="J67" i="29"/>
  <c r="N67" i="29"/>
  <c r="R67" i="29"/>
  <c r="Y67" i="29"/>
  <c r="F68" i="29"/>
  <c r="J68" i="29"/>
  <c r="N68" i="29"/>
  <c r="R68" i="29"/>
  <c r="Y68" i="29"/>
  <c r="F69" i="29"/>
  <c r="J69" i="29"/>
  <c r="N69" i="29"/>
  <c r="R69" i="29"/>
  <c r="Y69" i="29"/>
  <c r="F70" i="29"/>
  <c r="J70" i="29"/>
  <c r="N70" i="29"/>
  <c r="Y70" i="29"/>
  <c r="F71" i="29"/>
  <c r="J71" i="29"/>
  <c r="N71" i="29"/>
  <c r="R71" i="29"/>
  <c r="Y71" i="29"/>
  <c r="F72" i="29"/>
  <c r="J72" i="29"/>
  <c r="N72" i="29"/>
  <c r="R72" i="29"/>
  <c r="Y72" i="29"/>
  <c r="F73" i="29"/>
  <c r="J73" i="29"/>
  <c r="N73" i="29"/>
  <c r="R73" i="29"/>
  <c r="Y73" i="29"/>
  <c r="J74" i="29"/>
  <c r="N74" i="29"/>
  <c r="R74" i="29"/>
  <c r="Y74" i="29"/>
  <c r="F75" i="29"/>
  <c r="J75" i="29"/>
  <c r="N75" i="29"/>
  <c r="R75" i="29"/>
  <c r="Y75" i="29"/>
  <c r="F76" i="29"/>
  <c r="J76" i="29"/>
  <c r="N76" i="29"/>
  <c r="R76" i="29"/>
  <c r="Y76" i="29"/>
  <c r="F77" i="29"/>
  <c r="J77" i="29"/>
  <c r="N77" i="29"/>
  <c r="R77" i="29"/>
  <c r="Y77" i="29"/>
  <c r="F78" i="29"/>
  <c r="J78" i="29"/>
  <c r="N78" i="29"/>
  <c r="R78" i="29"/>
  <c r="Y78" i="29"/>
  <c r="F79" i="29"/>
  <c r="J79" i="29"/>
  <c r="N79" i="29"/>
  <c r="R79" i="29"/>
  <c r="Y79" i="29"/>
  <c r="F80" i="29"/>
  <c r="J80" i="29"/>
  <c r="N80" i="29"/>
  <c r="R80" i="29"/>
  <c r="Y80" i="29"/>
  <c r="F81" i="29"/>
  <c r="J81" i="29"/>
  <c r="N81" i="29"/>
  <c r="R81" i="29"/>
  <c r="Y81" i="29"/>
  <c r="F82" i="29"/>
  <c r="J82" i="29"/>
  <c r="N82" i="29"/>
  <c r="R82" i="29"/>
  <c r="Y82" i="29"/>
  <c r="F83" i="29"/>
  <c r="J83" i="29"/>
  <c r="N83" i="29"/>
  <c r="R83" i="29"/>
  <c r="Y83" i="29"/>
  <c r="F84" i="29"/>
  <c r="J84" i="29"/>
  <c r="N84" i="29"/>
  <c r="R84" i="29"/>
  <c r="Y84" i="29"/>
  <c r="F85" i="29"/>
  <c r="J85" i="29"/>
  <c r="N85" i="29"/>
  <c r="R85" i="29"/>
  <c r="Y85" i="29"/>
  <c r="F86" i="29"/>
  <c r="J86" i="29"/>
  <c r="N86" i="29"/>
  <c r="R86" i="29"/>
  <c r="Y86" i="29"/>
  <c r="F87" i="29"/>
  <c r="J87" i="29"/>
  <c r="N87" i="29"/>
  <c r="R87" i="29"/>
  <c r="Y87" i="29"/>
  <c r="F88" i="29"/>
  <c r="J88" i="29"/>
  <c r="N88" i="29"/>
  <c r="R88" i="29"/>
  <c r="Y88" i="29"/>
  <c r="F89" i="29"/>
  <c r="J89" i="29"/>
  <c r="N89" i="29"/>
  <c r="R89" i="29"/>
  <c r="Y89" i="29"/>
  <c r="F90" i="29"/>
  <c r="J90" i="29"/>
  <c r="N90" i="29"/>
  <c r="R90" i="29"/>
  <c r="Y90" i="29"/>
  <c r="F91" i="29"/>
  <c r="J91" i="29"/>
  <c r="N91" i="29"/>
  <c r="R91" i="29"/>
  <c r="Y91" i="29"/>
  <c r="F92" i="29"/>
  <c r="N92" i="29"/>
  <c r="R92" i="29"/>
  <c r="Y92" i="29"/>
  <c r="F93" i="29"/>
  <c r="N93" i="29"/>
  <c r="R93" i="29"/>
  <c r="Y93" i="29"/>
  <c r="F94" i="29"/>
  <c r="J94" i="29"/>
  <c r="N94" i="29"/>
  <c r="R94" i="29"/>
  <c r="Y94" i="29"/>
  <c r="F95" i="29"/>
  <c r="J95" i="29"/>
  <c r="N95" i="29"/>
  <c r="R95" i="29"/>
  <c r="Y95" i="29"/>
  <c r="F96" i="29"/>
  <c r="J96" i="29"/>
  <c r="N96" i="29"/>
  <c r="R96" i="29"/>
  <c r="Y96" i="29"/>
  <c r="F97" i="29"/>
  <c r="J97" i="29"/>
  <c r="N97" i="29"/>
  <c r="R97" i="29"/>
  <c r="Y97" i="29"/>
  <c r="F98" i="29"/>
  <c r="J98" i="29"/>
  <c r="N98" i="29"/>
  <c r="R98" i="29"/>
  <c r="Y98" i="29"/>
  <c r="F99" i="29"/>
  <c r="J99" i="29"/>
  <c r="N99" i="29"/>
  <c r="R99" i="29"/>
  <c r="Y99" i="29"/>
  <c r="F100" i="29"/>
  <c r="J100" i="29"/>
  <c r="N100" i="29"/>
  <c r="R100" i="29"/>
  <c r="Y100" i="29"/>
  <c r="F101" i="29"/>
  <c r="J101" i="29"/>
  <c r="N101" i="29"/>
  <c r="R101" i="29"/>
  <c r="Y101" i="29"/>
  <c r="F102" i="29"/>
  <c r="J102" i="29"/>
  <c r="N102" i="29"/>
  <c r="R102" i="29"/>
  <c r="Y102" i="29"/>
  <c r="F103" i="29"/>
  <c r="J103" i="29"/>
  <c r="N103" i="29"/>
  <c r="R103" i="29"/>
  <c r="Y103" i="29"/>
  <c r="F104" i="29"/>
  <c r="J104" i="29"/>
  <c r="N104" i="29"/>
  <c r="R104" i="29"/>
  <c r="Y104" i="29"/>
  <c r="F105" i="29"/>
  <c r="J105" i="29"/>
  <c r="N105" i="29"/>
  <c r="R105" i="29"/>
  <c r="Y105" i="29"/>
  <c r="F106" i="29"/>
  <c r="J106" i="29"/>
  <c r="N106" i="29"/>
  <c r="R106" i="29"/>
  <c r="Y106" i="29"/>
  <c r="F107" i="29"/>
  <c r="J107" i="29"/>
  <c r="N107" i="29"/>
  <c r="R107" i="29"/>
  <c r="Y107" i="29"/>
  <c r="F108" i="29"/>
  <c r="J108" i="29"/>
  <c r="N108" i="29"/>
  <c r="R108" i="29"/>
  <c r="Y108" i="29"/>
  <c r="F109" i="29"/>
  <c r="J109" i="29"/>
  <c r="N109" i="29"/>
  <c r="R109" i="29"/>
  <c r="Y109" i="29"/>
  <c r="F110" i="29"/>
  <c r="J110" i="29"/>
  <c r="N110" i="29"/>
  <c r="R110" i="29"/>
  <c r="Y110" i="29"/>
  <c r="F111" i="29"/>
  <c r="J111" i="29"/>
  <c r="N111" i="29"/>
  <c r="R111" i="29"/>
  <c r="Y111" i="29"/>
  <c r="F112" i="29"/>
  <c r="J112" i="29"/>
  <c r="N112" i="29"/>
  <c r="R112" i="29"/>
  <c r="Y112" i="29"/>
  <c r="F113" i="29"/>
  <c r="J113" i="29"/>
  <c r="N113" i="29"/>
  <c r="R113" i="29"/>
  <c r="Y113" i="29"/>
  <c r="F114" i="29"/>
  <c r="J114" i="29"/>
  <c r="N114" i="29"/>
  <c r="R114" i="29"/>
  <c r="Y114" i="29"/>
  <c r="F115" i="29"/>
  <c r="J115" i="29"/>
  <c r="N115" i="29"/>
  <c r="R115" i="29"/>
  <c r="Y115" i="29"/>
  <c r="F116" i="29"/>
  <c r="J116" i="29"/>
  <c r="N116" i="29"/>
  <c r="R116" i="29"/>
  <c r="Y116" i="29"/>
  <c r="F117" i="29"/>
  <c r="J117" i="29"/>
  <c r="N117" i="29"/>
  <c r="R117" i="29"/>
  <c r="Y117" i="29"/>
  <c r="F118" i="29"/>
  <c r="J118" i="29"/>
  <c r="N118" i="29"/>
  <c r="R118" i="29"/>
  <c r="Y118" i="29"/>
  <c r="F119" i="29"/>
  <c r="J119" i="29"/>
  <c r="N119" i="29"/>
  <c r="R119" i="29"/>
  <c r="Y119" i="29"/>
  <c r="F120" i="29"/>
  <c r="J120" i="29"/>
  <c r="N120" i="29"/>
  <c r="R120" i="29"/>
  <c r="Y120" i="29"/>
  <c r="F121" i="29"/>
  <c r="J121" i="29"/>
  <c r="N121" i="29"/>
  <c r="R121" i="29"/>
  <c r="Y121" i="29"/>
  <c r="F122" i="29"/>
  <c r="J122" i="29"/>
  <c r="N122" i="29"/>
  <c r="R122" i="29"/>
  <c r="Y122" i="29"/>
  <c r="F123" i="29"/>
  <c r="J123" i="29"/>
  <c r="N123" i="29"/>
  <c r="R123" i="29"/>
  <c r="Y123" i="29"/>
  <c r="F124" i="29"/>
  <c r="J124" i="29"/>
  <c r="N124" i="29"/>
  <c r="R124" i="29"/>
  <c r="Y124" i="29"/>
  <c r="F125" i="29"/>
  <c r="J125" i="29"/>
  <c r="N125" i="29"/>
  <c r="Y125" i="29"/>
  <c r="F126" i="29"/>
  <c r="J126" i="29"/>
  <c r="N126" i="29"/>
  <c r="R126" i="29"/>
  <c r="Y126" i="29"/>
  <c r="F127" i="29"/>
  <c r="J127" i="29"/>
  <c r="N127" i="29"/>
  <c r="R127" i="29"/>
  <c r="Y127" i="29"/>
  <c r="F128" i="29"/>
  <c r="J128" i="29"/>
  <c r="N128" i="29"/>
  <c r="Y128" i="29"/>
  <c r="F129" i="29"/>
  <c r="J129" i="29"/>
  <c r="N129" i="29"/>
  <c r="R129" i="29"/>
  <c r="Y129" i="29"/>
  <c r="F130" i="29"/>
  <c r="J130" i="29"/>
  <c r="N130" i="29"/>
  <c r="R130" i="29"/>
  <c r="Y130" i="29"/>
  <c r="F131" i="29"/>
  <c r="J131" i="29"/>
  <c r="N131" i="29"/>
  <c r="R131" i="29"/>
  <c r="Y131" i="29"/>
  <c r="F132" i="29"/>
  <c r="J132" i="29"/>
  <c r="N132" i="29"/>
  <c r="R132" i="29"/>
  <c r="Y132" i="29"/>
  <c r="F133" i="29"/>
  <c r="J133" i="29"/>
  <c r="N133" i="29"/>
  <c r="R133" i="29"/>
  <c r="Y133" i="29"/>
  <c r="F134" i="29"/>
  <c r="J134" i="29"/>
  <c r="N134" i="29"/>
  <c r="R134" i="29"/>
  <c r="Y134" i="29"/>
  <c r="F135" i="29"/>
  <c r="J135" i="29"/>
  <c r="N135" i="29"/>
  <c r="R135" i="29"/>
  <c r="Y135" i="29"/>
  <c r="F136" i="29"/>
  <c r="J136" i="29"/>
  <c r="N136" i="29"/>
  <c r="R136" i="29"/>
  <c r="Y136" i="29"/>
  <c r="F137" i="29"/>
  <c r="J137" i="29"/>
  <c r="N137" i="29"/>
  <c r="R137" i="29"/>
  <c r="Y137" i="29"/>
  <c r="F138" i="29"/>
  <c r="J138" i="29"/>
  <c r="N138" i="29"/>
  <c r="R138" i="29"/>
  <c r="Y138" i="29"/>
  <c r="F139" i="29"/>
  <c r="J139" i="29"/>
  <c r="N139" i="29"/>
  <c r="R139" i="29"/>
  <c r="Y139" i="29"/>
  <c r="F140" i="29"/>
  <c r="J140" i="29"/>
  <c r="N140" i="29"/>
  <c r="R140" i="29"/>
  <c r="Y140" i="29"/>
  <c r="F141" i="29"/>
  <c r="J141" i="29"/>
  <c r="N141" i="29"/>
  <c r="R141" i="29"/>
  <c r="Y141" i="29"/>
  <c r="F142" i="29"/>
  <c r="J142" i="29"/>
  <c r="N142" i="29"/>
  <c r="R142" i="29"/>
  <c r="Y142" i="29"/>
  <c r="F143" i="29"/>
  <c r="J143" i="29"/>
  <c r="N143" i="29"/>
  <c r="R143" i="29"/>
  <c r="Y143" i="29"/>
  <c r="F144" i="29"/>
  <c r="J144" i="29"/>
  <c r="N144" i="29"/>
  <c r="R144" i="29"/>
  <c r="Y144" i="29"/>
  <c r="F145" i="29"/>
  <c r="J145" i="29"/>
  <c r="N145" i="29"/>
  <c r="R145" i="29"/>
  <c r="Y145" i="29"/>
  <c r="F146" i="29"/>
  <c r="J146" i="29"/>
  <c r="N146" i="29"/>
  <c r="R146" i="29"/>
  <c r="Y146" i="29"/>
  <c r="F147" i="29"/>
  <c r="J147" i="29"/>
  <c r="N147" i="29"/>
  <c r="R147" i="29"/>
  <c r="Y147" i="29"/>
  <c r="F148" i="29"/>
  <c r="J148" i="29"/>
  <c r="N148" i="29"/>
  <c r="R148" i="29"/>
  <c r="Y148" i="29"/>
  <c r="F149" i="29"/>
  <c r="N149" i="29"/>
  <c r="R149" i="29"/>
  <c r="Y149" i="29"/>
  <c r="F150" i="29"/>
  <c r="N150" i="29"/>
  <c r="R150" i="29"/>
  <c r="Y150" i="29"/>
  <c r="F151" i="29"/>
  <c r="N151" i="29"/>
  <c r="R151" i="29"/>
  <c r="Y151" i="29"/>
  <c r="F152" i="29"/>
  <c r="J152" i="29"/>
  <c r="N152" i="29"/>
  <c r="R152" i="29"/>
  <c r="Y152" i="29"/>
  <c r="F153" i="29"/>
  <c r="J153" i="29"/>
  <c r="N153" i="29"/>
  <c r="R153" i="29"/>
  <c r="Y153" i="29"/>
  <c r="F154" i="29"/>
  <c r="J154" i="29"/>
  <c r="N154" i="29"/>
  <c r="R154" i="29"/>
  <c r="Y154" i="29"/>
  <c r="F155" i="29"/>
  <c r="J155" i="29"/>
  <c r="N155" i="29"/>
  <c r="R155" i="29"/>
  <c r="Y155" i="29"/>
  <c r="F156" i="29"/>
  <c r="J156" i="29"/>
  <c r="N156" i="29"/>
  <c r="R156" i="29"/>
  <c r="Y156" i="29"/>
  <c r="F157" i="29"/>
  <c r="J157" i="29"/>
  <c r="N157" i="29"/>
  <c r="R157" i="29"/>
  <c r="Y157" i="29"/>
  <c r="F158" i="29"/>
  <c r="J158" i="29"/>
  <c r="N158" i="29"/>
  <c r="R158" i="29"/>
  <c r="Y158" i="29"/>
  <c r="F159" i="29"/>
  <c r="J159" i="29"/>
  <c r="N159" i="29"/>
  <c r="R159" i="29"/>
  <c r="Y159" i="29"/>
  <c r="F160" i="29"/>
  <c r="J160" i="29"/>
  <c r="N160" i="29"/>
  <c r="R160" i="29"/>
  <c r="Y160" i="29"/>
  <c r="F161" i="29"/>
  <c r="J161" i="29"/>
  <c r="N161" i="29"/>
  <c r="R161" i="29"/>
  <c r="Y161" i="29"/>
  <c r="F162" i="29"/>
  <c r="J162" i="29"/>
  <c r="N162" i="29"/>
  <c r="R162" i="29"/>
  <c r="Y162" i="29"/>
  <c r="F163" i="29"/>
  <c r="J163" i="29"/>
  <c r="N163" i="29"/>
  <c r="R163" i="29"/>
  <c r="Y163" i="29"/>
  <c r="F164" i="29"/>
  <c r="J164" i="29"/>
  <c r="N164" i="29"/>
  <c r="R164" i="29"/>
  <c r="Y164" i="29"/>
  <c r="F165" i="29"/>
  <c r="J165" i="29"/>
  <c r="N165" i="29"/>
  <c r="R165" i="29"/>
  <c r="Y165" i="29"/>
  <c r="F166" i="29"/>
  <c r="J166" i="29"/>
  <c r="N166" i="29"/>
  <c r="R166" i="29"/>
  <c r="Y166" i="29"/>
  <c r="F167" i="29"/>
  <c r="J167" i="29"/>
  <c r="N167" i="29"/>
  <c r="R167" i="29"/>
  <c r="Y167" i="29"/>
  <c r="F168" i="29"/>
  <c r="J168" i="29"/>
  <c r="N168" i="29"/>
  <c r="R168" i="29"/>
  <c r="Y168" i="29"/>
  <c r="F169" i="29"/>
  <c r="J169" i="29"/>
  <c r="N169" i="29"/>
  <c r="R169" i="29"/>
  <c r="Y169" i="29"/>
  <c r="F170" i="29"/>
  <c r="J170" i="29"/>
  <c r="N170" i="29"/>
  <c r="R170" i="29"/>
  <c r="Y170" i="29"/>
  <c r="F171" i="29"/>
  <c r="J171" i="29"/>
  <c r="N171" i="29"/>
  <c r="R171" i="29"/>
  <c r="Y171" i="29"/>
  <c r="F172" i="29"/>
  <c r="J172" i="29"/>
  <c r="N172" i="29"/>
  <c r="R172" i="29"/>
  <c r="Y172" i="29"/>
  <c r="F173" i="29"/>
  <c r="J173" i="29"/>
  <c r="N173" i="29"/>
  <c r="R173" i="29"/>
  <c r="Y173" i="29"/>
  <c r="F174" i="29"/>
  <c r="J174" i="29"/>
  <c r="N174" i="29"/>
  <c r="R174" i="29"/>
  <c r="Y174" i="29"/>
  <c r="F175" i="29"/>
  <c r="J175" i="29"/>
  <c r="N175" i="29"/>
  <c r="R175" i="29"/>
  <c r="Y175" i="29"/>
  <c r="F176" i="29"/>
  <c r="J176" i="29"/>
  <c r="N176" i="29"/>
  <c r="R176" i="29"/>
  <c r="Y176" i="29"/>
  <c r="F177" i="29"/>
  <c r="N177" i="29"/>
  <c r="R177" i="29"/>
  <c r="Y177" i="29"/>
  <c r="F178" i="29"/>
  <c r="N178" i="29"/>
  <c r="R178" i="29"/>
  <c r="Y178" i="29"/>
  <c r="F179" i="29"/>
  <c r="N179" i="29"/>
  <c r="R179" i="29"/>
  <c r="Y179" i="29"/>
  <c r="F180" i="29"/>
  <c r="N180" i="29"/>
  <c r="R180" i="29"/>
  <c r="Y180" i="29"/>
  <c r="F181" i="29"/>
  <c r="J181" i="29"/>
  <c r="N181" i="29"/>
  <c r="R181" i="29"/>
  <c r="Y181" i="29"/>
  <c r="F182" i="29"/>
  <c r="N182" i="29"/>
  <c r="R182" i="29"/>
  <c r="Y182" i="29"/>
  <c r="F183" i="29"/>
  <c r="N183" i="29"/>
  <c r="R183" i="29"/>
  <c r="Y183" i="29"/>
  <c r="F184" i="29"/>
  <c r="N184" i="29"/>
  <c r="R184" i="29"/>
  <c r="Y184" i="29"/>
  <c r="F185" i="29"/>
  <c r="N185" i="29"/>
  <c r="R185" i="29"/>
  <c r="Y185" i="29"/>
  <c r="F186" i="29"/>
  <c r="N186" i="29"/>
  <c r="R186" i="29"/>
  <c r="Y186" i="29"/>
  <c r="F187" i="29"/>
  <c r="J187" i="29"/>
  <c r="N187" i="29"/>
  <c r="R187" i="29"/>
  <c r="Y187" i="29"/>
  <c r="F188" i="29"/>
  <c r="J188" i="29"/>
  <c r="N188" i="29"/>
  <c r="R188" i="29"/>
  <c r="Y188" i="29"/>
  <c r="F189" i="29"/>
  <c r="J189" i="29"/>
  <c r="N189" i="29"/>
  <c r="R189" i="29"/>
  <c r="Y189" i="29"/>
  <c r="F190" i="29"/>
  <c r="J190" i="29"/>
  <c r="N190" i="29"/>
  <c r="R190" i="29"/>
  <c r="Y190" i="29"/>
  <c r="F191" i="29"/>
  <c r="J191" i="29"/>
  <c r="N191" i="29"/>
  <c r="R191" i="29"/>
  <c r="Y191" i="29"/>
  <c r="F192" i="29"/>
  <c r="J192" i="29"/>
  <c r="N192" i="29"/>
  <c r="R192" i="29"/>
  <c r="Y192" i="29"/>
  <c r="F193" i="29"/>
  <c r="J193" i="29"/>
  <c r="N193" i="29"/>
  <c r="R193" i="29"/>
  <c r="Y193" i="29"/>
  <c r="F194" i="29"/>
  <c r="J194" i="29"/>
  <c r="N194" i="29"/>
  <c r="R194" i="29"/>
  <c r="Y194" i="29"/>
  <c r="F195" i="29"/>
  <c r="J195" i="29"/>
  <c r="N195" i="29"/>
  <c r="R195" i="29"/>
  <c r="Y195" i="29"/>
  <c r="F196" i="29"/>
  <c r="J196" i="29"/>
  <c r="N196" i="29"/>
  <c r="R196" i="29"/>
  <c r="Y196" i="29"/>
  <c r="F197" i="29"/>
  <c r="J197" i="29"/>
  <c r="N197" i="29"/>
  <c r="R197" i="29"/>
  <c r="Y197" i="29"/>
  <c r="F198" i="29"/>
  <c r="J198" i="29"/>
  <c r="N198" i="29"/>
  <c r="R198" i="29"/>
  <c r="Y198" i="29"/>
  <c r="F199" i="29"/>
  <c r="J199" i="29"/>
  <c r="N199" i="29"/>
  <c r="R199" i="29"/>
  <c r="Y199" i="29"/>
  <c r="F200" i="29"/>
  <c r="J200" i="29"/>
  <c r="N200" i="29"/>
  <c r="R200" i="29"/>
  <c r="Y200" i="29"/>
  <c r="F201" i="29"/>
  <c r="J201" i="29"/>
  <c r="N201" i="29"/>
  <c r="R201" i="29"/>
  <c r="Y201" i="29"/>
  <c r="F202" i="29"/>
  <c r="J202" i="29"/>
  <c r="N202" i="29"/>
  <c r="R202" i="29"/>
  <c r="Y202" i="29"/>
  <c r="F203" i="29"/>
  <c r="J203" i="29"/>
  <c r="N203" i="29"/>
  <c r="R203" i="29"/>
  <c r="Y203" i="29"/>
  <c r="F204" i="29"/>
  <c r="J204" i="29"/>
  <c r="N204" i="29"/>
  <c r="R204" i="29"/>
  <c r="Y204" i="29"/>
  <c r="F205" i="29"/>
  <c r="J205" i="29"/>
  <c r="N205" i="29"/>
  <c r="R205" i="29"/>
  <c r="Y205" i="29"/>
  <c r="F206" i="29"/>
  <c r="J206" i="29"/>
  <c r="N206" i="29"/>
  <c r="R206" i="29"/>
  <c r="Y206" i="29"/>
  <c r="F207" i="29"/>
  <c r="J207" i="29"/>
  <c r="N207" i="29"/>
  <c r="R207" i="29"/>
  <c r="Y207" i="29"/>
  <c r="F208" i="29"/>
  <c r="J208" i="29"/>
  <c r="N208" i="29"/>
  <c r="R208" i="29"/>
  <c r="Y208" i="29"/>
  <c r="F209" i="29"/>
  <c r="J209" i="29"/>
  <c r="N209" i="29"/>
  <c r="R209" i="29"/>
  <c r="Y209" i="29"/>
  <c r="F210" i="29"/>
  <c r="J210" i="29"/>
  <c r="N210" i="29"/>
  <c r="R210" i="29"/>
  <c r="Y210" i="29"/>
  <c r="F211" i="29"/>
  <c r="J211" i="29"/>
  <c r="N211" i="29"/>
  <c r="R211" i="29"/>
  <c r="Y211" i="29"/>
  <c r="F212" i="29"/>
  <c r="J212" i="29"/>
  <c r="N212" i="29"/>
  <c r="R212" i="29"/>
  <c r="Y212" i="29"/>
  <c r="F213" i="29"/>
  <c r="J213" i="29"/>
  <c r="N213" i="29"/>
  <c r="R213" i="29"/>
  <c r="Y213" i="29"/>
  <c r="F214" i="29"/>
  <c r="J214" i="29"/>
  <c r="N214" i="29"/>
  <c r="R214" i="29"/>
  <c r="Y214" i="29"/>
  <c r="F215" i="29"/>
  <c r="J215" i="29"/>
  <c r="N215" i="29"/>
  <c r="R215" i="29"/>
  <c r="Y215" i="29"/>
  <c r="F216" i="29"/>
  <c r="J216" i="29"/>
  <c r="N216" i="29"/>
  <c r="R216" i="29"/>
  <c r="Y216" i="29"/>
  <c r="F217" i="29"/>
  <c r="J217" i="29"/>
  <c r="N217" i="29"/>
  <c r="R217" i="29"/>
  <c r="Y217" i="29"/>
  <c r="F218" i="29"/>
  <c r="J218" i="29"/>
  <c r="N218" i="29"/>
  <c r="R218" i="29"/>
  <c r="Y218" i="29"/>
  <c r="F219" i="29"/>
  <c r="J219" i="29"/>
  <c r="N219" i="29"/>
  <c r="R219" i="29"/>
  <c r="Y219" i="29"/>
  <c r="F220" i="29"/>
  <c r="J220" i="29"/>
  <c r="N220" i="29"/>
  <c r="R220" i="29"/>
  <c r="Y220" i="29"/>
  <c r="F221" i="29"/>
  <c r="J221" i="29"/>
  <c r="N221" i="29"/>
  <c r="R221" i="29"/>
  <c r="Y221" i="29"/>
  <c r="F222" i="29"/>
  <c r="J222" i="29"/>
  <c r="N222" i="29"/>
  <c r="R222" i="29"/>
  <c r="Y222" i="29"/>
  <c r="F223" i="29"/>
  <c r="J223" i="29"/>
  <c r="N223" i="29"/>
  <c r="R223" i="29"/>
  <c r="Y223" i="29"/>
  <c r="F224" i="29"/>
  <c r="J224" i="29"/>
  <c r="N224" i="29"/>
  <c r="R224" i="29"/>
  <c r="Y224" i="29"/>
  <c r="F225" i="29"/>
  <c r="J225" i="29"/>
  <c r="N225" i="29"/>
  <c r="R225" i="29"/>
  <c r="Y225" i="29"/>
  <c r="F226" i="29"/>
  <c r="J226" i="29"/>
  <c r="N226" i="29"/>
  <c r="R226" i="29"/>
  <c r="Y226" i="29"/>
  <c r="R50" i="29" l="1"/>
  <c r="R49" i="29"/>
  <c r="R48" i="29"/>
  <c r="R47" i="29"/>
  <c r="R46" i="29"/>
  <c r="R45" i="29"/>
  <c r="R44" i="29"/>
  <c r="R43" i="29"/>
  <c r="R42" i="29"/>
  <c r="R41" i="29"/>
  <c r="R40" i="29"/>
  <c r="R39" i="29"/>
  <c r="R38" i="29"/>
  <c r="R37" i="29"/>
  <c r="R36" i="29"/>
  <c r="R3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14" i="29"/>
  <c r="R13" i="29"/>
  <c r="R12" i="29"/>
  <c r="R11" i="29"/>
  <c r="R10" i="29"/>
  <c r="R9" i="29"/>
  <c r="R8" i="29"/>
  <c r="R7" i="29"/>
  <c r="R6" i="29"/>
  <c r="R5" i="29"/>
  <c r="R4" i="29"/>
  <c r="N50" i="29"/>
  <c r="N49" i="29"/>
  <c r="N48" i="29"/>
  <c r="N47" i="29"/>
  <c r="N46" i="29"/>
  <c r="N45" i="29"/>
  <c r="N44" i="29"/>
  <c r="N43" i="29"/>
  <c r="N42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5" i="29"/>
  <c r="N4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J6" i="29"/>
  <c r="J5" i="29"/>
  <c r="J4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Y50" i="29" l="1"/>
  <c r="Y49" i="29"/>
  <c r="Y48" i="29"/>
  <c r="Y47" i="29"/>
  <c r="Y46" i="29"/>
  <c r="Y45" i="29"/>
  <c r="Y44" i="29"/>
  <c r="Y43" i="29"/>
  <c r="Y42" i="29"/>
  <c r="Y41" i="29"/>
  <c r="Y40" i="29"/>
  <c r="Y39" i="29"/>
  <c r="Y38" i="29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Y8" i="29"/>
  <c r="Y7" i="29"/>
  <c r="Y6" i="29"/>
  <c r="Y5" i="29"/>
  <c r="Y4" i="29"/>
</calcChain>
</file>

<file path=xl/sharedStrings.xml><?xml version="1.0" encoding="utf-8"?>
<sst xmlns="http://schemas.openxmlformats.org/spreadsheetml/2006/main" count="4428" uniqueCount="893">
  <si>
    <t>hlavní</t>
  </si>
  <si>
    <t>financování ESIF</t>
  </si>
  <si>
    <t>kraj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</si>
  <si>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</si>
  <si>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</si>
  <si>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</si>
  <si>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</si>
  <si>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</si>
  <si>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Aktivita SC</t>
  </si>
  <si>
    <t>Specifický cíl OP
/Opatření PRV</t>
  </si>
  <si>
    <t xml:space="preserve">Případně zpřesnění aktivity RAP </t>
  </si>
  <si>
    <t>Finanční plán RAP</t>
  </si>
  <si>
    <t>Strategický cíl SRK</t>
  </si>
  <si>
    <t>Opatření PRK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</si>
  <si>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</si>
  <si>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</si>
  <si>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</si>
  <si>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</si>
  <si>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</si>
  <si>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</si>
  <si>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</si>
  <si>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</si>
  <si>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Program prevence sociálního vyloučení a komunitní práce</t>
  </si>
  <si>
    <t>Program Podpory podnikatelských nemovitostí a infrastruktury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</si>
  <si>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</si>
  <si>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</si>
  <si>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t>Aktivita AP SRR ČR 2015-2016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</si>
  <si>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</si>
  <si>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</si>
  <si>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</si>
  <si>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</si>
  <si>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</si>
  <si>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</si>
  <si>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</si>
  <si>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</si>
  <si>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</si>
  <si>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</si>
  <si>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</si>
  <si>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</si>
  <si>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</si>
  <si>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</si>
  <si>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</si>
  <si>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</si>
  <si>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</si>
  <si>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</si>
  <si>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</si>
  <si>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</si>
  <si>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</si>
  <si>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</si>
  <si>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</si>
  <si>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</si>
  <si>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</si>
  <si>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</si>
  <si>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</si>
  <si>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</si>
  <si>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</si>
  <si>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</si>
  <si>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</si>
  <si>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</si>
  <si>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</si>
  <si>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</si>
  <si>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</si>
  <si>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</si>
  <si>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</si>
  <si>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</si>
  <si>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</si>
  <si>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</si>
  <si>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</si>
  <si>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</si>
  <si>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</si>
  <si>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</si>
  <si>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</si>
  <si>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</si>
  <si>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</si>
  <si>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</si>
  <si>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</si>
  <si>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</si>
  <si>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</si>
  <si>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</si>
  <si>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</si>
  <si>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</si>
  <si>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</si>
  <si>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</si>
  <si>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</si>
  <si>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</si>
  <si>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</si>
  <si>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</si>
  <si>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</si>
  <si>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</si>
  <si>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</si>
  <si>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</si>
  <si>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</si>
  <si>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</si>
  <si>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</si>
  <si>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</si>
  <si>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</si>
  <si>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</si>
  <si>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</si>
  <si>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</si>
  <si>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</si>
  <si>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</si>
  <si>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</si>
  <si>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</si>
  <si>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</si>
  <si>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</si>
  <si>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</si>
  <si>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</si>
  <si>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</si>
  <si>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</si>
  <si>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</si>
  <si>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</si>
  <si>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</si>
  <si>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</si>
  <si>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</si>
  <si>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</si>
  <si>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</si>
  <si>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</si>
  <si>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</si>
  <si>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</si>
  <si>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</si>
  <si>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</si>
  <si>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</si>
  <si>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</si>
  <si>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</si>
  <si>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</si>
  <si>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</si>
  <si>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</si>
  <si>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</si>
  <si>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</si>
  <si>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</si>
  <si>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</si>
  <si>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</si>
  <si>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</si>
  <si>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</si>
  <si>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</si>
  <si>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</si>
  <si>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</si>
  <si>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</si>
  <si>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</si>
  <si>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</si>
  <si>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</si>
  <si>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</si>
  <si>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</si>
  <si>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</si>
  <si>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</si>
  <si>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</si>
  <si>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</si>
  <si>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</si>
  <si>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7-12/2016</t>
  </si>
  <si>
    <t>Financování ze stávajících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</si>
  <si>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</si>
  <si>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</si>
  <si>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</si>
  <si>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</si>
  <si>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</si>
  <si>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</si>
  <si>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</si>
  <si>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x</t>
  </si>
  <si>
    <t>Průmyslové zóny</t>
  </si>
  <si>
    <t xml:space="preserve">1.5.4 Podpora kariérního poradenství (s důrazem na věkovou kategorii 50+) </t>
  </si>
  <si>
    <t xml:space="preserve">Význam aktivity AP SRR pro rozvoj kraje </t>
  </si>
  <si>
    <t>Financování z potenciálních nových národních dotačních titulů (v mil. Kč)</t>
  </si>
  <si>
    <t>Silnice III. třídy</t>
  </si>
  <si>
    <t>Zkvalitnění silnic III. třídy mimo prioritní regionální silniční síť v IROP SC1.1</t>
  </si>
  <si>
    <t>Mosty</t>
  </si>
  <si>
    <t>Technické zhodnocení a výstavba mostů mimo prioritní regionální síť definovanou v IROP SC 1.1</t>
  </si>
  <si>
    <t>Zabezpečení podmínek pro podnikatelské subjekty</t>
  </si>
  <si>
    <t xml:space="preserve">Místní komunikace a bezpečnost chodců </t>
  </si>
  <si>
    <t>Místní komunikace a bezpečnost chodců (chodníky, přechody, mostky a lávky)</t>
  </si>
  <si>
    <t>Sportovní areály (vnitřní a venkovní) dětská hřiště</t>
  </si>
  <si>
    <t>Kulturní a společenské domy</t>
  </si>
  <si>
    <t>Inženýrské sítě pro bytovou výstavbu</t>
  </si>
  <si>
    <t>Obnova center obcí</t>
  </si>
  <si>
    <t xml:space="preserve">Oprava a obnova památek </t>
  </si>
  <si>
    <t>Oprava a obnova památek (drobné sakrální stavby)</t>
  </si>
  <si>
    <t>Obnova, rekonstrukce základních a mateřských škol</t>
  </si>
  <si>
    <t>Obnova, rekonstrukce, zabezpečení a materiální dovybavení základních a mateřských škol</t>
  </si>
  <si>
    <t>Výstavba a rekonstrukce veřejného osvětlení a veřejného rozhlasu</t>
  </si>
  <si>
    <t>Požární cvičiště a hasičské zbrojnice</t>
  </si>
  <si>
    <t>Výstavba parkovišť</t>
  </si>
  <si>
    <t>Rekonstrukce hřbitovů</t>
  </si>
  <si>
    <t>Propagace a podpora cestovního ruchu</t>
  </si>
  <si>
    <t>Společenské a kulturní akce</t>
  </si>
  <si>
    <t>Rekonstrukce a výstavba staveb v majetku obce</t>
  </si>
  <si>
    <t>Výstavba bytů a domů</t>
  </si>
  <si>
    <t>Výstavba startovacích bytů a domů pro seniory</t>
  </si>
  <si>
    <t>Zkvalitnění silniční infrastruktury</t>
  </si>
  <si>
    <t>Zkvalitnění sítě silnic II. třídy</t>
  </si>
  <si>
    <t>Budování obchvatů na silnicích II. a III. třídy</t>
  </si>
  <si>
    <t>Rozvoj nemotorové dopravy</t>
  </si>
  <si>
    <t>Výstavba a modernizace přestupních terminálů</t>
  </si>
  <si>
    <t>Modernizace inteligentních dopravních systémů</t>
  </si>
  <si>
    <t>Rozvoj nízkoemisní dopravy</t>
  </si>
  <si>
    <t>Budování cyklostezek a cyklotras</t>
  </si>
  <si>
    <t>Rozvoj složek IZS</t>
  </si>
  <si>
    <t>Stanice základní složky IZS</t>
  </si>
  <si>
    <t>Vybavení základních složek IZS</t>
  </si>
  <si>
    <t>Zvýšení kvality v sociální inkluzi</t>
  </si>
  <si>
    <t>Deinstitucionalizace sociálních služeb s vaznou na trh práce</t>
  </si>
  <si>
    <t>Dostupnost sociálních služeb</t>
  </si>
  <si>
    <t>Rozvoj komunitních center</t>
  </si>
  <si>
    <t>Podpora sociálního bydlení</t>
  </si>
  <si>
    <t>Podpora sociálního podnikání</t>
  </si>
  <si>
    <t>Rozvoj sociálního podnikání</t>
  </si>
  <si>
    <t>Poskytování zdravotních služeb</t>
  </si>
  <si>
    <t>Zvýšení kvality vysoce specializované péče</t>
  </si>
  <si>
    <t>Zlepšení infrastruktury v  návazné zdravotní péči</t>
  </si>
  <si>
    <t>Zvýšení deinstituonalizace psychiatrické péče</t>
  </si>
  <si>
    <t xml:space="preserve">Zvýšení kvality vzdělávání </t>
  </si>
  <si>
    <t>Podpora infrastruktury pro předškolní vzdělávání</t>
  </si>
  <si>
    <t xml:space="preserve">Podpora infrastruktury pro základní vzdělávání </t>
  </si>
  <si>
    <t>Podpora infrastruktury pro střední a vyšší odborné vzdělávání</t>
  </si>
  <si>
    <t xml:space="preserve">Podpora infrastruktury pro celoživotní vzdělávání </t>
  </si>
  <si>
    <t>Podpora infrastruktury pro zájmové a neformální vzdělávání mládeže</t>
  </si>
  <si>
    <t>Snížení energetické náročnosti v sektoru bydlení</t>
  </si>
  <si>
    <t>Zlepšením tepelných vlastností budov</t>
  </si>
  <si>
    <t>Zvýšení počtu zařízení pro vytápění nebo přípravu teplé vody</t>
  </si>
  <si>
    <t>Přechod na šetrné a ekologické zdroje</t>
  </si>
  <si>
    <t>Zefektivnění ochrany a rozvoje kulturního dědictví</t>
  </si>
  <si>
    <t>Rekonstrukce vybraných památek</t>
  </si>
  <si>
    <t>Rozvoj efektivní a transparentní veřejné správy</t>
  </si>
  <si>
    <t>Rozvoj eGovernmentu</t>
  </si>
  <si>
    <t>Dostatečná kybernetická bezpečnost</t>
  </si>
  <si>
    <t>Rozvoj informačních a komunikační systémů</t>
  </si>
  <si>
    <t>Uplatnění územního rozvoje</t>
  </si>
  <si>
    <t>Pořízení územních plánů</t>
  </si>
  <si>
    <t>Pořízení regulačních plánů, nenahrazujících územní rozhodnutí</t>
  </si>
  <si>
    <t>Pořízení územních studií</t>
  </si>
  <si>
    <t>Posílení CLLD</t>
  </si>
  <si>
    <t>Posílení kapacity CLLD</t>
  </si>
  <si>
    <t>Rozvoj činnosti CLLD</t>
  </si>
  <si>
    <t>Provozní činnosti CLLD</t>
  </si>
  <si>
    <t>Animační činnosti CLLD</t>
  </si>
  <si>
    <t>Podpora zaměstnanosti starších, nízkokvalifikovaných a znevýhodněných osob</t>
  </si>
  <si>
    <t>Podpora mladých osob na trhu práce</t>
  </si>
  <si>
    <t>Zajištění rovnosti žen a mužů</t>
  </si>
  <si>
    <t>Budování kapacit sociálních partnerů</t>
  </si>
  <si>
    <t>Zvýšit adaptabilitu starších pracovníků</t>
  </si>
  <si>
    <t>Zvýšení kvality veřejných služeb zaměstnanosti</t>
  </si>
  <si>
    <t>Zvýšení kvality dalšího vzdělávání</t>
  </si>
  <si>
    <t>Zvýšit uplatnitelnost osob ohrožených sociálním vyloučením</t>
  </si>
  <si>
    <t>Rozvoj sociální ekonomiky</t>
  </si>
  <si>
    <t>Udržitelnost sociálních služeb</t>
  </si>
  <si>
    <t>Zajištění dostupnosti zdravotních služeb</t>
  </si>
  <si>
    <t>Spolupráce při řešení nezaměstnanosti</t>
  </si>
  <si>
    <t>Zvýšení sociálních inovací</t>
  </si>
  <si>
    <t>Optimalizace postupů ve veřejné správě</t>
  </si>
  <si>
    <t>Profesionalizace veřejné správy</t>
  </si>
  <si>
    <t>Modernizace a obnova tratí</t>
  </si>
  <si>
    <t>Modernizace tratí  včetně infrastruktury pro příměstskou dopravu</t>
  </si>
  <si>
    <t>Modernizace železničních uzlů</t>
  </si>
  <si>
    <t>Vybavenosti infrastruktury stanic a železničních zastávek</t>
  </si>
  <si>
    <t>Implementace TSI</t>
  </si>
  <si>
    <t xml:space="preserve">Modernizace zabezpečovacích zařízení </t>
  </si>
  <si>
    <t>Využití multimodální dopravy</t>
  </si>
  <si>
    <t>Rozmach kombinované dopravy</t>
  </si>
  <si>
    <t xml:space="preserve">Propojení terminálů na dopravní infrastrukturu </t>
  </si>
  <si>
    <t>Výstavba doprovodné infrastruktury veřejného terminálu</t>
  </si>
  <si>
    <t>Podpora nových technologií překládky</t>
  </si>
  <si>
    <t>Podpora přepravních jednotek</t>
  </si>
  <si>
    <t>Podpora podmínek městské veřejné dopravy</t>
  </si>
  <si>
    <t>Podpora veřejné dopravy</t>
  </si>
  <si>
    <t>Obnova vozidlového parku osobní železniční dopravy</t>
  </si>
  <si>
    <t xml:space="preserve">Úpravy vozidel  k zajištění interoperability </t>
  </si>
  <si>
    <t>Propojení center a regionů</t>
  </si>
  <si>
    <t>Výstavba nových úseků silniční sítě TEN-T</t>
  </si>
  <si>
    <t>Podpora zavádění nových technologií</t>
  </si>
  <si>
    <t>Snížení emisí v dopravě</t>
  </si>
  <si>
    <t>Řízení dopravního provozu</t>
  </si>
  <si>
    <t xml:space="preserve">Rozvoj systémů a služeb včetně ITS </t>
  </si>
  <si>
    <t xml:space="preserve">Podpora rozvoje prostorových dat </t>
  </si>
  <si>
    <t xml:space="preserve">Rozvoj služeb elektronických komunikací </t>
  </si>
  <si>
    <t>Zvýšení dostupnosti nedostupných částí regionu</t>
  </si>
  <si>
    <t>Údržba a zkvalitňování vodohospodářské infrastruktury</t>
  </si>
  <si>
    <t>Výstavba kanalizací</t>
  </si>
  <si>
    <t xml:space="preserve">Odstraňování příčin nadměrného zatížení povrchových vod živinami </t>
  </si>
  <si>
    <t>Výstavba, modernizace a intenzifikace čistíren odpadních vod</t>
  </si>
  <si>
    <t>Kvalitní dodávky pitné vody</t>
  </si>
  <si>
    <t xml:space="preserve">Zajištění kapacity protipovodňové ochrany </t>
  </si>
  <si>
    <t xml:space="preserve">Zprůtočnění vodních toků </t>
  </si>
  <si>
    <t xml:space="preserve">Hospodaření se srážkovými vodami    </t>
  </si>
  <si>
    <t>Výstavba a rekonstrukce  vodních děl</t>
  </si>
  <si>
    <t xml:space="preserve">Stabilizování a sanace svahových nestabilit </t>
  </si>
  <si>
    <t>Preventivní protipovodňová opatření</t>
  </si>
  <si>
    <t>Budování a zkvalitnění výstražných systémů</t>
  </si>
  <si>
    <t>Snížení emisí z lokálního vytápění</t>
  </si>
  <si>
    <t>Kotlíkové dotace</t>
  </si>
  <si>
    <t>Snížení emisí</t>
  </si>
  <si>
    <t>Odstranění zdrojů znečišťování</t>
  </si>
  <si>
    <t xml:space="preserve">Rozvoj technologií k snížení emisí </t>
  </si>
  <si>
    <t>Zlepšování kvality ovzduší</t>
  </si>
  <si>
    <t xml:space="preserve">Rozvoj infrastruktury pro správu kvality ovzduší a počasí </t>
  </si>
  <si>
    <t xml:space="preserve">Rozvoj systémů pro identifikaci zdrojů znečišťování ovzduší </t>
  </si>
  <si>
    <t xml:space="preserve">Rozvoj systémů pro zveřejňování výsledků sledování, hodnocení a předpovídání vývoje kvality ovzduší a počasí </t>
  </si>
  <si>
    <t>Zamezení vzniku komunálního odpadu</t>
  </si>
  <si>
    <t>Předcházení vzniku komunálních odpadů</t>
  </si>
  <si>
    <t xml:space="preserve">Předcházení vzniku průmyslových odpadů </t>
  </si>
  <si>
    <t>Využití odpadů</t>
  </si>
  <si>
    <t xml:space="preserve">Rozvoj zařízení pro sběr, třídění a úpravu odpadů </t>
  </si>
  <si>
    <t>Výstavba a modernizace zařízení pro materiálové využití odpadů</t>
  </si>
  <si>
    <t>Výstavba a modernizace zařízení na energetické využití odpadů</t>
  </si>
  <si>
    <t xml:space="preserve">Výstavba a modernizace zařízení pro nakládání s nebezpečnými odpady </t>
  </si>
  <si>
    <t>Odstranění starých skládek</t>
  </si>
  <si>
    <t>Odstranění ekologických zátěží</t>
  </si>
  <si>
    <t>Rozvoj průzkumných prací</t>
  </si>
  <si>
    <t>Sanace vážně kontaminovaných lokalit</t>
  </si>
  <si>
    <t>Snížení environmentálních rizik</t>
  </si>
  <si>
    <t xml:space="preserve">Zvýšení bezpečnosti provozu a  snížení míry rizika </t>
  </si>
  <si>
    <t>Vytvoření informačních systémů</t>
  </si>
  <si>
    <t>Prevence rizik</t>
  </si>
  <si>
    <t>Péče o vzácné druhy a cenná stanoviště</t>
  </si>
  <si>
    <t>Posílení biodiverzity</t>
  </si>
  <si>
    <t>Péče o vzácné druhy ve volné krajině</t>
  </si>
  <si>
    <t xml:space="preserve">Péče o cenná stanoviště </t>
  </si>
  <si>
    <t>Omezování výskytu invazních druhů</t>
  </si>
  <si>
    <t xml:space="preserve">Předcházení škod způsobených zvláště chráněnými druhy </t>
  </si>
  <si>
    <t>Posílení krajinných prvků</t>
  </si>
  <si>
    <t xml:space="preserve">Zprůchodnění migračních bariér </t>
  </si>
  <si>
    <t>Posílení funkčnosti krajinných prvků</t>
  </si>
  <si>
    <t>Podpora ekostabilizačních funkcí vodních ekosystémů,</t>
  </si>
  <si>
    <t xml:space="preserve">Zlepšování  struktury lesů </t>
  </si>
  <si>
    <t xml:space="preserve">Realizace přírodě blízkých opatření </t>
  </si>
  <si>
    <t>Revitalizace prostředí v sídlech</t>
  </si>
  <si>
    <t>Snížení energetické náročnosti veřejných budov</t>
  </si>
  <si>
    <t xml:space="preserve">Snižování spotřeby energie </t>
  </si>
  <si>
    <t>Realizace technologií na využití odpadního tepla</t>
  </si>
  <si>
    <t>Realizace nízkoemisních a obnovitelných zdrojů tepla</t>
  </si>
  <si>
    <t>Zvýšení energetických standardů veřejných budov</t>
  </si>
  <si>
    <t>Podpora excelentních výzkumných týmů</t>
  </si>
  <si>
    <t xml:space="preserve">Rozvoj kapacit výzkumných týmů </t>
  </si>
  <si>
    <t>Dobudování, modernizace či upgrade stávajících výzkumných infrastruktur  a dalších výzkumných center</t>
  </si>
  <si>
    <t xml:space="preserve">Budování nové či modernizace stávající vědeckovýzkumné infrastruktury </t>
  </si>
  <si>
    <t>Podpora otevřeného přístupu k vědeckým informacím</t>
  </si>
  <si>
    <t xml:space="preserve">Navázání strategických partnerství </t>
  </si>
  <si>
    <t>Rozvoj mezinárodních výzkumných projektů</t>
  </si>
  <si>
    <t>Kofinancování projektů v programu Horizon 2020</t>
  </si>
  <si>
    <t>Vytvoření nových a rozvoj stávajících návštěvnických center</t>
  </si>
  <si>
    <t xml:space="preserve">Zavádění  výzkumných zařízení do mezinárodních výzkumných infrastruktur </t>
  </si>
  <si>
    <t>Budování kapacit výzkumných organizací</t>
  </si>
  <si>
    <t>Příprava a realizace projektů dlouhodobé spolupráce</t>
  </si>
  <si>
    <t>Budování kapacit a realizace výzkumných projektů v předaplikační fázi</t>
  </si>
  <si>
    <t xml:space="preserve">Podpora přípravy mezinárodních výzkumných projektů </t>
  </si>
  <si>
    <t>Modernizace infrastruktury spojené s výzkumem</t>
  </si>
  <si>
    <t>Zkvalitnění infrastrukturních podmínek vysokých škol</t>
  </si>
  <si>
    <t>Budování nové infrastruktury pro rozvoj výzkumně zaměřených studijních programů</t>
  </si>
  <si>
    <t xml:space="preserve">Zlepšení strategického řízení </t>
  </si>
  <si>
    <t>Implementace nového, motivačního systému hodnocení a institucionálního financování výzkumných organizací podle kvality</t>
  </si>
  <si>
    <t xml:space="preserve">Vytvoření mechanizmů k podpoře mezinárodních výzkumných a inovačních aktivit </t>
  </si>
  <si>
    <t>Řízení RIS3 na národní úrovni</t>
  </si>
  <si>
    <t>Implementace systému pro centralizované zpřístupňování informačních zdrojů</t>
  </si>
  <si>
    <t>Rozvoj systému pro integrovanou komunikaci o výsledcích výzkumu a vývoje</t>
  </si>
  <si>
    <t>Zkvalitnění výuky na VŠ</t>
  </si>
  <si>
    <t>Navýšení počtu studentů se specifickými potřebami ve vysokoškolském vzdělávání</t>
  </si>
  <si>
    <t>Podpora celoživotního vzdělávání</t>
  </si>
  <si>
    <t>Strategické řízení vysokých škol</t>
  </si>
  <si>
    <t>Rozvoj zdrojů v oblasti výzkumu a vývoje</t>
  </si>
  <si>
    <t>Zvýšení otevřenosti vysokých škol</t>
  </si>
  <si>
    <t>Úprava prostorů pro studenty se specifickými potřebami</t>
  </si>
  <si>
    <t>Rozvoj a modernizace učeben a laboratoří</t>
  </si>
  <si>
    <t xml:space="preserve">Rozvoj prostorů určených pro praktickou výuku na vysoké škole </t>
  </si>
  <si>
    <t xml:space="preserve">Rekonstrukce a obnova nevyhovujících objektů </t>
  </si>
  <si>
    <t>Zpřístupnění nových informačních zdrojů</t>
  </si>
  <si>
    <t>Zkvalitnění předškolního vzdělávání</t>
  </si>
  <si>
    <t>Rozvoj klíčových kompetencí žáků a studentů</t>
  </si>
  <si>
    <t>Hodnocení kvality vzdělávání</t>
  </si>
  <si>
    <t>Zvyšování kvality budoucích i současných učitelů</t>
  </si>
  <si>
    <t>Inkluzivní vzdělávání</t>
  </si>
  <si>
    <t>Podpora integrace dětí a žáků do vzdělávání</t>
  </si>
  <si>
    <t>Výstavba VaV center</t>
  </si>
  <si>
    <t xml:space="preserve">Zakládání a rozvoj podnikových výzkumných a vývojových center </t>
  </si>
  <si>
    <t xml:space="preserve">Zavádění inovací výrobků a služeb do výroby a jejich uvedení na trh </t>
  </si>
  <si>
    <t>Ochrana duševního vlastnictví v podnicích</t>
  </si>
  <si>
    <t>Průmyslový výzkum a vývoj</t>
  </si>
  <si>
    <t>Předobchodní zadávání veřejných zakázek</t>
  </si>
  <si>
    <t>Spolupráce podnikatelského sektoru s akademickou sférou</t>
  </si>
  <si>
    <t xml:space="preserve">Rozšiřování kvality  služeb podpůrné infrastruktury
</t>
  </si>
  <si>
    <t>Rozvoj sítí spolupráce, vč. klastrů a technologických platforem</t>
  </si>
  <si>
    <t>Vytváření partnerství pro znalostní transfer mezi podniky a univerzitami</t>
  </si>
  <si>
    <t>Rozvoj komunikace a sdílení poznatků mezi podnikovou a výzkumnou sférou</t>
  </si>
  <si>
    <t>Výstavba sdílené infrastruktury pro průmyslový výzkum</t>
  </si>
  <si>
    <t>Zvýšení komercializace výsledků výzkumu</t>
  </si>
  <si>
    <t>Rozvoj malých a středních podniků</t>
  </si>
  <si>
    <t>Podpora podnikatelských záměrů</t>
  </si>
  <si>
    <t>Podpora poskytování poradenských služeb</t>
  </si>
  <si>
    <t>Internacionalizace malých a středních podniků</t>
  </si>
  <si>
    <t xml:space="preserve">Rozvoj služeb  na mezinárodní konkurenceschopnost </t>
  </si>
  <si>
    <t xml:space="preserve">Rozvoj poradenských služeb expertů </t>
  </si>
  <si>
    <t>Podpora služeb zaměřené na podporu internacionalizace MSP</t>
  </si>
  <si>
    <t>Rozvoj infrastruktury podnikání</t>
  </si>
  <si>
    <t xml:space="preserve">Technické a stavební rekonstrukce brownfieldů </t>
  </si>
  <si>
    <t xml:space="preserve">Podpora rekonstrukcí technicky nevyhovujících podnikatelských nemovitostí </t>
  </si>
  <si>
    <t>Vzdělávání v rámci malých a středních podniků</t>
  </si>
  <si>
    <t xml:space="preserve">Zajištění a rozvoj kvalitní infrastruktury </t>
  </si>
  <si>
    <t>Budování školicích středisek</t>
  </si>
  <si>
    <t>Rozšíření obnovitelných zdrojů</t>
  </si>
  <si>
    <t>Úspora energie v podnikatelském sektoru</t>
  </si>
  <si>
    <t>Modernizace a rekonstrukce rozvodů elektřiny, plynu a tepla</t>
  </si>
  <si>
    <t>Zavádění systémů měření a regulace</t>
  </si>
  <si>
    <t xml:space="preserve">Podpora zařízení na výrobu energie </t>
  </si>
  <si>
    <t xml:space="preserve">modernizace soustav osvětlení </t>
  </si>
  <si>
    <t xml:space="preserve">Realizace opatření ke snižování energetické náročnosti budov </t>
  </si>
  <si>
    <t>Využití odpadní energie ve výrobních procesech</t>
  </si>
  <si>
    <t>Snižování energetické náročnosti výrobních a technologických procesů</t>
  </si>
  <si>
    <t>instalace OZE pro vlastní spotřebu podniku</t>
  </si>
  <si>
    <t>Zavádění kogeneračních jednotek</t>
  </si>
  <si>
    <t>Modernizace distribučních soustav</t>
  </si>
  <si>
    <t xml:space="preserve">Rozšíření automatizovaných dálkově ovládaných prvků </t>
  </si>
  <si>
    <t>Rozšíření technologických prvků řízení napětí</t>
  </si>
  <si>
    <t xml:space="preserve">Řešení lokální bilance řízením toků výkonu </t>
  </si>
  <si>
    <t>Využití druhotných surovin</t>
  </si>
  <si>
    <t xml:space="preserve">Zavádění inovativních technologií v oblasti nízkouhlíkové dopravy </t>
  </si>
  <si>
    <t xml:space="preserve">Zavádění technologií akumulace energie </t>
  </si>
  <si>
    <t xml:space="preserve">Zavádění nízkouhlíkových technologií v budovách </t>
  </si>
  <si>
    <t xml:space="preserve"> Zavádění inovativních technologií v oblasti výroby energie z obnovitelných zdrojů </t>
  </si>
  <si>
    <t>Rozvoj fotovolataických ostrovních systémů</t>
  </si>
  <si>
    <t>Zavádění systémů řízení spotřeby energií</t>
  </si>
  <si>
    <t xml:space="preserve">Zavádění inovativních nízkouhlíkatých technologií </t>
  </si>
  <si>
    <t>Zavádění technologií k získávání druhotných surovin</t>
  </si>
  <si>
    <t>Zavádění technologií, kterými se budou z použitých výrobků získávat efektivním způsobem cenné druhotné suroviny</t>
  </si>
  <si>
    <t xml:space="preserve">Zavádění technologií na výrobu inovativních výrobků </t>
  </si>
  <si>
    <t>Efektivní zásobování teplem</t>
  </si>
  <si>
    <t xml:space="preserve">Rekonstrukce a rozvoj soustav zásobování teplem </t>
  </si>
  <si>
    <t>Zavádění účinnosti systémů kombinované výroby elektřiny a tepla</t>
  </si>
  <si>
    <t>Zabezpečení přenosové soustavy</t>
  </si>
  <si>
    <t>Široký přístup k internetu</t>
  </si>
  <si>
    <t xml:space="preserve">Modernizace stávající infrastruktury vysokorychlostního internetu </t>
  </si>
  <si>
    <t xml:space="preserve"> Zřizování optických vedení pro vysokorychlostní přístup k internetu </t>
  </si>
  <si>
    <t xml:space="preserve">Vytváření pasivní infrastruktury pro vysokorychlostní přístup k internetu </t>
  </si>
  <si>
    <t>Zvýšit potenciál ICT</t>
  </si>
  <si>
    <t xml:space="preserve">Tvorba nových sofistikovaných ICT řešení </t>
  </si>
  <si>
    <t xml:space="preserve">Rozvoj Datových center </t>
  </si>
  <si>
    <t>4.2 Zlepšení vnitřní a vnější obslužnosti území</t>
  </si>
  <si>
    <t>4.2.2 Zkvalitnění regionálních a místních dopravních sítí (silnice II. a III. třídy, místní komunikace, cyklostezky)</t>
  </si>
  <si>
    <t>4.3 Podpora inovací v podnikání</t>
  </si>
  <si>
    <t>4.3.2 Usnadnění vstupu do podnikání</t>
  </si>
  <si>
    <t>3.2 Rozvoj a zlepšování podmínek pro volnočasové aktivity obyvatel a pro využití kulturního potenciálu</t>
  </si>
  <si>
    <t>4.2.3 Zajištěn dostupnosti a kapacity technické infrastruktury</t>
  </si>
  <si>
    <t>1.4 Rozšíření a zkvalitnění infrastruktury</t>
  </si>
  <si>
    <t>1.4.5 Řešení veřejných prostranství 
a zeleně</t>
  </si>
  <si>
    <t>3.1 Zvýšení kvality a vybavenosti veřejnými službami</t>
  </si>
  <si>
    <t>3.1.1 Zvyšování kvality a vybavenosti optimálně dimenzované sítě škol, zdravotnických zařízení a zařízení sociálních služeb s ohledem na demografické trendy a aktuální i budoucí potřeby</t>
  </si>
  <si>
    <t>3.2.3 Posilování místní identity, podpora rozvoje a fungování místní komunity</t>
  </si>
  <si>
    <t>1.3 Podpora integrace dopravních systémů</t>
  </si>
  <si>
    <t>1.3.2 Budování infrastruktury pro dopravu v klidu</t>
  </si>
  <si>
    <t>4.3.6 Podpora všech forem udržitelného cestovního ruchu s ohledem na místní potenciál</t>
  </si>
  <si>
    <t>3.3 Podpora bydlení jako nástroje sociální soudržnosti</t>
  </si>
  <si>
    <t>3.3.1 Úpravy a rozšiřovaní kapacit bydlení v rozvojových územích pro vybrané znevýhodněné skupiny obyvatel podle specifických místních podmínek</t>
  </si>
  <si>
    <t>2.1 Modernizace silniční infrastruktury</t>
  </si>
  <si>
    <t>2.1.3 Posílení síťového charakteru spojeného s budováním obchvatů, přeložek a nových přístupů pro bezproblémové napojení na páteřní silniční infrastrukturu</t>
  </si>
  <si>
    <t>4.2.1 Zajištění odpovídající veřejné dopravy spojující stabilizovaná území s regionálními centry</t>
  </si>
  <si>
    <t xml:space="preserve">1.3.1 Rozšiřování integrovaných systémů veřejné dopravy, přestupních terminálů, (zkopírováno) budování uzlů integrované dopravy, výstavba multimodálních terminálů </t>
  </si>
  <si>
    <t>6.4 Omezování negativních vlivů dopravy (hluk, prach atd.) na obyvatelstvo a na krajinu</t>
  </si>
  <si>
    <t>6.4.1 Snižování koncentrace emisí</t>
  </si>
  <si>
    <t>1.3.4 Budování infastruktury pro nemotorovou dopravu</t>
  </si>
  <si>
    <t>3.1.2 Zlepšení vybavenosti území špičkovými službami v oblasti zdravotnictví a sociální péče</t>
  </si>
  <si>
    <t>3.X Podpora integrace sociálně vyloučených a sociálním vyloučením ohrožených skupin obyvatelstva</t>
  </si>
  <si>
    <t>3.X.4 Podpora sociální integrace znevýhodněných skupin jejich zapojením do pracovního procesu</t>
  </si>
  <si>
    <t>4.1 Zajištění odpovídající kapacity infrastruktury veřejnéch služeb</t>
  </si>
  <si>
    <t>4.1.3 Posílení služeb sociální prevence 
a sociálního poradenství</t>
  </si>
  <si>
    <t>4.3.5 Podpora konceptu místní ekonomiky a sociálního podnikání</t>
  </si>
  <si>
    <t>4.1.1 Zajištění územní dostupnosti 
a adekvátních kapacit veřejných služeb (především vzdělávání a základní zdravotní péče)</t>
  </si>
  <si>
    <t>1.5 Adaptabilita trhu práce</t>
  </si>
  <si>
    <t>1.5.3 Podpora motivace žáků a studentů zejména tam, kde lze předpokládat vazby na konkrétní segmenty místních trhů práce</t>
  </si>
  <si>
    <t>3.X.1 Poskytování specifického vzdělávání a realizace volnočasových aktivit</t>
  </si>
  <si>
    <t>6.3 Využívání obnovitelných zdrojů energie ve vazbě na místní podmínky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</si>
  <si>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</t>
  </si>
  <si>
    <t>6.3.1 Podpora využívání obnovitelných zdrojů energie ve vazbě na místní podmínky a krajinný potenciál</t>
  </si>
  <si>
    <t>3.2.1 Rozšiřování nabídky sportovního a kulturního vyžití</t>
  </si>
  <si>
    <t>8.3 Informační a komunikační podpora fungování územní veřejné správy</t>
  </si>
  <si>
    <t>9.1 Posílení strategických a koncepčních přístupů k místnímu a regionálnímu rozvoji</t>
  </si>
  <si>
    <t>9.1.4 podpora a koordinace strategického a územního plánování v rozvoji obcí a regionů</t>
  </si>
  <si>
    <t>1.5.4 Podpora kariérního poradenství 
(s důrazem na věkovou kategorii 50+) včetně aktivit posilujících pružnost pracovních trhů</t>
  </si>
  <si>
    <t>1.5.5 Integrace trhů práce a spolupráce se zaměstnavateli v územním kontextu</t>
  </si>
  <si>
    <t>1.5.2 Zapojení zaměstnavatelů do odborné přípravy a odborného vzdělávání</t>
  </si>
  <si>
    <t>3.X.2 Vytváření pracovních míst a rozvoj sociálního podnikání a prostupného zaměstnávání</t>
  </si>
  <si>
    <t>4.1.5 Zkvalitnění služeb trhu práce
a zajištění kapacit a inovativního poskytování veřejných a neveřejných služeb</t>
  </si>
  <si>
    <t>2.2 Modernizace železniční sítě</t>
  </si>
  <si>
    <t>2.2.2 Rekonstrukce nejvytíženějších železničních tratí</t>
  </si>
  <si>
    <t>1.3.1 Rozšiřování integrovaných systémů veřejné dopravy, přestupních terminálů, (zkopírováno) budování uzlů integrované dopravy, výstavba multimodálních terminálů</t>
  </si>
  <si>
    <t>1.3.3 Budování infastruktury pro městskou dopravu</t>
  </si>
  <si>
    <t>1.4.1 Doplnění chybějící dopravní infrastruktury</t>
  </si>
  <si>
    <t>1.3 Podpora integrace dopravních systém</t>
  </si>
  <si>
    <t>1.4.2 Doplnění chybějící technické infrastruktury</t>
  </si>
  <si>
    <t>6.5 Udržitelné užívání vodních zdrojů</t>
  </si>
  <si>
    <t xml:space="preserve">7.2 Posílení preventivních opatření proti vzniku přírodních pohrom </t>
  </si>
  <si>
    <t>7.2.2 Dobudování vhodných protipovodňových opatření s důrazem na komplexnost řešení a na přírodě blízkých řešeních zahrnujících i problematiku svahových pohybů</t>
  </si>
  <si>
    <t xml:space="preserve">7.1 Zlepšení kvality prostředí v sídlech, ochrana a rozvoj krajinných hodnot </t>
  </si>
  <si>
    <t>7.1.2 Podpora koordinace zásahů do krajiny na místní i regionální úrovni, zejm. ve vztahu k územím ohroženým přírodními riziky (včetně pozemkových úprav)</t>
  </si>
  <si>
    <t>6.2 Podpora inovativních technologií v oblasti odpadového hospodářství</t>
  </si>
  <si>
    <t>6.2.2 Podpora prevence vzniku odpadů</t>
  </si>
  <si>
    <t>6.2.3 Podpora inovativních přístupů k dalšímu materiálovému využití odpadů</t>
  </si>
  <si>
    <t>6.1 Odstraňování starých ekologických zátěží, revitalizace brownfields a území po bývalé těžbě nerostných surovin</t>
  </si>
  <si>
    <t>6.1.1 Odstraňování starých ekologických zátěží</t>
  </si>
  <si>
    <t>7.1.5 Rozvoj mimoprodukčních funkcí krajiny a omezení její fragmentace</t>
  </si>
  <si>
    <t>7.1.3 Realizace aktivit posilujících ekologické funkce a stabilitu území</t>
  </si>
  <si>
    <t>7.1.6 Omezení negativního vlivu nepůvodních invazivních druhů na biodiverzitu</t>
  </si>
  <si>
    <t>7.1.1 Podpora péče o systémy sídelní zeleně v návaznosti na urbanistickou strukturu sídel</t>
  </si>
  <si>
    <t>1.1 Podpora transferu znalostí mezi výzkumným a podnikatelským sektorem</t>
  </si>
  <si>
    <t>1.1.1 Podpora podnikatelských inkubátorů, inovačních center, inovací samotných, V-T parků, center pro transfer technologií a klastrů</t>
  </si>
  <si>
    <t>1.2 Rozvoj univerzit a výzkumných institucí</t>
  </si>
  <si>
    <t>1.2.2 Podpora výzkumu a vývoje ve veřejných i soukromých institucích, jejich kooperaci apod.</t>
  </si>
  <si>
    <t>1.2.1 Zvyšování kvality výuky a zlepšování podmínek a ICT vybavení pro rozvoj nadaných studentů a usměrnění jejích přednostní orientace na obory spojené s rozvojem daného regionu  a jeho rozvojového potenciálu</t>
  </si>
  <si>
    <t xml:space="preserve">1.2.1 Zvyšování kvality výuky a zlepšování podmínek a ICT vybavení pro rozvoj nadaných studentů a usměrnění jejích přednostní orientace na obory spojené s rozvojem </t>
  </si>
  <si>
    <t>1.5.1 Zvýšení flexibility a zefektivnění vzdělávací soustavy s ohledem na předpokládaný demografický vývoj</t>
  </si>
  <si>
    <t>1.1.2 Podpora propojování výše zmíněných institucí s univerzitami, včetně rozšíření jejich mezinárodní spolupráce apod.</t>
  </si>
  <si>
    <t>4.3.1 Vytváření podmínek pro vznik a rozvoj malých a středních podniků</t>
  </si>
  <si>
    <t>1.4.6 Revitalizace zanedbaných částí města</t>
  </si>
  <si>
    <t>1.4.3 Doplnění chybějících typů podnikatelské infrastruktury</t>
  </si>
  <si>
    <t>2.3 Rozšíření a modernizace energetických sítí</t>
  </si>
  <si>
    <t>2.3.2 Zajištění bezpečnosti dodávek energií</t>
  </si>
  <si>
    <t>D.1 Dobudování a modernizace silniční infrastruktury</t>
  </si>
  <si>
    <t>D.1.2 Rekonstrukce a modernizace ostatní silniční sítě</t>
  </si>
  <si>
    <t>C.1 Zlepšování podmínek pro podnikání</t>
  </si>
  <si>
    <t>C.1.1 Podpora vzniku nových firem</t>
  </si>
  <si>
    <t>D.1.4 Výstavba, rekonstrukce a opravy místních komunikací</t>
  </si>
  <si>
    <t>A.4 Zlepšování podmínek pro kulturní, sportovní a volnočasové aktivity</t>
  </si>
  <si>
    <t>A.4.4 Podpora obnovy a rozvoje sportovišť</t>
  </si>
  <si>
    <t>B.4 Podpora dalších veřejných služeb</t>
  </si>
  <si>
    <t>B.4.5 Budování zázemí pro spolkovou činnost</t>
  </si>
  <si>
    <t>B.4.2 Obnova zanedbaného bytového / domovního fondu</t>
  </si>
  <si>
    <t>B.4.3 Rekonstrukce a revitalizace veřejných prostranství</t>
  </si>
  <si>
    <t>A.5 Péče o kulturní dědictví</t>
  </si>
  <si>
    <t>A.5.6 Podpora obnovy kulturních památek a drobné architektury místního významu</t>
  </si>
  <si>
    <t>A.1 Optimalizace systému škol a školských zařízení a zvyšování kvality poskytovaného vzdělávání</t>
  </si>
  <si>
    <t>A.1.1 Podpora modernizace škol a školských zařízení</t>
  </si>
  <si>
    <t>F.4 Rozvoj krizového řízení a integrovaného záchranného systému</t>
  </si>
  <si>
    <t>F.4.6 Podpora činnosti jednotek sborů dobrovolných hasičů</t>
  </si>
  <si>
    <t>C.3 Rozvoj cestovního ruchu</t>
  </si>
  <si>
    <t>C.3.5 Realizace efektivních marketingových aktivit, podpora prodeje a prodej produktů</t>
  </si>
  <si>
    <t xml:space="preserve">A.4.1 Pořádání kulturních a sportovních akcí </t>
  </si>
  <si>
    <t>A.3 Podpora rovných příležitostí a prorodinných aktivit</t>
  </si>
  <si>
    <t>A.3.3 Zlepšování nabídky služeb pro rodiny a seniory</t>
  </si>
  <si>
    <t>D.3 Zkvalitnění dopravní obslužnosti území</t>
  </si>
  <si>
    <t>D.3.2 Výstavba a modernizace dopravních terminálů</t>
  </si>
  <si>
    <t>D.3.3 Budování systémů dopravní telematiky (příprava regionální čipové karty, příprava informačních a dopravně telematických systémů)</t>
  </si>
  <si>
    <t>D.1.5 Opatření ke zvyšování bezpečnosti silničního provozu</t>
  </si>
  <si>
    <t>D.4 Zlepšování podmínek pro nemotorovou dopravu</t>
  </si>
  <si>
    <t>D.4.1 Budování cyklostezek a další cyklistické infrastruktury</t>
  </si>
  <si>
    <t>F.4.5 Podpora výstavby a revitalizace objektů pro činnost složek IZS</t>
  </si>
  <si>
    <t>F.4.4 Podpora rozvoje vybavení složek IZS pro řešení společných zásahů</t>
  </si>
  <si>
    <t>B.2 Zkvalitňování a rozvoj sítě sociálních služeb</t>
  </si>
  <si>
    <t>B.2.3 Transformace pobytových sociálních služeb</t>
  </si>
  <si>
    <t xml:space="preserve">B.2.5 Zajištění dostupnosti sociálních služeb </t>
  </si>
  <si>
    <t>A.3.2 Budování komunitních center</t>
  </si>
  <si>
    <t>B.4.1 Podpora budování sociálního bydlení v obcích</t>
  </si>
  <si>
    <t>A.3.1 Podpora sociálního podnikání</t>
  </si>
  <si>
    <t>B.1 Optimalizace systému zajišťování zdravotní péče</t>
  </si>
  <si>
    <t>B.1.1 Podpora Center vysoce specializované péče</t>
  </si>
  <si>
    <t>B.1.2 Rozvoj návazné péče s ohledem na potřeby regionu</t>
  </si>
  <si>
    <t>B.1.3 Modernizace psychiatrické péče a její deinstitucionalizace</t>
  </si>
  <si>
    <t>A.1.3 Dobudování chybějících kapacit mateřských a základních škol</t>
  </si>
  <si>
    <t>A.2 Podpora zaměstnanosti</t>
  </si>
  <si>
    <t>A.2.6 Podpora zapojení škol do celoživotního vzdělávání</t>
  </si>
  <si>
    <t>E.3 Dosažení energetických úspor</t>
  </si>
  <si>
    <t>E.3.2 Snižování energetické náročnosti bytového fondu</t>
  </si>
  <si>
    <t xml:space="preserve">E.1 Snižování dopadů lidské činnosti na životní prostředí </t>
  </si>
  <si>
    <t>E.1.1 Snižování emisí ze stacionárních zdrojů znečištění</t>
  </si>
  <si>
    <t>A.5.4 Rozvoj muzeí a jejich aktivit, zejména s jejich přesahem do oblasti kultury, vzdělávání a cestovního ruchu</t>
  </si>
  <si>
    <t xml:space="preserve">F.1 Efektivní fungování krajského úřadu </t>
  </si>
  <si>
    <t>F.1.3 Rozvoj eGovernmentu</t>
  </si>
  <si>
    <t>F.1.2 Využívání informačních a komunikačních technologií</t>
  </si>
  <si>
    <t xml:space="preserve">F.2 Plánování a řízení rozvoje kraje </t>
  </si>
  <si>
    <t xml:space="preserve">F.3 Rozvojová spolupráce </t>
  </si>
  <si>
    <t>F.3.1 Podpora činnosti svazků obcí a MAS</t>
  </si>
  <si>
    <t>A.2.9 Aktivní politika zaměstnanosti</t>
  </si>
  <si>
    <t>A.2.8 Spolupráce institucí v oblasti zaměstnanosti (kraj, Úřad práce ČR, Krajská hospodářská komora Olomouckého kraje, obce atd.)</t>
  </si>
  <si>
    <t>A.3.5 Podpora rovných příležitostí znevýhodněných skupin, včetně rovnosti žen a mužů, např. alternativních pracovních úvazků</t>
  </si>
  <si>
    <t>B.2.9 Zvyšování kvalifikace pracovníků poskytujících sociální služby, včetně výměny zkušeností se zahraničím</t>
  </si>
  <si>
    <t>F.1.5 Řízení kvality</t>
  </si>
  <si>
    <t xml:space="preserve">F.1.4 Rozvoj lidských zdrojů </t>
  </si>
  <si>
    <t>D.2 Modernizace železničních tratí</t>
  </si>
  <si>
    <t>D.2.2 Modernizace a elektrifikace regionálních železničních tratí</t>
  </si>
  <si>
    <t>D.2.1 Rekonstrukce železničních stanic a zastávek</t>
  </si>
  <si>
    <t>D.2.3 Zajištění interoperability železniční infrastruktury</t>
  </si>
  <si>
    <t>D.2.4 Podpora terminálů pro kombinovanou přepravu</t>
  </si>
  <si>
    <t>E.1.5 Výstavba a rekonstrukce kanalizací napojených na čistírny odpadních vod</t>
  </si>
  <si>
    <t xml:space="preserve">E.4 Zlepšování ekologické stability krajiny </t>
  </si>
  <si>
    <t>E.4.2 Realizace protierozních opatření a budování ÚSES</t>
  </si>
  <si>
    <t>E.1.6 Výstavba, modernizace a intenzifikace čistíren odpadních vod</t>
  </si>
  <si>
    <t>E.1.4 Budování a obnova vodovodů</t>
  </si>
  <si>
    <t>E.4.1 Výstavba protipovodňových opatření</t>
  </si>
  <si>
    <t>E.2 Zefektivnění odpadového hospodářství</t>
  </si>
  <si>
    <t>E.2.1 Podpora omezování vzniku odpadů</t>
  </si>
  <si>
    <t>E.2.2 Podpora třídění odpadů za účelem recyklace</t>
  </si>
  <si>
    <t>E.1.7 Odstraňování ekologických zátěží</t>
  </si>
  <si>
    <t>E.5 Ochrana přírody a krajinného rázu</t>
  </si>
  <si>
    <t>E.5.4 Realizace programů péče pro chráněné druhy rostlin a živočichů</t>
  </si>
  <si>
    <t>E.5.2 Podpora používání k přírodě šetřených technologií pro údržbu krajiny a lesů</t>
  </si>
  <si>
    <t>E.3.3 Zkvalitňování energetického managementu</t>
  </si>
  <si>
    <t>E.3.4 Podpora využívání obnovitelných zdrojů energie</t>
  </si>
  <si>
    <t>C.2 Podpora znalostní ekonomiky</t>
  </si>
  <si>
    <t>C.2.1 Naplňování regionální inovační strategie</t>
  </si>
  <si>
    <t>A.2.7 Rozvoj vysokých škol (zvyšování kvality výuky, optimalizace oborů)</t>
  </si>
  <si>
    <t>A.1.4 Zvyšování kvality výuky v základních a mateřských školách</t>
  </si>
  <si>
    <t>A.1.5 Vzdělávání pedagogických pracovníků</t>
  </si>
  <si>
    <t>A.2.1 Podpora přizpůsobování struktury oborů potřebám trhu práce</t>
  </si>
  <si>
    <t>A.1.8 Podpora vzdělávání žáků se speciálními vzdělávacími potřebami</t>
  </si>
  <si>
    <t>C.1.11 Vzdělávání a poradenství pro podnikatele</t>
  </si>
  <si>
    <t>C.1.10 Podpora marketingových aktivit a vytváření nových odbytišť pro podnikatele (zahraniční mise, kulaté stoly s podnikateli, návštěvy zástupců jiných států apod.)</t>
  </si>
  <si>
    <t>C.1.5 Podpora revitalizace brownfields</t>
  </si>
  <si>
    <t xml:space="preserve">A.2.5 Využití kapacity středních škol pro vytvoření center celoživotního vzdělávání  </t>
  </si>
  <si>
    <t>C.1.6 Podpora výstavby a modernizace podnikatelské infrastruktury, zejména s ohledem na snížení dopadů podnikání na životní prostředí</t>
  </si>
  <si>
    <t>C.1.8 Podpora využívání informačních a komunikačních technologií a dobudování potřebné infrastruktury</t>
  </si>
  <si>
    <t>A.1.10 Podpora rozvoje zájmového a neformálního vzdělávání a nabídky mimoškolních aktivit</t>
  </si>
  <si>
    <t xml:space="preserve">D.1.1 Budování sítě dálnic, rychlostních silnic a silnic I. třídy </t>
  </si>
  <si>
    <t>D.3.1 Rozvoj integrovaného dopravního systému</t>
  </si>
  <si>
    <t>D.3.4 Zkvalitnění a ekologizace dopravních prostředků veřejné dopravy</t>
  </si>
  <si>
    <t>E.2.3 Podpora energetického a materiálového využití odpadů</t>
  </si>
  <si>
    <t>E.3.1 Zateplování a snižování energetické náročnosti veřejných budov</t>
  </si>
  <si>
    <t>E.4.3 Výsadba krajinné zeleně</t>
  </si>
  <si>
    <t>E.5.1 Prevence / omezení činností zhoršujících stav krajiny, krajinných prvků a krajinného rázu a krajinotvorná a revitalizační opatření</t>
  </si>
  <si>
    <t>F.2.7 Tvorba územních plánů, regulačních plánů a územních studií</t>
  </si>
  <si>
    <t>B.1.4 Rozvoj následné a dlouhodobé lůžkové péče</t>
  </si>
  <si>
    <t>Zvýšení bezpečnosti železniční, silniční, cyklistické a pěší dopravy</t>
  </si>
  <si>
    <t>Zefektivnění využívání sbírkových a knihovních fondů a jejich zpřístupnění veřejnosti</t>
  </si>
  <si>
    <t>Analyzování odtokových poměrů včetně návrhů možných protipovodňových opatření</t>
  </si>
  <si>
    <t>Odstraňování kontaminovaných míst</t>
  </si>
  <si>
    <t xml:space="preserve">Modernizace úseků kategorie D, R a ostatních silnic I. tříd sítě TEN-T </t>
  </si>
  <si>
    <t>8.3.1 rozvíjení informačních a komunikačních technologií v územní veřejné správě</t>
  </si>
  <si>
    <t>Efektivní sledování kvality ovzduší</t>
  </si>
  <si>
    <t>ANO</t>
  </si>
  <si>
    <t>NE</t>
  </si>
  <si>
    <t>IROP</t>
  </si>
  <si>
    <t>Rekonstrukce, modernizace či výstavba silnic</t>
  </si>
  <si>
    <t>Terminály</t>
  </si>
  <si>
    <t>Telematika</t>
  </si>
  <si>
    <t>Bezpečnost</t>
  </si>
  <si>
    <t>Nízkoemisní vozidla a související plnící stanice</t>
  </si>
  <si>
    <t>Cyklodoprava</t>
  </si>
  <si>
    <t xml:space="preserve">Zajištění adekvátní odolnosti s důrazem na přizpůsobení se změnám klimatu a novým rizikům </t>
  </si>
  <si>
    <t>Deinstitucionalizace sociálních služeb za účelem sociálního začleňování a zvýšení uplatnitelnosti na trhu práce</t>
  </si>
  <si>
    <t>Infrastruktura pro dostupnost a rozvoj sociální služby</t>
  </si>
  <si>
    <t>Podpora rozvoje infrastruktury komunitních center za účelem sociálního začleňování a zvýšení uplatnitelnosti na trhu práce</t>
  </si>
  <si>
    <t>Sociální bydlení</t>
  </si>
  <si>
    <t xml:space="preserve">Výstavba, rekonstrukce a vybavení sociálních podniků </t>
  </si>
  <si>
    <t>Zvýšení kvality návazné péče</t>
  </si>
  <si>
    <t>Deinstitucionalizace psychiatrické péče</t>
  </si>
  <si>
    <t xml:space="preserve">Podpora infrastruktury pro předškolní vzdělávání – podpora zařízení péče o děti do 3 let, dětských skupin a mateřských škol </t>
  </si>
  <si>
    <t>Podpora infrastruktury pro základní vzdělávání v základních školách</t>
  </si>
  <si>
    <t>Podpora infrastruktury škol a školských zařízení pro střední a vyšší odborné vzdělávání</t>
  </si>
  <si>
    <t>Podpora infrastruktury pro celoživotní vzdělávání v následujících klíčových kompetencích</t>
  </si>
  <si>
    <t>Snižování spotřeby energie zlepšením tepelných vlastností budov</t>
  </si>
  <si>
    <t>Zařízení pro vytápění nebo přípravu teplé vody</t>
  </si>
  <si>
    <t>Přechod na šetrné, ekologické zdroje</t>
  </si>
  <si>
    <t>Revitalizace souboru vybraných památek</t>
  </si>
  <si>
    <t>Zefektivnění ochrany a využívání sbírkových a knihovních fondů a jejich zpřístupnění</t>
  </si>
  <si>
    <t xml:space="preserve">eGovernment </t>
  </si>
  <si>
    <t>Kybernetická bezpečnost</t>
  </si>
  <si>
    <t>Specifické informační a komunikační systémy a infrastruktura</t>
  </si>
  <si>
    <t>Přípravné podpůrné činnosti</t>
  </si>
  <si>
    <t>Provozní činnosti</t>
  </si>
  <si>
    <t>Animační činnosti</t>
  </si>
  <si>
    <t>OPZ</t>
  </si>
  <si>
    <t>1.1.1.</t>
  </si>
  <si>
    <t>1.1.2.</t>
  </si>
  <si>
    <t>1.2.1.</t>
  </si>
  <si>
    <t>1.3.1.</t>
  </si>
  <si>
    <t>1.3.2.</t>
  </si>
  <si>
    <t>1.4.1.</t>
  </si>
  <si>
    <t>1.4.2.</t>
  </si>
  <si>
    <t>2.1.1.</t>
  </si>
  <si>
    <t>2.1.2.</t>
  </si>
  <si>
    <t>2.2.1.</t>
  </si>
  <si>
    <t>2.2.2.</t>
  </si>
  <si>
    <t>2.3.1.</t>
  </si>
  <si>
    <t>3.1.1.</t>
  </si>
  <si>
    <t>4.1.1.</t>
  </si>
  <si>
    <t>4.1.2.</t>
  </si>
  <si>
    <t>OPD</t>
  </si>
  <si>
    <t>Modernizace a rekonstrukce tratí a další infrastruktury související s modernizací v rámci železničních uzlů</t>
  </si>
  <si>
    <t>Úpravy tratí vedoucí k zajištění interoperability a implementaci TSI</t>
  </si>
  <si>
    <t>Překladiště kombinované dopravy – modernizace a výstavba (mj. trimodální silnice-železnice-voda, bimodální silnice-železnice)</t>
  </si>
  <si>
    <t>Podpora nových technologií překládky a dopravních prostředků souvisejících s příslušnou technologií</t>
  </si>
  <si>
    <t>Podpora přepravních jednotek pro kombinovanou dopravu.</t>
  </si>
  <si>
    <t>Úpravy vozidel vedoucí k zajištění interoperability a implementaci TSI včetně vozidlových součástí systému ERTMS</t>
  </si>
  <si>
    <t>Podpora zavádění nových technologií a aplikací pro ochranu dopravní infrastruktury i optimalizaci dopravy</t>
  </si>
  <si>
    <t>OPŽP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</si>
  <si>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</si>
  <si>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</si>
  <si>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</si>
  <si>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</si>
  <si>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</si>
  <si>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</si>
  <si>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</si>
  <si>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</si>
  <si>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</si>
  <si>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</si>
  <si>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</si>
  <si>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</si>
  <si>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</si>
  <si>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</si>
  <si>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</si>
  <si>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</si>
  <si>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5.1</t>
  </si>
  <si>
    <t>5.2</t>
  </si>
  <si>
    <t>OPVVV</t>
  </si>
  <si>
    <t>1.1 IP1</t>
  </si>
  <si>
    <t>Rozvoj kapacit výzkumných týmů a zajištění souvisejících materiálních podmínek a potřeb pro samotnou výzkumnou činnost</t>
  </si>
  <si>
    <t>Podpora otevřeného přístupu k vědeckým informacím - „open access“</t>
  </si>
  <si>
    <t>Zapojení výzkumných týmů do mezinárodních výzkumných projektů v oblastech národních a evropských priorit</t>
  </si>
  <si>
    <t>Vytvoření nových a rozvoj stávajících návštěvnických center v podpořených výzkumných centrech a infrastrukturách</t>
  </si>
  <si>
    <t>1.2 IP1</t>
  </si>
  <si>
    <t xml:space="preserve">Příprava a realizace projektů dlouhodobé spolupráce výzkumných organizací s podniky a mezioborových partnerství </t>
  </si>
  <si>
    <t>Podpora přípravy mezinárodních výzkumných projektů Future emerging technologies (FET)</t>
  </si>
  <si>
    <t>1.3 IP1</t>
  </si>
  <si>
    <t>V odůvodněných případech také budování nové infrastruktury pro rozvoj výzkumně zaměřených studijních programů</t>
  </si>
  <si>
    <t>1.4 IP1</t>
  </si>
  <si>
    <t>Vytvoření, rozvoj a implementace systému pro integrovanou komunikaci o výsledcích výzkumu a vývoje</t>
  </si>
  <si>
    <t>2.1 IP1</t>
  </si>
  <si>
    <t>2.2 IP1</t>
  </si>
  <si>
    <t>2.3 IP1</t>
  </si>
  <si>
    <t>2.4 IP1</t>
  </si>
  <si>
    <t>2.5 IP1</t>
  </si>
  <si>
    <t>2.1  IP2</t>
  </si>
  <si>
    <t>3.1 IP1</t>
  </si>
  <si>
    <t>3.2 IP1</t>
  </si>
  <si>
    <t>3.3 IP1</t>
  </si>
  <si>
    <t>3.4 IP1</t>
  </si>
  <si>
    <t>3.5 IP1</t>
  </si>
  <si>
    <t>3.1 IP2</t>
  </si>
  <si>
    <t>3.1 IP3</t>
  </si>
  <si>
    <t>OPPIK</t>
  </si>
  <si>
    <t>Zajištění a rozvoj kvalitní infrastruktury pro realizaci, organizaci a řízení odborného vzdělávání pracovníků v malých a středních podnicích.</t>
  </si>
  <si>
    <t>stát (ministerstva, státní fondy)</t>
  </si>
  <si>
    <t>ostatní (NNO)</t>
  </si>
  <si>
    <t>Zlepšení infrastruktury v návazné zdravotní péči</t>
  </si>
  <si>
    <t>Podpora zavádění age managementu</t>
  </si>
  <si>
    <t>Poradenské a informační činnosti a programy</t>
  </si>
  <si>
    <t>Poskytování rekvalifikací – získání nové kvalifikace, zvyšování, rozšiřování nebo prohlubování dosavadní kvalifikace</t>
  </si>
  <si>
    <t>Podpora a rozvoj služeb péče o děti za účelem zvýšení zaměstnanosti pečujících osob a usnadnění slučitelnosti pracovního a soukromého života</t>
  </si>
  <si>
    <t>Podpora rozvoje a kapacit institucí trhu práce (analytických, metodických a řídicích) s ohledem na potřeby trhu práce</t>
  </si>
  <si>
    <t>Realizace systémového kariérového poradenství v celoživotní perspektivě</t>
  </si>
  <si>
    <t>Vznik a rozvoj podnikatelských aktivit v oblasti sociálního podnikání</t>
  </si>
  <si>
    <t>Podpora transformace a deinstitucionalizace pobytových sociálních služeb</t>
  </si>
  <si>
    <t>Podpora transformace a deinstitucionalizace zdravotnických služeb v oblasti psychiatrické péče, rozvoj nových služeb komunitního typu, ambulantních a terénních služeb a nových typů péče</t>
  </si>
  <si>
    <t>Podpora vytváření nových pracovních míst na lokální úrovni</t>
  </si>
  <si>
    <t xml:space="preserve">Podpora kapacit pro vývoj a šíření inovací </t>
  </si>
  <si>
    <t>Zkvalitnění strategického a projektového řízení, využívání analytických, metodických, evaluačních a dalších obdobných studií</t>
  </si>
  <si>
    <t xml:space="preserve">Realizace specifických vzdělávacích a výcvikových programů </t>
  </si>
  <si>
    <t>Posílení vybavení základních složek IZS technikou a věcnými prostředky k zajištění připravenosti</t>
  </si>
  <si>
    <t xml:space="preserve">Zlepšování struktury lesů </t>
  </si>
  <si>
    <t>Výstavba a rekonstrukce vodních děl</t>
  </si>
  <si>
    <t>Budování kapacit sociálních partnerů zejména prostřednictvím vzdělávání, opatření na vytváření sítí a posílení sociálního dialogu</t>
  </si>
  <si>
    <t>Podpora sociálního začleňování prostřednictvím sociálních služeb</t>
  </si>
  <si>
    <t>Zvýšení komfortu a vybavenosti infrastruktury stanic a zastávek ve správě správce železniční infrastruktury</t>
  </si>
  <si>
    <t>Modernizace, obnova a výstavba tratí a zlepšování parametrů na síti TEN-T a mimo síť TEN-T</t>
  </si>
  <si>
    <t xml:space="preserve">Modernizace zabezpečovacích zařízení a zavádění DOZ a automatického vedení vlaků </t>
  </si>
  <si>
    <t>Napojení terminálů na dopravní infrastrukturu železniční, silniční, vodní a letecké dopravy, výstavba a modernizace terminálů</t>
  </si>
  <si>
    <t>Výstavba a modernizace infrastruktury systémů městské a příměstské dopravy na drážním principu</t>
  </si>
  <si>
    <t>Modernizace, obnova a zkapacitnění již provozovaných úseků kategorie D, R a ostatních silnic I. tříd</t>
  </si>
  <si>
    <t>Vybavení veřejné dopravní infrastruktury napájecími a dobíjecími stanicemi pro alternativní pohony</t>
  </si>
  <si>
    <t>Rozvoj systémů a služeb včetně ITS na síti TEN-T a ve městech pro řízení dopravy</t>
  </si>
  <si>
    <t>Podpora rozvoje infrastruktur prostorových dat a zavádění nových technologií a aplikací pro ochranu dopravní infrastruktury i optimalizaci dopravy</t>
  </si>
  <si>
    <t>Rozvoj systémů a služeb ITS, GIS a infrastruktur prostorových dat (SDI)</t>
  </si>
  <si>
    <t>Rekonstrukce a výstavba silnic a dálnic ve vlastnictví státu mimo síť TEN-T včetně zavádění ITS</t>
  </si>
  <si>
    <t>Výstavba kanalizace za předpokladu existence vyhovující čistírny odpadních vod v aglomeraci</t>
  </si>
  <si>
    <t>Odstraňování příčin nadměrného zatížení povrchových vod živinami (eutrofizace vod),</t>
  </si>
  <si>
    <t>Výstavba, modernizace a intenzifikace čistíren odpadních vod.</t>
  </si>
  <si>
    <t>Výstavba a modernizace úpraven vody a výstavba nebo dostavba přivaděčů a rozvodných sítí pitné vody</t>
  </si>
  <si>
    <t>Zprůtočnění nebo zvýšení retenčního potenciálu koryt vodních toků a přilehlých niv, zlepšení přirozených rozlivů,</t>
  </si>
  <si>
    <t>Hospodaření se srážkovými vodami v intravilánu a jejich další využití namísto jejich urychleného odvádění kanalizací do toků</t>
  </si>
  <si>
    <t>Obnovení, výstavba a rekonstrukce, případně modernizace vodních děl sloužící povodňové ochraně</t>
  </si>
  <si>
    <t>Stabilizování a sanace svahových nestabilit ohrožujících zdraví, majetek a bezpečnost vyplývajících z „Registru svahových nestabilit“</t>
  </si>
  <si>
    <t>Analýza odtokových poměrů včetně návrhů možných protipovodňových opatření,</t>
  </si>
  <si>
    <t>Budování, rozšíření a zkvalitnění varovných, hlásných, předpovědních a výstražných systémů na lokální i celostátní úrovni, digitální povodňové plány</t>
  </si>
  <si>
    <t>Náhrada stávajících stacionárních spalovacích zdrojů v domácnostech</t>
  </si>
  <si>
    <t>Náhrada a rekonstrukce stávajících stacionárních zdrojů znečišťování</t>
  </si>
  <si>
    <t>Pořízení technologií  vedoucí ke snížení emisí znečišťujících látek nebo ke snížení úrovně znečištění ovzduší</t>
  </si>
  <si>
    <t>Výstavba a obnova systémů sledování kvality ovzduší a souvisejících meteorologických aspektů</t>
  </si>
  <si>
    <t>Výstavba a rozvoj infrastruktury pro správu, zpracování a hodnocení dat ze systémů sledování kvality ovzduší a počasí</t>
  </si>
  <si>
    <t>Měřicí a laboratorní techniky pro detailní analýzy složek znečištění ovzduší</t>
  </si>
  <si>
    <t>Nástroje pro rozvoj e‑reportingu, webových aplikaci a služeb včetně požadavků směrnice INSPIRE, výstražné, regulační a předpovědní systémy</t>
  </si>
  <si>
    <t>Aplikace technologií, které sníží měrné množství odpadů vznikajících ve výrobě</t>
  </si>
  <si>
    <t>Systémy pro sběr, svoz a separaci odpadů a bioodpadů, sběrné dvory a sklady komunálního odpadu</t>
  </si>
  <si>
    <t>Výstavba a modernizace zařízení na energetické využití odpadů a související infrastruktury</t>
  </si>
  <si>
    <t>Výstavba a modernizace zařízení pro nakládání s nebezpečnými odpady včetně zdravotnických odpadů</t>
  </si>
  <si>
    <t>Rekultivace starých skládek (technicky nedostatečně zabezpečených)</t>
  </si>
  <si>
    <t>Sanace vážně kontaminovaných lokalit s kategorií A3, A2 a potencionálně A1</t>
  </si>
  <si>
    <t>Realizace průzkumných prací (včetně doprůzkumů), analýz rizik</t>
  </si>
  <si>
    <t>Inventarizace kontaminovaných a potenciálně kontaminovaných míst</t>
  </si>
  <si>
    <t>Náhrada nebo rekonstrukce zařízení stacionární technické nebo technologické jednotky</t>
  </si>
  <si>
    <t>Vytvoření i nástrojů pro tvorbu a aplikaci nových metodik a postupů v managementu chemických látek a prevenci závažných chemických havárií</t>
  </si>
  <si>
    <t>Vytvoření expertních center REACH a center prevence rizik</t>
  </si>
  <si>
    <t>Zajišťování péče o NP, CHKO, NPR, NPP a lokality soustavy Natura 2000</t>
  </si>
  <si>
    <t>Péče o vzácné druhy ve volné krajině i urbanizovaném prostředí</t>
  </si>
  <si>
    <t>Péče o cenná stanoviště a jejich obnova a tvorba</t>
  </si>
  <si>
    <t>Prevence šíření a omezování výskytu invazních druhů</t>
  </si>
  <si>
    <t>Předcházení, minimalizace a náprava škod způsobených zvláště chráněnými druhy živočichů na majetku</t>
  </si>
  <si>
    <t>Migrační bariéry pro živočichy a opatření k omezování úmrtnosti živočichů spojené s rozvojem technické infrastruktury</t>
  </si>
  <si>
    <t>Vytváření, regenerace či posílení funkčnosti krajinných prvků a struktur</t>
  </si>
  <si>
    <t>Revitalizace a podpora samovolné renaturace vodních toků a niv</t>
  </si>
  <si>
    <t xml:space="preserve">Zlepšování druhové, věkové a prostorové struktury lesů </t>
  </si>
  <si>
    <t>Zpomalení povrchového odtoku vody, protierozní ochranu, a adaptaci na změnu klimatu</t>
  </si>
  <si>
    <t>Revitalizace funkčních ploch a prvků sídelní zeleně</t>
  </si>
  <si>
    <t>Snižování spotřeby energie zlepšením tepelně technických vlastností obvodových konstrukcí budov</t>
  </si>
  <si>
    <t>Vícenáklady na dosažení standardu budovy s téměř nulovou spotřebou a pasivního energetického standardu v případě výstavby nových budov</t>
  </si>
  <si>
    <t>Budování nové či modernizace stávající vědeckovýzkumné infrastruktury a výzkumných center</t>
  </si>
  <si>
    <t>Navázání strategických partnerství a programů výzkumné spolupráce s předními zahraničními pracovišti</t>
  </si>
  <si>
    <t>Projekty které úspěšně prošly hodnocením programu Horizon 2020, avšak z důvodu omezených finančních prostředků nebyly financovány z programu Horizon 2020</t>
  </si>
  <si>
    <t>Dodávky částí infrastruktur a výzkumných zařízení do mezinárodních výzkumných infrastruktur českými výzkumnými organizacemi.</t>
  </si>
  <si>
    <t>Zkvalitnění infrastrukturních podmínek vysokých škol, které spolupracují na výzkumně zaměřených studijních programech relevantních pro RIS3</t>
  </si>
  <si>
    <t>Vytvoření a implementace mechanizmů pro koordinaci podpory mezinárodních výzkumných a inovačních aktivit</t>
  </si>
  <si>
    <t>Vytvoření, rozvoj a implementace systému pro centralizované zpřístupňování informačních zdrojů pro výzkum a vývoj</t>
  </si>
  <si>
    <t>Úprava prostorů a pořízení potřebného vybavení tak, aby vyhovovaly studentům se specifickými potřebami</t>
  </si>
  <si>
    <t>Rozvoj a modernizace učeben a laboratoří, které slouží vzdělávacím aktivitám</t>
  </si>
  <si>
    <t>Rozvoj prostorů určených pro praktickou výuku na vysoké škole</t>
  </si>
  <si>
    <t>Rekonstrukce nevyhovujících objektů určených pro vzdělávací činnost na vysoké škole za účelem zkvalitnění poskytované vzdělávací činnosti</t>
  </si>
  <si>
    <t>Systémy manažerského řízení; modernizace softwarového zařízení</t>
  </si>
  <si>
    <t>Rozvoj výzkumných a vývojových center ve vazbě na jasně definovanou, životaschopnou strategii firmy</t>
  </si>
  <si>
    <t>Zavádění inovací výrobků a služeb do výroby a jejich uvedení na trh, zavádění procesních a marketingových inovací</t>
  </si>
  <si>
    <t>Ochrana duševního vlastnictví v podnicích, včetně pilotních projektů moderních metod ošetření duševního vlastnictví</t>
  </si>
  <si>
    <t>Kolektivní výzkum, založený na potřebách většího počtu firem, rozvoj mezisektorové spolupráce a internacionalizace</t>
  </si>
  <si>
    <t>Rozšiřování sdílené infrastruktury pro průmyslový výzkum</t>
  </si>
  <si>
    <t>Aktivity vedoucí k ověření proveditelnosti, pozornost bude věnována opatřením v oblasti nízkouhlíkové ekonomiky a adaptace na klimatické změny</t>
  </si>
  <si>
    <t>Záměrů začínajících podniků a rozvojových podniků prostřednictvím vhodných finančních nástrojů a dotací</t>
  </si>
  <si>
    <t>Poskytování poradenských služeb prostřednictvím podnikatelských inkubátorů</t>
  </si>
  <si>
    <t>Účast na zahraničních výstavách a veletrzích, včetně organizace seminářů/akcí</t>
  </si>
  <si>
    <t>Sofistikované poradenské služby expertů se znalostí mezinárodního prostředí</t>
  </si>
  <si>
    <t>Zapojování MSP do Horizont 2020, COSME</t>
  </si>
  <si>
    <t>Přeměna brownfieldů na moderní podnikatelské objekty a vznik nově zrekonstruovatelných podnikatelských ploch</t>
  </si>
  <si>
    <t xml:space="preserve">Opatření vedoucích k rekonstrukcím technicky nevyhovující podnikatelské nemovitostí nebo brownfieldů </t>
  </si>
  <si>
    <t>Vybudování/rozšíření školicích středisek</t>
  </si>
  <si>
    <t>Výstavba nových a rekonstrukce stávajících výroben elektřiny a tepla z OZE</t>
  </si>
  <si>
    <t xml:space="preserve">Modernizace a rekonstrukce rozvodů elektřiny, plynu a tepla v budovách
</t>
  </si>
  <si>
    <t>Zavádění a modernizace systémů měření a regulace</t>
  </si>
  <si>
    <t>Modernizace a rekonstrukce stávajících zařízení na výrobu energie pro vlastní spotřebu vedoucí ke zvýšení její účinnosti</t>
  </si>
  <si>
    <t>Modernizace soustav osvětlení budov a průmyslových areálů</t>
  </si>
  <si>
    <t>Zateplení obvodového pláště, výměna a renovace otvorových výplní, instalace vzduchotechniky s rekuperací odpadního tepla</t>
  </si>
  <si>
    <t>Zvyšování energetické účinnosti výrobních a technologických procesů</t>
  </si>
  <si>
    <t>Instalace OZE pro vlastní spotřebu podniku</t>
  </si>
  <si>
    <t>Instalace kogenerační jednotky s maximálním využitím elektrické a tepelné energie pro vlastní spotřebu podniku</t>
  </si>
  <si>
    <t>Nasazení technologických prvků řízení napětí a výběrové osazení měření kvality elektrické energie v distribučních soustavách</t>
  </si>
  <si>
    <t>Řešení lokální bilance řízením toků výkonu mezi odběrateli a provozovatelem distribuční sítě</t>
  </si>
  <si>
    <t>Akumulace elektřiny rámci inteligentních sítí a v budovách, akumulace tepla a chladu v budovách, aplikace vodíkových technologií</t>
  </si>
  <si>
    <t>Inteligentní prvky řízení budov, integrace OZE do budov, aplikace nových energeticky šetrných materiálů, využití druhotných surovin k udržitelné výstavbě</t>
  </si>
  <si>
    <t>Využití biometanu</t>
  </si>
  <si>
    <t>Městské a komunitní sítě, ostrovní systémy dodávek energií v budovách</t>
  </si>
  <si>
    <t>Zavádění inovativních nízkouhlíkatých technologií v oblasti zpracování a využívání druhotných surovin</t>
  </si>
  <si>
    <t>Zavádění technologií k získávání druhotných surovin v kvalitě vhodné pro další využití v průmyslové výrobě</t>
  </si>
  <si>
    <t>Zavádění technologií, kterými se budou z použitých výrobků získávat efektivním způsobem kritické suroviny</t>
  </si>
  <si>
    <t>Zavádění technologií na výrobu inovativních výrobků vyrobených z druhotných surovin, včetně náhrad primárních zdrojů druhotnými surovinami</t>
  </si>
  <si>
    <t>Zavádění a zvyšování účinnosti systémů kombinované výroby elektřiny a tepla</t>
  </si>
  <si>
    <t>Výstavba, posílení, modernizace a rekonstrukce vedení přenosové soustavy a transformoven</t>
  </si>
  <si>
    <t xml:space="preserve">Zřizování optických vedení pro vysokorychlostní přístup k internetu </t>
  </si>
  <si>
    <t>Vytváření pasivní infrastruktury pro vysokorychlostní přístup k internetu v lokalitách předpokládaného budoucího stavebního rozvoje</t>
  </si>
  <si>
    <t>ERP systémy, CRM systémy, platební a karetní systémy, bezpečnost dat, personální systémy, B2B systémy, B2C systémy, IS pro neziskový a státní sektor</t>
  </si>
  <si>
    <t>Poskytování sofistikovaných sdílených služeb (služeb s vysokou přidanou hodnotou)</t>
  </si>
  <si>
    <t>Zřizování nových sítí optických vedení pro vysokorychlostní přístup k internetu</t>
  </si>
  <si>
    <t>Výměnu zkušeností mezi VŠ o této problematice</t>
  </si>
  <si>
    <t>Podpora systémů pro strategické a efektivní řízení výzkumných organizací a systémů hodnocení a zabezpečování kvality</t>
  </si>
  <si>
    <t>Podpora vzdělávací činnosti a dalších tvůrčích činností</t>
  </si>
  <si>
    <t>Vytvoření či modernizace studijních programů zaměřených na výzkum</t>
  </si>
  <si>
    <t xml:space="preserve">Aktivity zaměřené na zkvalitnění informovanosti o nabízených studijních programech </t>
  </si>
  <si>
    <t>Prohloubení vzájemné spolupráce pedagogů</t>
  </si>
  <si>
    <t>Hodnocení, které bude zahrnovat jak sumativní, tak formativní složky</t>
  </si>
  <si>
    <t>Redukce obtíží nastupujících učitelů v adaptační fázi</t>
  </si>
  <si>
    <t>Zvýšení zájmu dětí a žáků o studium technických a přírodovědných oborů</t>
  </si>
  <si>
    <t>Rozšíření opatření pro snížení rizika předčasného ukončování vzdělání</t>
  </si>
  <si>
    <t>Aktivity v rámci stanovením opatření SCLLD</t>
  </si>
  <si>
    <t>Vědecko-technické parky, podnikatelské inovační centra, podnikatelské inkubátory</t>
  </si>
  <si>
    <t>Rozšiřování kvality  služeb podpůrné infrastruktury</t>
  </si>
  <si>
    <t>Nasazení automatizovaných dálkově ovládaných prvků v distribučních soustavách</t>
  </si>
  <si>
    <t>Elektromobilita silničních vozidel</t>
  </si>
  <si>
    <t>Rekonstrukce a rozvoj rozvodných tepelných zařízení</t>
  </si>
  <si>
    <t>Rozšiřování stávající infrastruktury pro vysokorychlostní přístup k internetu využitím optických prvků</t>
  </si>
  <si>
    <t>Státní fond dopravní infrastruktury</t>
  </si>
  <si>
    <t>Podpora obnovy a rozvoje venkova - MMR</t>
  </si>
  <si>
    <t>Podpora pedagogických fakult - MŠMT</t>
  </si>
  <si>
    <t>Program aplikovaného výzkumu a experimentálního vývoje TRIO - MPO</t>
  </si>
  <si>
    <t>Národní program Životní prostředí - MŽP</t>
  </si>
  <si>
    <t>Národní program podpory územně plánovacích činností obcí - MMR</t>
  </si>
  <si>
    <t>Národní program podpory cestovního ruchu - MMR</t>
  </si>
  <si>
    <t>Rozvoj výukových kapacit mateřských a základních škol zřizovaných územně samosprávnými celky - MŠMT</t>
  </si>
  <si>
    <t>Nová zelená úsporám - MŽP</t>
  </si>
  <si>
    <t>Program Podpora pro památky UNESCO - MK</t>
  </si>
  <si>
    <t>Podpora retence vody v krajině - rybníky a vodní nádrže - Mze</t>
  </si>
  <si>
    <t>Podpora prevence před povodněmi III - Mze</t>
  </si>
  <si>
    <t>Státní program na podporu úspor energie a využití obnovitelných zdrojů energie - MPO</t>
  </si>
  <si>
    <t>Program podpory bydlení - MMR</t>
  </si>
  <si>
    <t>Program Kulturní aktivity v památkové péči - MK</t>
  </si>
  <si>
    <t>Návrh na úpravu aktvit AP SRR, doplnění - komentáře</t>
  </si>
  <si>
    <t>Přeformulovat - Monitorování přínosu dotací (s ohledem na RAP)</t>
  </si>
  <si>
    <t xml:space="preserve">Zvýšení bezpečnosti provozu a snížení míry rizika </t>
  </si>
  <si>
    <t>Systémové zkvalitnění pedagogicko-psychologického poradenství</t>
  </si>
  <si>
    <t>Záměry začínajících podniků a rozvojových podniků prostřednictvím vhodných finančních nástrojů a dotací</t>
  </si>
  <si>
    <t>Modernizace a rekonstrukce rozvodů elektřiny, plynu a tepla v budovách</t>
  </si>
  <si>
    <t xml:space="preserve">Zavádění inovativních technologií v oblasti výroby energie z obnovitelných zdrojů </t>
  </si>
  <si>
    <t>Zavedení a rozšíření postupů a nástrojů individuální podpory pedagogů</t>
  </si>
  <si>
    <r>
      <t xml:space="preserve">Financování ESIF </t>
    </r>
    <r>
      <rPr>
        <sz val="9"/>
        <color theme="1"/>
        <rFont val="Arial"/>
        <family val="2"/>
        <charset val="238"/>
      </rPr>
      <t>(požadavky na dotaci v mil. Kč)</t>
    </r>
  </si>
  <si>
    <t>Udržitelnost sociálních a zdravotnických služeb a psychiatrické péče</t>
  </si>
  <si>
    <t>V AP SRR ČR chybí aktivity na podporu požární ochrany a kulturních památek</t>
  </si>
  <si>
    <t>Zkvalitnění přípravy studentů pro uplatnění na trhu práce</t>
  </si>
  <si>
    <t>Snižování nerovností ve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</si>
</sst>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2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el"/>
      <charset val="238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8" fillId="3" borderId="0" applyNumberFormat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164" fontId="15" fillId="0" borderId="1" xfId="0" applyNumberFormat="1" applyFont="1" applyFill="1" applyBorder="1" applyAlignment="1">
      <alignment horizontal="left" vertical="top"/>
    </xf>
    <xf numFmtId="164" fontId="15" fillId="0" borderId="1" xfId="1" applyNumberFormat="1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left" vertical="top"/>
    </xf>
    <xf numFmtId="164" fontId="15" fillId="0" borderId="19" xfId="0" applyNumberFormat="1" applyFont="1" applyFill="1" applyBorder="1" applyAlignment="1">
      <alignment horizontal="left" vertical="top"/>
    </xf>
    <xf numFmtId="164" fontId="15" fillId="0" borderId="20" xfId="0" applyNumberFormat="1" applyFont="1" applyFill="1" applyBorder="1" applyAlignment="1">
      <alignment horizontal="left" vertical="top"/>
    </xf>
    <xf numFmtId="164" fontId="15" fillId="0" borderId="4" xfId="0" applyNumberFormat="1" applyFont="1" applyFill="1" applyBorder="1" applyAlignment="1">
      <alignment horizontal="left" vertical="top"/>
    </xf>
    <xf numFmtId="164" fontId="15" fillId="0" borderId="22" xfId="0" applyNumberFormat="1" applyFont="1" applyFill="1" applyBorder="1" applyAlignment="1">
      <alignment horizontal="left" vertical="top"/>
    </xf>
    <xf numFmtId="0" fontId="4" fillId="0" borderId="19" xfId="0" applyFont="1" applyFill="1" applyBorder="1"/>
    <xf numFmtId="0" fontId="4" fillId="0" borderId="1" xfId="0" applyFont="1" applyFill="1" applyBorder="1"/>
    <xf numFmtId="0" fontId="2" fillId="0" borderId="22" xfId="0" applyFont="1" applyFill="1" applyBorder="1"/>
    <xf numFmtId="0" fontId="13" fillId="2" borderId="9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4" fontId="15" fillId="0" borderId="20" xfId="1" applyNumberFormat="1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/>
    <xf numFmtId="0" fontId="16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left" vertical="top"/>
    </xf>
    <xf numFmtId="164" fontId="12" fillId="0" borderId="21" xfId="0" applyNumberFormat="1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 wrapText="1"/>
    </xf>
    <xf numFmtId="164" fontId="15" fillId="0" borderId="24" xfId="0" applyNumberFormat="1" applyFont="1" applyFill="1" applyBorder="1" applyAlignment="1">
      <alignment horizontal="left" vertical="top"/>
    </xf>
    <xf numFmtId="164" fontId="15" fillId="0" borderId="25" xfId="0" applyNumberFormat="1" applyFont="1" applyFill="1" applyBorder="1" applyAlignment="1">
      <alignment horizontal="left" vertical="top"/>
    </xf>
    <xf numFmtId="165" fontId="12" fillId="0" borderId="5" xfId="0" applyNumberFormat="1" applyFont="1" applyFill="1" applyBorder="1" applyAlignment="1">
      <alignment horizontal="left" vertical="top" wrapText="1"/>
    </xf>
    <xf numFmtId="4" fontId="13" fillId="2" borderId="17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0" fontId="4" fillId="0" borderId="21" xfId="0" applyFont="1" applyFill="1" applyBorder="1"/>
    <xf numFmtId="0" fontId="2" fillId="0" borderId="5" xfId="0" applyFont="1" applyFill="1" applyBorder="1"/>
    <xf numFmtId="0" fontId="0" fillId="0" borderId="1" xfId="0" applyFill="1" applyBorder="1"/>
    <xf numFmtId="0" fontId="19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0" xfId="0" applyFont="1"/>
    <xf numFmtId="0" fontId="20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2" fillId="0" borderId="21" xfId="0" applyFont="1" applyFill="1" applyBorder="1"/>
    <xf numFmtId="164" fontId="12" fillId="0" borderId="26" xfId="0" applyNumberFormat="1" applyFont="1" applyFill="1" applyBorder="1" applyAlignment="1">
      <alignment horizontal="left" vertical="top"/>
    </xf>
    <xf numFmtId="164" fontId="12" fillId="0" borderId="18" xfId="0" applyNumberFormat="1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165" fontId="12" fillId="0" borderId="21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12" fillId="0" borderId="35" xfId="0" applyNumberFormat="1" applyFont="1" applyFill="1" applyBorder="1" applyAlignment="1">
      <alignment horizontal="left" vertical="top"/>
    </xf>
    <xf numFmtId="4" fontId="13" fillId="2" borderId="10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16" fontId="4" fillId="0" borderId="18" xfId="0" applyNumberFormat="1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164" fontId="4" fillId="0" borderId="21" xfId="0" applyNumberFormat="1" applyFont="1" applyFill="1" applyBorder="1"/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164" fontId="15" fillId="0" borderId="18" xfId="0" applyNumberFormat="1" applyFont="1" applyFill="1" applyBorder="1" applyAlignment="1">
      <alignment horizontal="center" vertical="top"/>
    </xf>
    <xf numFmtId="164" fontId="15" fillId="0" borderId="25" xfId="0" applyNumberFormat="1" applyFont="1" applyFill="1" applyBorder="1" applyAlignment="1">
      <alignment horizontal="center" vertical="top"/>
    </xf>
    <xf numFmtId="0" fontId="15" fillId="0" borderId="33" xfId="0" applyFont="1" applyFill="1" applyBorder="1" applyAlignment="1">
      <alignment horizontal="center" vertical="top" wrapText="1"/>
    </xf>
    <xf numFmtId="0" fontId="15" fillId="0" borderId="34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center" vertical="top" wrapText="1"/>
    </xf>
    <xf numFmtId="164" fontId="15" fillId="0" borderId="33" xfId="0" applyNumberFormat="1" applyFont="1" applyFill="1" applyBorder="1" applyAlignment="1">
      <alignment horizontal="center" vertical="top"/>
    </xf>
    <xf numFmtId="164" fontId="15" fillId="0" borderId="34" xfId="0" applyNumberFormat="1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164" fontId="15" fillId="0" borderId="20" xfId="0" applyNumberFormat="1" applyFont="1" applyFill="1" applyBorder="1" applyAlignment="1">
      <alignment horizontal="center" vertical="top"/>
    </xf>
    <xf numFmtId="164" fontId="15" fillId="0" borderId="1" xfId="0" applyNumberFormat="1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2" fillId="0" borderId="27" xfId="0" applyNumberFormat="1" applyFont="1" applyFill="1" applyBorder="1" applyAlignment="1">
      <alignment horizontal="center" vertical="top"/>
    </xf>
    <xf numFmtId="164" fontId="12" fillId="0" borderId="15" xfId="0" applyNumberFormat="1" applyFont="1" applyFill="1" applyBorder="1" applyAlignment="1">
      <alignment horizontal="center" vertical="top"/>
    </xf>
    <xf numFmtId="164" fontId="12" fillId="0" borderId="32" xfId="0" applyNumberFormat="1" applyFont="1" applyFill="1" applyBorder="1" applyAlignment="1">
      <alignment horizontal="center" vertical="top"/>
    </xf>
    <xf numFmtId="164" fontId="15" fillId="0" borderId="23" xfId="0" applyNumberFormat="1" applyFont="1" applyFill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center" vertical="top"/>
    </xf>
    <xf numFmtId="164" fontId="15" fillId="0" borderId="30" xfId="0" applyNumberFormat="1" applyFont="1" applyFill="1" applyBorder="1" applyAlignment="1">
      <alignment horizontal="center" vertical="top"/>
    </xf>
    <xf numFmtId="164" fontId="15" fillId="0" borderId="29" xfId="0" applyNumberFormat="1" applyFont="1" applyFill="1" applyBorder="1" applyAlignment="1">
      <alignment horizontal="center" vertical="top"/>
    </xf>
    <xf numFmtId="164" fontId="15" fillId="0" borderId="8" xfId="0" applyNumberFormat="1" applyFont="1" applyFill="1" applyBorder="1" applyAlignment="1">
      <alignment horizontal="center" vertical="top"/>
    </xf>
    <xf numFmtId="164" fontId="15" fillId="0" borderId="31" xfId="0" applyNumberFormat="1" applyFont="1" applyFill="1" applyBorder="1" applyAlignment="1">
      <alignment horizontal="center" vertical="top"/>
    </xf>
    <xf numFmtId="165" fontId="12" fillId="0" borderId="27" xfId="0" applyNumberFormat="1" applyFont="1" applyFill="1" applyBorder="1" applyAlignment="1">
      <alignment horizontal="center" vertical="top" wrapText="1"/>
    </xf>
    <xf numFmtId="165" fontId="12" fillId="0" borderId="15" xfId="0" applyNumberFormat="1" applyFont="1" applyFill="1" applyBorder="1" applyAlignment="1">
      <alignment horizontal="center" vertical="top" wrapText="1"/>
    </xf>
    <xf numFmtId="165" fontId="12" fillId="0" borderId="32" xfId="0" applyNumberFormat="1" applyFont="1" applyFill="1" applyBorder="1" applyAlignment="1">
      <alignment horizontal="center" vertical="top" wrapText="1"/>
    </xf>
    <xf numFmtId="16" fontId="4" fillId="0" borderId="22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</cellXfs>
  <cellStyles count="3">
    <cellStyle name="Čárka" xfId="1" builtinId="3"/>
    <cellStyle name="Chybně" xfId="2" builtinId="27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abSelected="1" zoomScaleNormal="100" workbookViewId="0">
      <pane ySplit="3" topLeftCell="A4" activePane="bottomLeft" state="frozen"/>
      <selection pane="bottomLeft" activeCell="A12" sqref="A12"/>
    </sheetView>
  </sheetViews>
  <sheetFormatPr defaultColWidth="8.85546875" defaultRowHeight="12"/>
  <cols>
    <col min="1" max="3" width="30.7109375" style="1" customWidth="1"/>
    <col min="4" max="4" width="55.28515625" style="1" customWidth="1"/>
    <col min="5" max="16384" width="8.85546875" style="1"/>
  </cols>
  <sheetData>
    <row r="1" spans="1:4" ht="20.25" customHeight="1" thickBot="1">
      <c r="A1" s="4" t="s">
        <v>24</v>
      </c>
    </row>
    <row r="2" spans="1:4" ht="19.5" customHeight="1">
      <c r="A2" s="143" t="s">
        <v>146</v>
      </c>
      <c r="B2" s="144"/>
      <c r="C2" s="141" t="s">
        <v>145</v>
      </c>
      <c r="D2" s="142"/>
    </row>
    <row r="3" spans="1:4" ht="33.75" customHeight="1" thickBot="1">
      <c r="A3" s="36" t="s">
        <v>5</v>
      </c>
      <c r="B3" s="37" t="s">
        <v>144</v>
      </c>
      <c r="C3" s="37" t="s">
        <v>143</v>
      </c>
      <c r="D3" s="38" t="s">
        <v>142</v>
      </c>
    </row>
    <row r="4" spans="1:4" ht="38.25">
      <c r="A4" s="55" t="s">
        <v>162</v>
      </c>
      <c r="B4" s="55" t="s">
        <v>163</v>
      </c>
      <c r="C4" s="56" t="s">
        <v>431</v>
      </c>
      <c r="D4" s="56" t="s">
        <v>432</v>
      </c>
    </row>
    <row r="5" spans="1:4" ht="38.25">
      <c r="A5" s="55" t="s">
        <v>164</v>
      </c>
      <c r="B5" s="55" t="s">
        <v>165</v>
      </c>
      <c r="C5" s="56" t="s">
        <v>431</v>
      </c>
      <c r="D5" s="56" t="s">
        <v>432</v>
      </c>
    </row>
    <row r="6" spans="1:4" s="6" customFormat="1" ht="25.5">
      <c r="A6" s="55" t="s">
        <v>158</v>
      </c>
      <c r="B6" s="55" t="s">
        <v>166</v>
      </c>
      <c r="C6" s="56" t="s">
        <v>433</v>
      </c>
      <c r="D6" s="56" t="s">
        <v>434</v>
      </c>
    </row>
    <row r="7" spans="1:4" s="6" customFormat="1" ht="38.25">
      <c r="A7" s="56" t="s">
        <v>167</v>
      </c>
      <c r="B7" s="56" t="s">
        <v>168</v>
      </c>
      <c r="C7" s="56" t="s">
        <v>431</v>
      </c>
      <c r="D7" s="56" t="s">
        <v>432</v>
      </c>
    </row>
    <row r="8" spans="1:4" s="6" customFormat="1" ht="38.25">
      <c r="A8" s="56" t="s">
        <v>169</v>
      </c>
      <c r="B8" s="56" t="s">
        <v>169</v>
      </c>
      <c r="C8" s="56" t="s">
        <v>435</v>
      </c>
      <c r="D8" s="56" t="s">
        <v>62</v>
      </c>
    </row>
    <row r="9" spans="1:4" s="6" customFormat="1" ht="38.25">
      <c r="A9" s="56" t="s">
        <v>170</v>
      </c>
      <c r="B9" s="56" t="s">
        <v>170</v>
      </c>
      <c r="C9" s="56" t="s">
        <v>435</v>
      </c>
      <c r="D9" s="56" t="s">
        <v>62</v>
      </c>
    </row>
    <row r="10" spans="1:4" s="6" customFormat="1" ht="25.5">
      <c r="A10" s="56" t="s">
        <v>171</v>
      </c>
      <c r="B10" s="56" t="s">
        <v>171</v>
      </c>
      <c r="C10" s="56" t="s">
        <v>431</v>
      </c>
      <c r="D10" s="56" t="s">
        <v>436</v>
      </c>
    </row>
    <row r="11" spans="1:4" s="6" customFormat="1" ht="25.5">
      <c r="A11" s="56" t="s">
        <v>172</v>
      </c>
      <c r="B11" s="56" t="s">
        <v>172</v>
      </c>
      <c r="C11" s="56" t="s">
        <v>437</v>
      </c>
      <c r="D11" s="56" t="s">
        <v>438</v>
      </c>
    </row>
    <row r="12" spans="1:4" s="6" customFormat="1" ht="38.25">
      <c r="A12" s="56" t="s">
        <v>173</v>
      </c>
      <c r="B12" s="56" t="s">
        <v>174</v>
      </c>
      <c r="C12" s="56" t="s">
        <v>435</v>
      </c>
      <c r="D12" s="56" t="s">
        <v>62</v>
      </c>
    </row>
    <row r="13" spans="1:4" s="6" customFormat="1" ht="51">
      <c r="A13" s="56" t="s">
        <v>175</v>
      </c>
      <c r="B13" s="56" t="s">
        <v>176</v>
      </c>
      <c r="C13" s="56" t="s">
        <v>439</v>
      </c>
      <c r="D13" s="56" t="s">
        <v>440</v>
      </c>
    </row>
    <row r="14" spans="1:4" s="6" customFormat="1" ht="38.25">
      <c r="A14" s="56" t="s">
        <v>177</v>
      </c>
      <c r="B14" s="56" t="s">
        <v>177</v>
      </c>
      <c r="C14" s="56" t="s">
        <v>435</v>
      </c>
      <c r="D14" s="56" t="s">
        <v>441</v>
      </c>
    </row>
    <row r="15" spans="1:4" s="6" customFormat="1" ht="38.25">
      <c r="A15" s="56" t="s">
        <v>178</v>
      </c>
      <c r="B15" s="56" t="s">
        <v>178</v>
      </c>
      <c r="C15" s="56" t="s">
        <v>435</v>
      </c>
      <c r="D15" s="56" t="s">
        <v>441</v>
      </c>
    </row>
    <row r="16" spans="1:4" s="6" customFormat="1" ht="25.5">
      <c r="A16" s="56" t="s">
        <v>179</v>
      </c>
      <c r="B16" s="56" t="s">
        <v>179</v>
      </c>
      <c r="C16" s="56" t="s">
        <v>442</v>
      </c>
      <c r="D16" s="56" t="s">
        <v>443</v>
      </c>
    </row>
    <row r="17" spans="1:4" s="6" customFormat="1" ht="38.25">
      <c r="A17" s="56" t="s">
        <v>180</v>
      </c>
      <c r="B17" s="56" t="s">
        <v>180</v>
      </c>
      <c r="C17" s="56" t="s">
        <v>435</v>
      </c>
      <c r="D17" s="56" t="s">
        <v>441</v>
      </c>
    </row>
    <row r="18" spans="1:4" s="6" customFormat="1" ht="25.5">
      <c r="A18" s="56" t="s">
        <v>181</v>
      </c>
      <c r="B18" s="56" t="s">
        <v>181</v>
      </c>
      <c r="C18" s="56" t="s">
        <v>433</v>
      </c>
      <c r="D18" s="56" t="s">
        <v>444</v>
      </c>
    </row>
    <row r="19" spans="1:4" s="6" customFormat="1" ht="38.25">
      <c r="A19" s="56" t="s">
        <v>182</v>
      </c>
      <c r="B19" s="56" t="s">
        <v>182</v>
      </c>
      <c r="C19" s="56" t="s">
        <v>435</v>
      </c>
      <c r="D19" s="56" t="s">
        <v>62</v>
      </c>
    </row>
    <row r="20" spans="1:4" s="6" customFormat="1" ht="38.25">
      <c r="A20" s="56" t="s">
        <v>183</v>
      </c>
      <c r="B20" s="56" t="s">
        <v>183</v>
      </c>
      <c r="C20" s="56" t="s">
        <v>435</v>
      </c>
      <c r="D20" s="56" t="s">
        <v>441</v>
      </c>
    </row>
    <row r="21" spans="1:4" s="6" customFormat="1" ht="38.25">
      <c r="A21" s="56" t="s">
        <v>184</v>
      </c>
      <c r="B21" s="56" t="s">
        <v>185</v>
      </c>
      <c r="C21" s="56" t="s">
        <v>445</v>
      </c>
      <c r="D21" s="56" t="s">
        <v>446</v>
      </c>
    </row>
    <row r="22" spans="1:4" s="6" customFormat="1" ht="25.5">
      <c r="A22" s="145" t="s">
        <v>186</v>
      </c>
      <c r="B22" s="56" t="s">
        <v>187</v>
      </c>
      <c r="C22" s="56" t="s">
        <v>431</v>
      </c>
      <c r="D22" s="56" t="s">
        <v>432</v>
      </c>
    </row>
    <row r="23" spans="1:4" s="6" customFormat="1" ht="38.25">
      <c r="A23" s="145"/>
      <c r="B23" s="56" t="s">
        <v>188</v>
      </c>
      <c r="C23" s="56" t="s">
        <v>447</v>
      </c>
      <c r="D23" s="56" t="s">
        <v>448</v>
      </c>
    </row>
    <row r="24" spans="1:4" s="6" customFormat="1" ht="25.5">
      <c r="A24" s="145" t="s">
        <v>189</v>
      </c>
      <c r="B24" s="56" t="s">
        <v>190</v>
      </c>
      <c r="C24" s="56" t="s">
        <v>431</v>
      </c>
      <c r="D24" s="56" t="s">
        <v>449</v>
      </c>
    </row>
    <row r="25" spans="1:4" s="6" customFormat="1" ht="38.25">
      <c r="A25" s="145"/>
      <c r="B25" s="56" t="s">
        <v>191</v>
      </c>
      <c r="C25" s="56" t="s">
        <v>442</v>
      </c>
      <c r="D25" s="56" t="s">
        <v>450</v>
      </c>
    </row>
    <row r="26" spans="1:4" s="6" customFormat="1" ht="25.5">
      <c r="A26" s="145"/>
      <c r="B26" s="56" t="s">
        <v>613</v>
      </c>
      <c r="C26" s="56" t="s">
        <v>431</v>
      </c>
      <c r="D26" s="56" t="s">
        <v>449</v>
      </c>
    </row>
    <row r="27" spans="1:4" s="6" customFormat="1" ht="38.25">
      <c r="A27" s="145"/>
      <c r="B27" s="56" t="s">
        <v>192</v>
      </c>
      <c r="C27" s="56" t="s">
        <v>451</v>
      </c>
      <c r="D27" s="56" t="s">
        <v>452</v>
      </c>
    </row>
    <row r="28" spans="1:4" s="6" customFormat="1" ht="25.5">
      <c r="A28" s="145"/>
      <c r="B28" s="56" t="s">
        <v>193</v>
      </c>
      <c r="C28" s="56" t="s">
        <v>442</v>
      </c>
      <c r="D28" s="56" t="s">
        <v>453</v>
      </c>
    </row>
    <row r="29" spans="1:4" s="6" customFormat="1" ht="25.5">
      <c r="A29" s="145" t="s">
        <v>194</v>
      </c>
      <c r="B29" s="56" t="s">
        <v>195</v>
      </c>
      <c r="C29" s="56" t="s">
        <v>439</v>
      </c>
      <c r="D29" s="56" t="s">
        <v>454</v>
      </c>
    </row>
    <row r="30" spans="1:4" s="6" customFormat="1" ht="25.5">
      <c r="A30" s="145"/>
      <c r="B30" s="56" t="s">
        <v>196</v>
      </c>
      <c r="C30" s="56" t="s">
        <v>439</v>
      </c>
      <c r="D30" s="56" t="s">
        <v>454</v>
      </c>
    </row>
    <row r="31" spans="1:4" s="6" customFormat="1" ht="51">
      <c r="A31" s="145" t="s">
        <v>197</v>
      </c>
      <c r="B31" s="56" t="s">
        <v>198</v>
      </c>
      <c r="C31" s="56" t="s">
        <v>455</v>
      </c>
      <c r="D31" s="56" t="s">
        <v>456</v>
      </c>
    </row>
    <row r="32" spans="1:4" s="6" customFormat="1" ht="25.5">
      <c r="A32" s="145"/>
      <c r="B32" s="56" t="s">
        <v>199</v>
      </c>
      <c r="C32" s="56" t="s">
        <v>457</v>
      </c>
      <c r="D32" s="56" t="s">
        <v>458</v>
      </c>
    </row>
    <row r="33" spans="1:4" s="6" customFormat="1" ht="25.5">
      <c r="A33" s="145"/>
      <c r="B33" s="56" t="s">
        <v>200</v>
      </c>
      <c r="C33" s="56" t="s">
        <v>457</v>
      </c>
      <c r="D33" s="56" t="s">
        <v>69</v>
      </c>
    </row>
    <row r="34" spans="1:4" s="6" customFormat="1" ht="38.25">
      <c r="A34" s="145"/>
      <c r="B34" s="56" t="s">
        <v>201</v>
      </c>
      <c r="C34" s="56" t="s">
        <v>445</v>
      </c>
      <c r="D34" s="56" t="s">
        <v>446</v>
      </c>
    </row>
    <row r="35" spans="1:4" s="6" customFormat="1" ht="25.5">
      <c r="A35" s="56" t="s">
        <v>202</v>
      </c>
      <c r="B35" s="56" t="s">
        <v>203</v>
      </c>
      <c r="C35" s="56" t="s">
        <v>433</v>
      </c>
      <c r="D35" s="56" t="s">
        <v>459</v>
      </c>
    </row>
    <row r="36" spans="1:4" s="6" customFormat="1" ht="25.5">
      <c r="A36" s="145" t="s">
        <v>204</v>
      </c>
      <c r="B36" s="56" t="s">
        <v>205</v>
      </c>
      <c r="C36" s="56" t="s">
        <v>439</v>
      </c>
      <c r="D36" s="56" t="s">
        <v>454</v>
      </c>
    </row>
    <row r="37" spans="1:4" s="6" customFormat="1" ht="25.5">
      <c r="A37" s="145"/>
      <c r="B37" s="56" t="s">
        <v>206</v>
      </c>
      <c r="C37" s="56" t="s">
        <v>439</v>
      </c>
      <c r="D37" s="56" t="s">
        <v>454</v>
      </c>
    </row>
    <row r="38" spans="1:4" s="6" customFormat="1" ht="25.5">
      <c r="A38" s="145"/>
      <c r="B38" s="56" t="s">
        <v>207</v>
      </c>
      <c r="C38" s="56" t="s">
        <v>439</v>
      </c>
      <c r="D38" s="56" t="s">
        <v>454</v>
      </c>
    </row>
    <row r="39" spans="1:4" s="6" customFormat="1" ht="38.25">
      <c r="A39" s="145" t="s">
        <v>208</v>
      </c>
      <c r="B39" s="56" t="s">
        <v>209</v>
      </c>
      <c r="C39" s="56" t="s">
        <v>457</v>
      </c>
      <c r="D39" s="56" t="s">
        <v>460</v>
      </c>
    </row>
    <row r="40" spans="1:4" s="6" customFormat="1" ht="38.25">
      <c r="A40" s="145"/>
      <c r="B40" s="56" t="s">
        <v>210</v>
      </c>
      <c r="C40" s="56" t="s">
        <v>439</v>
      </c>
      <c r="D40" s="56" t="s">
        <v>440</v>
      </c>
    </row>
    <row r="41" spans="1:4" s="6" customFormat="1" ht="25.5">
      <c r="A41" s="145"/>
      <c r="B41" s="56" t="s">
        <v>211</v>
      </c>
      <c r="C41" s="56" t="s">
        <v>461</v>
      </c>
      <c r="D41" s="56" t="s">
        <v>462</v>
      </c>
    </row>
    <row r="42" spans="1:4" s="6" customFormat="1" ht="51">
      <c r="A42" s="145"/>
      <c r="B42" s="56" t="s">
        <v>212</v>
      </c>
      <c r="C42" s="56" t="s">
        <v>455</v>
      </c>
      <c r="D42" s="56" t="s">
        <v>463</v>
      </c>
    </row>
    <row r="43" spans="1:4" s="6" customFormat="1" ht="51">
      <c r="A43" s="145"/>
      <c r="B43" s="56" t="s">
        <v>213</v>
      </c>
      <c r="C43" s="56" t="s">
        <v>455</v>
      </c>
      <c r="D43" s="56" t="s">
        <v>463</v>
      </c>
    </row>
    <row r="44" spans="1:4" s="6" customFormat="1" ht="63.75">
      <c r="A44" s="145" t="s">
        <v>214</v>
      </c>
      <c r="B44" s="56" t="s">
        <v>215</v>
      </c>
      <c r="C44" s="56" t="s">
        <v>464</v>
      </c>
      <c r="D44" s="56" t="s">
        <v>465</v>
      </c>
    </row>
    <row r="45" spans="1:4" s="6" customFormat="1" ht="38.25">
      <c r="A45" s="145"/>
      <c r="B45" s="56" t="s">
        <v>216</v>
      </c>
      <c r="C45" s="56" t="s">
        <v>464</v>
      </c>
      <c r="D45" s="56" t="s">
        <v>466</v>
      </c>
    </row>
    <row r="46" spans="1:4" s="6" customFormat="1" ht="63.75">
      <c r="A46" s="145"/>
      <c r="B46" s="56" t="s">
        <v>217</v>
      </c>
      <c r="C46" s="56" t="s">
        <v>464</v>
      </c>
      <c r="D46" s="56" t="s">
        <v>465</v>
      </c>
    </row>
    <row r="47" spans="1:4" s="6" customFormat="1" ht="38.25">
      <c r="A47" s="146" t="s">
        <v>218</v>
      </c>
      <c r="B47" s="57" t="s">
        <v>219</v>
      </c>
      <c r="C47" s="56" t="s">
        <v>435</v>
      </c>
      <c r="D47" s="56" t="s">
        <v>467</v>
      </c>
    </row>
    <row r="48" spans="1:4" s="6" customFormat="1" ht="38.25">
      <c r="A48" s="146"/>
      <c r="B48" s="57" t="s">
        <v>614</v>
      </c>
      <c r="C48" s="56" t="s">
        <v>435</v>
      </c>
      <c r="D48" s="56" t="s">
        <v>62</v>
      </c>
    </row>
    <row r="49" spans="1:4" s="6" customFormat="1" ht="38.25">
      <c r="A49" s="145" t="s">
        <v>220</v>
      </c>
      <c r="B49" s="56" t="s">
        <v>221</v>
      </c>
      <c r="C49" s="56" t="s">
        <v>468</v>
      </c>
      <c r="D49" s="56" t="s">
        <v>618</v>
      </c>
    </row>
    <row r="50" spans="1:4" s="6" customFormat="1" ht="38.25">
      <c r="A50" s="145"/>
      <c r="B50" s="56" t="s">
        <v>222</v>
      </c>
      <c r="C50" s="56" t="s">
        <v>468</v>
      </c>
      <c r="D50" s="56" t="s">
        <v>618</v>
      </c>
    </row>
    <row r="51" spans="1:4" ht="38.25">
      <c r="A51" s="145"/>
      <c r="B51" s="56" t="s">
        <v>223</v>
      </c>
      <c r="C51" s="56" t="s">
        <v>468</v>
      </c>
      <c r="D51" s="56" t="s">
        <v>618</v>
      </c>
    </row>
    <row r="52" spans="1:4" ht="38.25">
      <c r="A52" s="145" t="s">
        <v>224</v>
      </c>
      <c r="B52" s="56" t="s">
        <v>225</v>
      </c>
      <c r="C52" s="56" t="s">
        <v>469</v>
      </c>
      <c r="D52" s="56" t="s">
        <v>470</v>
      </c>
    </row>
    <row r="53" spans="1:4" ht="38.25">
      <c r="A53" s="145"/>
      <c r="B53" s="56" t="s">
        <v>226</v>
      </c>
      <c r="C53" s="56" t="s">
        <v>469</v>
      </c>
      <c r="D53" s="56" t="s">
        <v>470</v>
      </c>
    </row>
    <row r="54" spans="1:4" ht="38.25">
      <c r="A54" s="145"/>
      <c r="B54" s="56" t="s">
        <v>227</v>
      </c>
      <c r="C54" s="56" t="s">
        <v>469</v>
      </c>
      <c r="D54" s="56" t="s">
        <v>470</v>
      </c>
    </row>
    <row r="55" spans="1:4" ht="38.25">
      <c r="A55" s="57" t="s">
        <v>228</v>
      </c>
      <c r="B55" s="57" t="s">
        <v>228</v>
      </c>
      <c r="C55" s="57" t="s">
        <v>435</v>
      </c>
      <c r="D55" s="57" t="s">
        <v>441</v>
      </c>
    </row>
    <row r="56" spans="1:4" ht="38.25">
      <c r="A56" s="146" t="s">
        <v>229</v>
      </c>
      <c r="B56" s="57" t="s">
        <v>230</v>
      </c>
      <c r="C56" s="57" t="s">
        <v>435</v>
      </c>
      <c r="D56" s="57" t="s">
        <v>441</v>
      </c>
    </row>
    <row r="57" spans="1:4" ht="38.25">
      <c r="A57" s="146"/>
      <c r="B57" s="57" t="s">
        <v>231</v>
      </c>
      <c r="C57" s="57" t="s">
        <v>435</v>
      </c>
      <c r="D57" s="57" t="s">
        <v>441</v>
      </c>
    </row>
    <row r="58" spans="1:4" ht="38.25">
      <c r="A58" s="146"/>
      <c r="B58" s="57" t="s">
        <v>232</v>
      </c>
      <c r="C58" s="57" t="s">
        <v>435</v>
      </c>
      <c r="D58" s="57" t="s">
        <v>441</v>
      </c>
    </row>
    <row r="59" spans="1:4" ht="38.25">
      <c r="A59" s="56" t="s">
        <v>233</v>
      </c>
      <c r="B59" s="56" t="s">
        <v>233</v>
      </c>
      <c r="C59" s="56" t="s">
        <v>461</v>
      </c>
      <c r="D59" s="56" t="s">
        <v>471</v>
      </c>
    </row>
    <row r="60" spans="1:4" ht="25.5">
      <c r="A60" s="56" t="s">
        <v>234</v>
      </c>
      <c r="B60" s="56" t="s">
        <v>234</v>
      </c>
      <c r="C60" s="56" t="s">
        <v>461</v>
      </c>
      <c r="D60" s="56" t="s">
        <v>462</v>
      </c>
    </row>
    <row r="61" spans="1:4" ht="25.5">
      <c r="A61" s="56" t="s">
        <v>235</v>
      </c>
      <c r="B61" s="56" t="s">
        <v>235</v>
      </c>
      <c r="C61" s="56" t="s">
        <v>461</v>
      </c>
      <c r="D61" s="56" t="s">
        <v>472</v>
      </c>
    </row>
    <row r="62" spans="1:4" ht="51">
      <c r="A62" s="56" t="s">
        <v>236</v>
      </c>
      <c r="B62" s="56" t="s">
        <v>236</v>
      </c>
      <c r="C62" s="56" t="s">
        <v>455</v>
      </c>
      <c r="D62" s="56" t="s">
        <v>463</v>
      </c>
    </row>
    <row r="63" spans="1:4" ht="25.5">
      <c r="A63" s="56" t="s">
        <v>237</v>
      </c>
      <c r="B63" s="56" t="s">
        <v>237</v>
      </c>
      <c r="C63" s="56" t="s">
        <v>461</v>
      </c>
      <c r="D63" s="56" t="s">
        <v>472</v>
      </c>
    </row>
    <row r="64" spans="1:4" ht="25.5">
      <c r="A64" s="56" t="s">
        <v>238</v>
      </c>
      <c r="B64" s="56" t="s">
        <v>238</v>
      </c>
      <c r="C64" s="56" t="s">
        <v>461</v>
      </c>
      <c r="D64" s="56" t="s">
        <v>473</v>
      </c>
    </row>
    <row r="65" spans="1:4" ht="25.5">
      <c r="A65" s="56" t="s">
        <v>239</v>
      </c>
      <c r="B65" s="56" t="s">
        <v>239</v>
      </c>
      <c r="C65" s="56" t="s">
        <v>461</v>
      </c>
      <c r="D65" s="56" t="s">
        <v>473</v>
      </c>
    </row>
    <row r="66" spans="1:4" ht="51">
      <c r="A66" s="56" t="s">
        <v>240</v>
      </c>
      <c r="B66" s="56" t="s">
        <v>240</v>
      </c>
      <c r="C66" s="56" t="s">
        <v>455</v>
      </c>
      <c r="D66" s="56" t="s">
        <v>456</v>
      </c>
    </row>
    <row r="67" spans="1:4" ht="51">
      <c r="A67" s="56" t="s">
        <v>241</v>
      </c>
      <c r="B67" s="56" t="s">
        <v>241</v>
      </c>
      <c r="C67" s="56" t="s">
        <v>455</v>
      </c>
      <c r="D67" s="56" t="s">
        <v>474</v>
      </c>
    </row>
    <row r="68" spans="1:4" ht="38.25">
      <c r="A68" s="56" t="s">
        <v>242</v>
      </c>
      <c r="B68" s="56" t="s">
        <v>889</v>
      </c>
      <c r="C68" s="56" t="s">
        <v>439</v>
      </c>
      <c r="D68" s="56" t="s">
        <v>440</v>
      </c>
    </row>
    <row r="69" spans="1:4" ht="38.25">
      <c r="A69" s="56" t="s">
        <v>243</v>
      </c>
      <c r="B69" s="56" t="s">
        <v>243</v>
      </c>
      <c r="C69" s="56" t="s">
        <v>439</v>
      </c>
      <c r="D69" s="56" t="s">
        <v>440</v>
      </c>
    </row>
    <row r="70" spans="1:4" ht="51">
      <c r="A70" s="56" t="s">
        <v>244</v>
      </c>
      <c r="B70" s="56" t="s">
        <v>244</v>
      </c>
      <c r="C70" s="56" t="s">
        <v>455</v>
      </c>
      <c r="D70" s="56" t="s">
        <v>474</v>
      </c>
    </row>
    <row r="71" spans="1:4" ht="25.5">
      <c r="A71" s="56" t="s">
        <v>245</v>
      </c>
      <c r="B71" s="56" t="s">
        <v>245</v>
      </c>
      <c r="C71" s="56" t="s">
        <v>461</v>
      </c>
      <c r="D71" s="56" t="s">
        <v>473</v>
      </c>
    </row>
    <row r="72" spans="1:4" ht="38.25">
      <c r="A72" s="56" t="s">
        <v>246</v>
      </c>
      <c r="B72" s="56" t="s">
        <v>246</v>
      </c>
      <c r="C72" s="56" t="s">
        <v>457</v>
      </c>
      <c r="D72" s="56" t="s">
        <v>475</v>
      </c>
    </row>
    <row r="73" spans="1:4" ht="38.25">
      <c r="A73" s="56" t="s">
        <v>247</v>
      </c>
      <c r="B73" s="56" t="s">
        <v>247</v>
      </c>
      <c r="C73" s="56" t="s">
        <v>457</v>
      </c>
      <c r="D73" s="56" t="s">
        <v>475</v>
      </c>
    </row>
    <row r="74" spans="1:4" ht="38.25">
      <c r="A74" s="145" t="s">
        <v>248</v>
      </c>
      <c r="B74" s="57" t="s">
        <v>249</v>
      </c>
      <c r="C74" s="56" t="s">
        <v>476</v>
      </c>
      <c r="D74" s="56" t="s">
        <v>477</v>
      </c>
    </row>
    <row r="75" spans="1:4" ht="12.75">
      <c r="A75" s="145"/>
      <c r="B75" s="57" t="s">
        <v>250</v>
      </c>
      <c r="C75" s="56" t="s">
        <v>476</v>
      </c>
      <c r="D75" s="56" t="s">
        <v>477</v>
      </c>
    </row>
    <row r="76" spans="1:4" ht="25.5">
      <c r="A76" s="145"/>
      <c r="B76" s="57" t="s">
        <v>251</v>
      </c>
      <c r="C76" s="56" t="s">
        <v>431</v>
      </c>
      <c r="D76" s="56" t="s">
        <v>449</v>
      </c>
    </row>
    <row r="77" spans="1:4" ht="25.5">
      <c r="A77" s="145"/>
      <c r="B77" s="57" t="s">
        <v>252</v>
      </c>
      <c r="C77" s="56" t="s">
        <v>431</v>
      </c>
      <c r="D77" s="56" t="s">
        <v>449</v>
      </c>
    </row>
    <row r="78" spans="1:4" ht="25.5">
      <c r="A78" s="145"/>
      <c r="B78" s="57" t="s">
        <v>253</v>
      </c>
      <c r="C78" s="56" t="s">
        <v>431</v>
      </c>
      <c r="D78" s="56" t="s">
        <v>449</v>
      </c>
    </row>
    <row r="79" spans="1:4" ht="38.25">
      <c r="A79" s="145" t="s">
        <v>254</v>
      </c>
      <c r="B79" s="57" t="s">
        <v>255</v>
      </c>
      <c r="C79" s="56" t="s">
        <v>442</v>
      </c>
      <c r="D79" s="56" t="s">
        <v>478</v>
      </c>
    </row>
    <row r="80" spans="1:4" ht="38.25">
      <c r="A80" s="145"/>
      <c r="B80" s="57" t="s">
        <v>256</v>
      </c>
      <c r="C80" s="56" t="s">
        <v>442</v>
      </c>
      <c r="D80" s="56" t="s">
        <v>478</v>
      </c>
    </row>
    <row r="81" spans="1:4" ht="38.25">
      <c r="A81" s="145"/>
      <c r="B81" s="57" t="s">
        <v>257</v>
      </c>
      <c r="C81" s="56" t="s">
        <v>442</v>
      </c>
      <c r="D81" s="56" t="s">
        <v>478</v>
      </c>
    </row>
    <row r="82" spans="1:4" ht="25.5">
      <c r="A82" s="145"/>
      <c r="B82" s="57" t="s">
        <v>258</v>
      </c>
      <c r="C82" s="56" t="s">
        <v>442</v>
      </c>
      <c r="D82" s="56" t="s">
        <v>35</v>
      </c>
    </row>
    <row r="83" spans="1:4" ht="38.25">
      <c r="A83" s="145"/>
      <c r="B83" s="57" t="s">
        <v>259</v>
      </c>
      <c r="C83" s="56" t="s">
        <v>442</v>
      </c>
      <c r="D83" s="56" t="s">
        <v>478</v>
      </c>
    </row>
    <row r="84" spans="1:4" ht="25.5">
      <c r="A84" s="56" t="s">
        <v>260</v>
      </c>
      <c r="B84" s="56" t="s">
        <v>260</v>
      </c>
      <c r="C84" s="56" t="s">
        <v>442</v>
      </c>
      <c r="D84" s="56" t="s">
        <v>479</v>
      </c>
    </row>
    <row r="85" spans="1:4" ht="25.5">
      <c r="A85" s="145" t="s">
        <v>261</v>
      </c>
      <c r="B85" s="57" t="s">
        <v>262</v>
      </c>
      <c r="C85" s="56" t="s">
        <v>442</v>
      </c>
      <c r="D85" s="56" t="s">
        <v>479</v>
      </c>
    </row>
    <row r="86" spans="1:4" ht="25.5">
      <c r="A86" s="145"/>
      <c r="B86" s="57" t="s">
        <v>263</v>
      </c>
      <c r="C86" s="56" t="s">
        <v>442</v>
      </c>
      <c r="D86" s="56" t="s">
        <v>479</v>
      </c>
    </row>
    <row r="87" spans="1:4" ht="25.5">
      <c r="A87" s="145" t="s">
        <v>264</v>
      </c>
      <c r="B87" s="57" t="s">
        <v>265</v>
      </c>
      <c r="C87" s="56" t="s">
        <v>447</v>
      </c>
      <c r="D87" s="56" t="s">
        <v>47</v>
      </c>
    </row>
    <row r="88" spans="1:4" ht="25.5">
      <c r="A88" s="145"/>
      <c r="B88" s="57" t="s">
        <v>617</v>
      </c>
      <c r="C88" s="56" t="s">
        <v>447</v>
      </c>
      <c r="D88" s="56" t="s">
        <v>47</v>
      </c>
    </row>
    <row r="89" spans="1:4" ht="25.5">
      <c r="A89" s="145"/>
      <c r="B89" s="57" t="s">
        <v>266</v>
      </c>
      <c r="C89" s="56" t="s">
        <v>437</v>
      </c>
      <c r="D89" s="56" t="s">
        <v>480</v>
      </c>
    </row>
    <row r="90" spans="1:4" ht="38.25">
      <c r="A90" s="56" t="s">
        <v>267</v>
      </c>
      <c r="B90" s="56" t="s">
        <v>267</v>
      </c>
      <c r="C90" s="56" t="s">
        <v>451</v>
      </c>
      <c r="D90" s="56" t="s">
        <v>452</v>
      </c>
    </row>
    <row r="91" spans="1:4" ht="38.25">
      <c r="A91" s="145" t="s">
        <v>268</v>
      </c>
      <c r="B91" s="57" t="s">
        <v>269</v>
      </c>
      <c r="C91" s="56" t="s">
        <v>481</v>
      </c>
      <c r="D91" s="56" t="s">
        <v>450</v>
      </c>
    </row>
    <row r="92" spans="1:4" ht="38.25">
      <c r="A92" s="145"/>
      <c r="B92" s="57" t="s">
        <v>270</v>
      </c>
      <c r="C92" s="56" t="s">
        <v>481</v>
      </c>
      <c r="D92" s="56" t="s">
        <v>450</v>
      </c>
    </row>
    <row r="93" spans="1:4" ht="38.25">
      <c r="A93" s="145"/>
      <c r="B93" s="57" t="s">
        <v>271</v>
      </c>
      <c r="C93" s="56" t="s">
        <v>481</v>
      </c>
      <c r="D93" s="56" t="s">
        <v>450</v>
      </c>
    </row>
    <row r="94" spans="1:4" ht="25.5">
      <c r="A94" s="56" t="s">
        <v>272</v>
      </c>
      <c r="B94" s="56" t="s">
        <v>272</v>
      </c>
      <c r="C94" s="56" t="s">
        <v>431</v>
      </c>
      <c r="D94" s="56" t="s">
        <v>432</v>
      </c>
    </row>
    <row r="95" spans="1:4" ht="25.5">
      <c r="A95" s="145" t="s">
        <v>273</v>
      </c>
      <c r="B95" s="57" t="s">
        <v>274</v>
      </c>
      <c r="C95" s="56" t="s">
        <v>437</v>
      </c>
      <c r="D95" s="56" t="s">
        <v>482</v>
      </c>
    </row>
    <row r="96" spans="1:4" ht="25.5">
      <c r="A96" s="145"/>
      <c r="B96" s="57" t="s">
        <v>275</v>
      </c>
      <c r="C96" s="56" t="s">
        <v>483</v>
      </c>
      <c r="D96" s="56" t="s">
        <v>102</v>
      </c>
    </row>
    <row r="97" spans="1:4" ht="38.25">
      <c r="A97" s="145"/>
      <c r="B97" s="57" t="s">
        <v>276</v>
      </c>
      <c r="C97" s="56" t="s">
        <v>437</v>
      </c>
      <c r="D97" s="56" t="s">
        <v>482</v>
      </c>
    </row>
    <row r="98" spans="1:4" ht="25.5">
      <c r="A98" s="56" t="s">
        <v>277</v>
      </c>
      <c r="B98" s="56" t="s">
        <v>277</v>
      </c>
      <c r="C98" s="56" t="s">
        <v>483</v>
      </c>
      <c r="D98" s="56" t="s">
        <v>102</v>
      </c>
    </row>
    <row r="99" spans="1:4" ht="38.25">
      <c r="A99" s="145" t="s">
        <v>278</v>
      </c>
      <c r="B99" s="57" t="s">
        <v>279</v>
      </c>
      <c r="C99" s="56" t="s">
        <v>484</v>
      </c>
      <c r="D99" s="56" t="s">
        <v>485</v>
      </c>
    </row>
    <row r="100" spans="1:4" ht="38.25">
      <c r="A100" s="145"/>
      <c r="B100" s="57" t="s">
        <v>280</v>
      </c>
      <c r="C100" s="56" t="s">
        <v>484</v>
      </c>
      <c r="D100" s="56" t="s">
        <v>485</v>
      </c>
    </row>
    <row r="101" spans="1:4" ht="38.25">
      <c r="A101" s="145"/>
      <c r="B101" s="57" t="s">
        <v>281</v>
      </c>
      <c r="C101" s="56" t="s">
        <v>484</v>
      </c>
      <c r="D101" s="56" t="s">
        <v>485</v>
      </c>
    </row>
    <row r="102" spans="1:4" ht="38.25">
      <c r="A102" s="145"/>
      <c r="B102" s="57" t="s">
        <v>282</v>
      </c>
      <c r="C102" s="56" t="s">
        <v>484</v>
      </c>
      <c r="D102" s="56" t="s">
        <v>485</v>
      </c>
    </row>
    <row r="103" spans="1:4" ht="38.25">
      <c r="A103" s="145" t="s">
        <v>283</v>
      </c>
      <c r="B103" s="57" t="s">
        <v>615</v>
      </c>
      <c r="C103" s="56" t="s">
        <v>486</v>
      </c>
      <c r="D103" s="56" t="s">
        <v>487</v>
      </c>
    </row>
    <row r="104" spans="1:4" ht="38.25">
      <c r="A104" s="145"/>
      <c r="B104" s="57" t="s">
        <v>284</v>
      </c>
      <c r="C104" s="56" t="s">
        <v>486</v>
      </c>
      <c r="D104" s="56" t="s">
        <v>487</v>
      </c>
    </row>
    <row r="105" spans="1:4" ht="63.75">
      <c r="A105" s="56" t="s">
        <v>285</v>
      </c>
      <c r="B105" s="56" t="s">
        <v>286</v>
      </c>
      <c r="C105" s="56" t="s">
        <v>464</v>
      </c>
      <c r="D105" s="56" t="s">
        <v>465</v>
      </c>
    </row>
    <row r="106" spans="1:4" ht="63.75">
      <c r="A106" s="145" t="s">
        <v>287</v>
      </c>
      <c r="B106" s="57" t="s">
        <v>288</v>
      </c>
      <c r="C106" s="56" t="s">
        <v>464</v>
      </c>
      <c r="D106" s="56" t="s">
        <v>465</v>
      </c>
    </row>
    <row r="107" spans="1:4" ht="63.75">
      <c r="A107" s="145"/>
      <c r="B107" s="57" t="s">
        <v>289</v>
      </c>
      <c r="C107" s="56" t="s">
        <v>464</v>
      </c>
      <c r="D107" s="56" t="s">
        <v>465</v>
      </c>
    </row>
    <row r="108" spans="1:4" ht="38.25">
      <c r="A108" s="145" t="s">
        <v>290</v>
      </c>
      <c r="B108" s="57" t="s">
        <v>619</v>
      </c>
      <c r="C108" s="56" t="s">
        <v>451</v>
      </c>
      <c r="D108" s="56" t="s">
        <v>452</v>
      </c>
    </row>
    <row r="109" spans="1:4" ht="38.25">
      <c r="A109" s="145"/>
      <c r="B109" s="57" t="s">
        <v>291</v>
      </c>
      <c r="C109" s="56" t="s">
        <v>451</v>
      </c>
      <c r="D109" s="56" t="s">
        <v>452</v>
      </c>
    </row>
    <row r="110" spans="1:4" ht="38.25">
      <c r="A110" s="145"/>
      <c r="B110" s="57" t="s">
        <v>292</v>
      </c>
      <c r="C110" s="56" t="s">
        <v>451</v>
      </c>
      <c r="D110" s="56" t="s">
        <v>452</v>
      </c>
    </row>
    <row r="111" spans="1:4" ht="51">
      <c r="A111" s="145"/>
      <c r="B111" s="57" t="s">
        <v>293</v>
      </c>
      <c r="C111" s="56" t="s">
        <v>451</v>
      </c>
      <c r="D111" s="56" t="s">
        <v>452</v>
      </c>
    </row>
    <row r="112" spans="1:4" ht="38.25">
      <c r="A112" s="145" t="s">
        <v>294</v>
      </c>
      <c r="B112" s="57" t="s">
        <v>295</v>
      </c>
      <c r="C112" s="56" t="s">
        <v>488</v>
      </c>
      <c r="D112" s="56" t="s">
        <v>489</v>
      </c>
    </row>
    <row r="113" spans="1:4" ht="38.25">
      <c r="A113" s="145"/>
      <c r="B113" s="57" t="s">
        <v>296</v>
      </c>
      <c r="C113" s="56" t="s">
        <v>488</v>
      </c>
      <c r="D113" s="56" t="s">
        <v>489</v>
      </c>
    </row>
    <row r="114" spans="1:4" ht="38.25">
      <c r="A114" s="145" t="s">
        <v>297</v>
      </c>
      <c r="B114" s="57" t="s">
        <v>298</v>
      </c>
      <c r="C114" s="56" t="s">
        <v>488</v>
      </c>
      <c r="D114" s="56" t="s">
        <v>490</v>
      </c>
    </row>
    <row r="115" spans="1:4" ht="38.25">
      <c r="A115" s="145"/>
      <c r="B115" s="57" t="s">
        <v>299</v>
      </c>
      <c r="C115" s="56" t="s">
        <v>488</v>
      </c>
      <c r="D115" s="56" t="s">
        <v>490</v>
      </c>
    </row>
    <row r="116" spans="1:4" ht="38.25">
      <c r="A116" s="145"/>
      <c r="B116" s="57" t="s">
        <v>300</v>
      </c>
      <c r="C116" s="56" t="s">
        <v>488</v>
      </c>
      <c r="D116" s="56" t="s">
        <v>490</v>
      </c>
    </row>
    <row r="117" spans="1:4" ht="38.25">
      <c r="A117" s="145"/>
      <c r="B117" s="57" t="s">
        <v>301</v>
      </c>
      <c r="C117" s="56" t="s">
        <v>488</v>
      </c>
      <c r="D117" s="56" t="s">
        <v>490</v>
      </c>
    </row>
    <row r="118" spans="1:4" ht="51">
      <c r="A118" s="56" t="s">
        <v>302</v>
      </c>
      <c r="B118" s="56" t="s">
        <v>302</v>
      </c>
      <c r="C118" s="56" t="s">
        <v>491</v>
      </c>
      <c r="D118" s="56" t="s">
        <v>492</v>
      </c>
    </row>
    <row r="119" spans="1:4" ht="51">
      <c r="A119" s="145" t="s">
        <v>303</v>
      </c>
      <c r="B119" s="57" t="s">
        <v>616</v>
      </c>
      <c r="C119" s="56" t="s">
        <v>491</v>
      </c>
      <c r="D119" s="56" t="s">
        <v>492</v>
      </c>
    </row>
    <row r="120" spans="1:4" ht="51">
      <c r="A120" s="145"/>
      <c r="B120" s="57" t="s">
        <v>304</v>
      </c>
      <c r="C120" s="56" t="s">
        <v>491</v>
      </c>
      <c r="D120" s="56" t="s">
        <v>492</v>
      </c>
    </row>
    <row r="121" spans="1:4" ht="51">
      <c r="A121" s="145"/>
      <c r="B121" s="57" t="s">
        <v>305</v>
      </c>
      <c r="C121" s="56" t="s">
        <v>491</v>
      </c>
      <c r="D121" s="56" t="s">
        <v>492</v>
      </c>
    </row>
    <row r="122" spans="1:4" ht="38.25">
      <c r="A122" s="145" t="s">
        <v>306</v>
      </c>
      <c r="B122" s="57" t="s">
        <v>307</v>
      </c>
      <c r="C122" s="56" t="s">
        <v>486</v>
      </c>
      <c r="D122" s="56" t="s">
        <v>487</v>
      </c>
    </row>
    <row r="123" spans="1:4" ht="38.25">
      <c r="A123" s="145"/>
      <c r="B123" s="57" t="s">
        <v>308</v>
      </c>
      <c r="C123" s="56" t="s">
        <v>486</v>
      </c>
      <c r="D123" s="56" t="s">
        <v>487</v>
      </c>
    </row>
    <row r="124" spans="1:4" ht="38.25">
      <c r="A124" s="145"/>
      <c r="B124" s="57" t="s">
        <v>309</v>
      </c>
      <c r="C124" s="56" t="s">
        <v>486</v>
      </c>
      <c r="D124" s="56" t="s">
        <v>487</v>
      </c>
    </row>
    <row r="125" spans="1:4" ht="38.25">
      <c r="A125" s="57" t="s">
        <v>310</v>
      </c>
      <c r="B125" s="57" t="s">
        <v>310</v>
      </c>
      <c r="C125" s="57" t="s">
        <v>486</v>
      </c>
      <c r="D125" s="57" t="s">
        <v>493</v>
      </c>
    </row>
    <row r="126" spans="1:4" ht="38.25">
      <c r="A126" s="146" t="s">
        <v>311</v>
      </c>
      <c r="B126" s="57" t="s">
        <v>312</v>
      </c>
      <c r="C126" s="57" t="s">
        <v>486</v>
      </c>
      <c r="D126" s="57" t="s">
        <v>494</v>
      </c>
    </row>
    <row r="127" spans="1:4" ht="38.25">
      <c r="A127" s="146"/>
      <c r="B127" s="57" t="s">
        <v>313</v>
      </c>
      <c r="C127" s="57" t="s">
        <v>486</v>
      </c>
      <c r="D127" s="57" t="s">
        <v>494</v>
      </c>
    </row>
    <row r="128" spans="1:4" ht="38.25">
      <c r="A128" s="146"/>
      <c r="B128" s="57" t="s">
        <v>314</v>
      </c>
      <c r="C128" s="57" t="s">
        <v>486</v>
      </c>
      <c r="D128" s="57" t="s">
        <v>495</v>
      </c>
    </row>
    <row r="129" spans="1:4" ht="38.25">
      <c r="A129" s="146"/>
      <c r="B129" s="57" t="s">
        <v>315</v>
      </c>
      <c r="C129" s="57" t="s">
        <v>486</v>
      </c>
      <c r="D129" s="57" t="s">
        <v>494</v>
      </c>
    </row>
    <row r="130" spans="1:4" ht="38.25">
      <c r="A130" s="145" t="s">
        <v>316</v>
      </c>
      <c r="B130" s="57" t="s">
        <v>317</v>
      </c>
      <c r="C130" s="57" t="s">
        <v>486</v>
      </c>
      <c r="D130" s="56" t="s">
        <v>494</v>
      </c>
    </row>
    <row r="131" spans="1:4" ht="38.25">
      <c r="A131" s="145"/>
      <c r="B131" s="57" t="s">
        <v>318</v>
      </c>
      <c r="C131" s="57" t="s">
        <v>486</v>
      </c>
      <c r="D131" s="56" t="s">
        <v>493</v>
      </c>
    </row>
    <row r="132" spans="1:4" ht="38.25">
      <c r="A132" s="145"/>
      <c r="B132" s="57" t="s">
        <v>319</v>
      </c>
      <c r="C132" s="57" t="s">
        <v>486</v>
      </c>
      <c r="D132" s="56" t="s">
        <v>494</v>
      </c>
    </row>
    <row r="133" spans="1:4" ht="38.25">
      <c r="A133" s="145"/>
      <c r="B133" s="57" t="s">
        <v>320</v>
      </c>
      <c r="C133" s="57" t="s">
        <v>486</v>
      </c>
      <c r="D133" s="56" t="s">
        <v>493</v>
      </c>
    </row>
    <row r="134" spans="1:4" ht="38.25">
      <c r="A134" s="145"/>
      <c r="B134" s="57" t="s">
        <v>321</v>
      </c>
      <c r="C134" s="57" t="s">
        <v>486</v>
      </c>
      <c r="D134" s="56" t="s">
        <v>493</v>
      </c>
    </row>
    <row r="135" spans="1:4" ht="38.25">
      <c r="A135" s="56" t="s">
        <v>322</v>
      </c>
      <c r="B135" s="56" t="s">
        <v>322</v>
      </c>
      <c r="C135" s="57" t="s">
        <v>486</v>
      </c>
      <c r="D135" s="56" t="s">
        <v>496</v>
      </c>
    </row>
    <row r="136" spans="1:4" ht="38.25">
      <c r="A136" s="145" t="s">
        <v>323</v>
      </c>
      <c r="B136" s="57" t="s">
        <v>324</v>
      </c>
      <c r="C136" s="56" t="s">
        <v>464</v>
      </c>
      <c r="D136" s="56" t="s">
        <v>466</v>
      </c>
    </row>
    <row r="137" spans="1:4" ht="38.25">
      <c r="A137" s="145"/>
      <c r="B137" s="57" t="s">
        <v>325</v>
      </c>
      <c r="C137" s="56" t="s">
        <v>464</v>
      </c>
      <c r="D137" s="56" t="s">
        <v>466</v>
      </c>
    </row>
    <row r="138" spans="1:4" ht="38.25">
      <c r="A138" s="145"/>
      <c r="B138" s="57" t="s">
        <v>326</v>
      </c>
      <c r="C138" s="56" t="s">
        <v>464</v>
      </c>
      <c r="D138" s="56" t="s">
        <v>466</v>
      </c>
    </row>
    <row r="139" spans="1:4" ht="38.25">
      <c r="A139" s="56" t="s">
        <v>327</v>
      </c>
      <c r="B139" s="56" t="s">
        <v>327</v>
      </c>
      <c r="C139" s="56" t="s">
        <v>464</v>
      </c>
      <c r="D139" s="56" t="s">
        <v>466</v>
      </c>
    </row>
    <row r="140" spans="1:4" ht="38.25">
      <c r="A140" s="145" t="s">
        <v>328</v>
      </c>
      <c r="B140" s="57" t="s">
        <v>329</v>
      </c>
      <c r="C140" s="56" t="s">
        <v>497</v>
      </c>
      <c r="D140" s="56" t="s">
        <v>498</v>
      </c>
    </row>
    <row r="141" spans="1:4" ht="51">
      <c r="A141" s="145"/>
      <c r="B141" s="57" t="s">
        <v>330</v>
      </c>
      <c r="C141" s="56" t="s">
        <v>497</v>
      </c>
      <c r="D141" s="56" t="s">
        <v>498</v>
      </c>
    </row>
    <row r="142" spans="1:4" ht="38.25">
      <c r="A142" s="145"/>
      <c r="B142" s="57" t="s">
        <v>331</v>
      </c>
      <c r="C142" s="56" t="s">
        <v>497</v>
      </c>
      <c r="D142" s="56" t="s">
        <v>498</v>
      </c>
    </row>
    <row r="143" spans="1:4" ht="38.25">
      <c r="A143" s="145"/>
      <c r="B143" s="57" t="s">
        <v>332</v>
      </c>
      <c r="C143" s="56" t="s">
        <v>497</v>
      </c>
      <c r="D143" s="56" t="s">
        <v>498</v>
      </c>
    </row>
    <row r="144" spans="1:4" ht="38.25">
      <c r="A144" s="145"/>
      <c r="B144" s="57" t="s">
        <v>333</v>
      </c>
      <c r="C144" s="56" t="s">
        <v>497</v>
      </c>
      <c r="D144" s="56" t="s">
        <v>498</v>
      </c>
    </row>
    <row r="145" spans="1:4" ht="38.25">
      <c r="A145" s="145"/>
      <c r="B145" s="57" t="s">
        <v>334</v>
      </c>
      <c r="C145" s="56" t="s">
        <v>497</v>
      </c>
      <c r="D145" s="56" t="s">
        <v>498</v>
      </c>
    </row>
    <row r="146" spans="1:4" ht="38.25">
      <c r="A146" s="145"/>
      <c r="B146" s="57" t="s">
        <v>335</v>
      </c>
      <c r="C146" s="56" t="s">
        <v>497</v>
      </c>
      <c r="D146" s="56" t="s">
        <v>498</v>
      </c>
    </row>
    <row r="147" spans="1:4" ht="38.25">
      <c r="A147" s="145"/>
      <c r="B147" s="57" t="s">
        <v>336</v>
      </c>
      <c r="C147" s="56" t="s">
        <v>497</v>
      </c>
      <c r="D147" s="56" t="s">
        <v>498</v>
      </c>
    </row>
    <row r="148" spans="1:4" ht="38.25">
      <c r="A148" s="145"/>
      <c r="B148" s="57" t="s">
        <v>337</v>
      </c>
      <c r="C148" s="56" t="s">
        <v>497</v>
      </c>
      <c r="D148" s="56" t="s">
        <v>498</v>
      </c>
    </row>
    <row r="149" spans="1:4" ht="25.5">
      <c r="A149" s="145" t="s">
        <v>338</v>
      </c>
      <c r="B149" s="57" t="s">
        <v>339</v>
      </c>
      <c r="C149" s="56" t="s">
        <v>499</v>
      </c>
      <c r="D149" s="56" t="s">
        <v>500</v>
      </c>
    </row>
    <row r="150" spans="1:4" ht="38.25">
      <c r="A150" s="145"/>
      <c r="B150" s="57" t="s">
        <v>340</v>
      </c>
      <c r="C150" s="56" t="s">
        <v>499</v>
      </c>
      <c r="D150" s="56" t="s">
        <v>500</v>
      </c>
    </row>
    <row r="151" spans="1:4" ht="25.5">
      <c r="A151" s="145"/>
      <c r="B151" s="57" t="s">
        <v>341</v>
      </c>
      <c r="C151" s="56" t="s">
        <v>499</v>
      </c>
      <c r="D151" s="56" t="s">
        <v>500</v>
      </c>
    </row>
    <row r="152" spans="1:4" ht="25.5">
      <c r="A152" s="145" t="s">
        <v>342</v>
      </c>
      <c r="B152" s="57" t="s">
        <v>343</v>
      </c>
      <c r="C152" s="56" t="s">
        <v>499</v>
      </c>
      <c r="D152" s="56" t="s">
        <v>500</v>
      </c>
    </row>
    <row r="153" spans="1:4" ht="38.25">
      <c r="A153" s="145"/>
      <c r="B153" s="57" t="s">
        <v>344</v>
      </c>
      <c r="C153" s="56" t="s">
        <v>499</v>
      </c>
      <c r="D153" s="56" t="s">
        <v>500</v>
      </c>
    </row>
    <row r="154" spans="1:4" ht="63.75">
      <c r="A154" s="145" t="s">
        <v>345</v>
      </c>
      <c r="B154" s="57" t="s">
        <v>346</v>
      </c>
      <c r="C154" s="56" t="s">
        <v>499</v>
      </c>
      <c r="D154" s="56" t="s">
        <v>500</v>
      </c>
    </row>
    <row r="155" spans="1:4" ht="38.25">
      <c r="A155" s="145"/>
      <c r="B155" s="57" t="s">
        <v>347</v>
      </c>
      <c r="C155" s="56" t="s">
        <v>499</v>
      </c>
      <c r="D155" s="56" t="s">
        <v>500</v>
      </c>
    </row>
    <row r="156" spans="1:4" ht="25.5">
      <c r="A156" s="145"/>
      <c r="B156" s="57" t="s">
        <v>348</v>
      </c>
      <c r="C156" s="56" t="s">
        <v>499</v>
      </c>
      <c r="D156" s="56" t="s">
        <v>500</v>
      </c>
    </row>
    <row r="157" spans="1:4" ht="38.25">
      <c r="A157" s="145"/>
      <c r="B157" s="57" t="s">
        <v>349</v>
      </c>
      <c r="C157" s="56" t="s">
        <v>499</v>
      </c>
      <c r="D157" s="56" t="s">
        <v>500</v>
      </c>
    </row>
    <row r="158" spans="1:4" ht="38.25">
      <c r="A158" s="145"/>
      <c r="B158" s="57" t="s">
        <v>350</v>
      </c>
      <c r="C158" s="56" t="s">
        <v>499</v>
      </c>
      <c r="D158" s="56" t="s">
        <v>500</v>
      </c>
    </row>
    <row r="159" spans="1:4" ht="25.5">
      <c r="A159" s="56" t="s">
        <v>351</v>
      </c>
      <c r="B159" s="56" t="s">
        <v>351</v>
      </c>
      <c r="C159" s="56" t="s">
        <v>461</v>
      </c>
      <c r="D159" s="56" t="s">
        <v>473</v>
      </c>
    </row>
    <row r="160" spans="1:4" ht="51">
      <c r="A160" s="56" t="s">
        <v>352</v>
      </c>
      <c r="B160" s="56" t="s">
        <v>352</v>
      </c>
      <c r="C160" s="56" t="s">
        <v>455</v>
      </c>
      <c r="D160" s="56" t="s">
        <v>463</v>
      </c>
    </row>
    <row r="161" spans="1:4" ht="51">
      <c r="A161" s="56" t="s">
        <v>353</v>
      </c>
      <c r="B161" s="56" t="s">
        <v>353</v>
      </c>
      <c r="C161" s="56" t="s">
        <v>499</v>
      </c>
      <c r="D161" s="56" t="s">
        <v>501</v>
      </c>
    </row>
    <row r="162" spans="1:4" ht="25.5">
      <c r="A162" s="56" t="s">
        <v>354</v>
      </c>
      <c r="B162" s="56" t="s">
        <v>354</v>
      </c>
      <c r="C162" s="56" t="s">
        <v>499</v>
      </c>
      <c r="D162" s="56" t="s">
        <v>500</v>
      </c>
    </row>
    <row r="163" spans="1:4" ht="38.25">
      <c r="A163" s="56" t="s">
        <v>355</v>
      </c>
      <c r="B163" s="56" t="s">
        <v>355</v>
      </c>
      <c r="C163" s="56" t="s">
        <v>499</v>
      </c>
      <c r="D163" s="56" t="s">
        <v>502</v>
      </c>
    </row>
    <row r="164" spans="1:4" ht="51">
      <c r="A164" s="145" t="s">
        <v>356</v>
      </c>
      <c r="B164" s="57" t="s">
        <v>357</v>
      </c>
      <c r="C164" s="56" t="s">
        <v>455</v>
      </c>
      <c r="D164" s="56" t="s">
        <v>463</v>
      </c>
    </row>
    <row r="165" spans="1:4" ht="25.5">
      <c r="A165" s="145"/>
      <c r="B165" s="57" t="s">
        <v>358</v>
      </c>
      <c r="C165" s="56" t="s">
        <v>499</v>
      </c>
      <c r="D165" s="56" t="s">
        <v>500</v>
      </c>
    </row>
    <row r="166" spans="1:4" ht="25.5">
      <c r="A166" s="145"/>
      <c r="B166" s="57" t="s">
        <v>359</v>
      </c>
      <c r="C166" s="56" t="s">
        <v>499</v>
      </c>
      <c r="D166" s="56" t="s">
        <v>500</v>
      </c>
    </row>
    <row r="167" spans="1:4" ht="25.5">
      <c r="A167" s="145"/>
      <c r="B167" s="57" t="s">
        <v>360</v>
      </c>
      <c r="C167" s="56" t="s">
        <v>499</v>
      </c>
      <c r="D167" s="56" t="s">
        <v>500</v>
      </c>
    </row>
    <row r="168" spans="1:4" ht="25.5">
      <c r="A168" s="145"/>
      <c r="B168" s="57" t="s">
        <v>361</v>
      </c>
      <c r="C168" s="56" t="s">
        <v>499</v>
      </c>
      <c r="D168" s="56" t="s">
        <v>500</v>
      </c>
    </row>
    <row r="169" spans="1:4" ht="25.5">
      <c r="A169" s="57" t="s">
        <v>362</v>
      </c>
      <c r="B169" s="57" t="s">
        <v>362</v>
      </c>
      <c r="C169" s="57" t="s">
        <v>461</v>
      </c>
      <c r="D169" s="57" t="s">
        <v>503</v>
      </c>
    </row>
    <row r="170" spans="1:4" ht="25.5">
      <c r="A170" s="56" t="s">
        <v>363</v>
      </c>
      <c r="B170" s="56" t="s">
        <v>363</v>
      </c>
      <c r="C170" s="56" t="s">
        <v>461</v>
      </c>
      <c r="D170" s="57" t="s">
        <v>503</v>
      </c>
    </row>
    <row r="171" spans="1:4" ht="38.25">
      <c r="A171" s="56" t="s">
        <v>364</v>
      </c>
      <c r="B171" s="56" t="s">
        <v>364</v>
      </c>
      <c r="C171" s="56" t="s">
        <v>439</v>
      </c>
      <c r="D171" s="56" t="s">
        <v>440</v>
      </c>
    </row>
    <row r="172" spans="1:4" ht="25.5">
      <c r="A172" s="56" t="s">
        <v>365</v>
      </c>
      <c r="B172" s="56" t="s">
        <v>365</v>
      </c>
      <c r="C172" s="56" t="s">
        <v>461</v>
      </c>
      <c r="D172" s="56" t="s">
        <v>473</v>
      </c>
    </row>
    <row r="173" spans="1:4" ht="25.5">
      <c r="A173" s="56" t="s">
        <v>891</v>
      </c>
      <c r="B173" s="56" t="s">
        <v>891</v>
      </c>
      <c r="C173" s="56" t="s">
        <v>461</v>
      </c>
      <c r="D173" s="56" t="s">
        <v>462</v>
      </c>
    </row>
    <row r="174" spans="1:4" ht="51">
      <c r="A174" s="56" t="s">
        <v>892</v>
      </c>
      <c r="B174" s="56" t="s">
        <v>366</v>
      </c>
      <c r="C174" s="56" t="s">
        <v>455</v>
      </c>
      <c r="D174" s="56" t="s">
        <v>463</v>
      </c>
    </row>
    <row r="175" spans="1:4" ht="51">
      <c r="A175" s="56" t="s">
        <v>367</v>
      </c>
      <c r="B175" s="56" t="s">
        <v>367</v>
      </c>
      <c r="C175" s="56" t="s">
        <v>455</v>
      </c>
      <c r="D175" s="56" t="s">
        <v>463</v>
      </c>
    </row>
    <row r="176" spans="1:4" ht="38.25">
      <c r="A176" s="145" t="s">
        <v>368</v>
      </c>
      <c r="B176" s="57" t="s">
        <v>369</v>
      </c>
      <c r="C176" s="56" t="s">
        <v>497</v>
      </c>
      <c r="D176" s="56" t="s">
        <v>498</v>
      </c>
    </row>
    <row r="177" spans="1:4" ht="25.5">
      <c r="A177" s="145"/>
      <c r="B177" s="57" t="s">
        <v>370</v>
      </c>
      <c r="C177" s="56" t="s">
        <v>499</v>
      </c>
      <c r="D177" s="56" t="s">
        <v>500</v>
      </c>
    </row>
    <row r="178" spans="1:4" ht="25.5">
      <c r="A178" s="145"/>
      <c r="B178" s="57" t="s">
        <v>371</v>
      </c>
      <c r="C178" s="56" t="s">
        <v>499</v>
      </c>
      <c r="D178" s="56" t="s">
        <v>500</v>
      </c>
    </row>
    <row r="179" spans="1:4" ht="25.5">
      <c r="A179" s="145"/>
      <c r="B179" s="57" t="s">
        <v>372</v>
      </c>
      <c r="C179" s="56" t="s">
        <v>499</v>
      </c>
      <c r="D179" s="56" t="s">
        <v>500</v>
      </c>
    </row>
    <row r="180" spans="1:4" ht="25.5">
      <c r="A180" s="145"/>
      <c r="B180" s="57" t="s">
        <v>373</v>
      </c>
      <c r="C180" s="56" t="s">
        <v>499</v>
      </c>
      <c r="D180" s="56" t="s">
        <v>500</v>
      </c>
    </row>
    <row r="181" spans="1:4" ht="38.25">
      <c r="A181" s="145" t="s">
        <v>374</v>
      </c>
      <c r="B181" s="57" t="s">
        <v>375</v>
      </c>
      <c r="C181" s="56" t="s">
        <v>497</v>
      </c>
      <c r="D181" s="56" t="s">
        <v>504</v>
      </c>
    </row>
    <row r="182" spans="1:4" ht="38.25">
      <c r="A182" s="145"/>
      <c r="B182" s="57" t="s">
        <v>376</v>
      </c>
      <c r="C182" s="56" t="s">
        <v>497</v>
      </c>
      <c r="D182" s="56" t="s">
        <v>504</v>
      </c>
    </row>
    <row r="183" spans="1:4" ht="38.25">
      <c r="A183" s="145"/>
      <c r="B183" s="57" t="s">
        <v>377</v>
      </c>
      <c r="C183" s="56" t="s">
        <v>497</v>
      </c>
      <c r="D183" s="56" t="s">
        <v>504</v>
      </c>
    </row>
    <row r="184" spans="1:4" ht="38.25">
      <c r="A184" s="145"/>
      <c r="B184" s="57" t="s">
        <v>378</v>
      </c>
      <c r="C184" s="56" t="s">
        <v>497</v>
      </c>
      <c r="D184" s="56" t="s">
        <v>504</v>
      </c>
    </row>
    <row r="185" spans="1:4" ht="38.25">
      <c r="A185" s="145"/>
      <c r="B185" s="57" t="s">
        <v>379</v>
      </c>
      <c r="C185" s="56" t="s">
        <v>497</v>
      </c>
      <c r="D185" s="56" t="s">
        <v>504</v>
      </c>
    </row>
    <row r="186" spans="1:4" ht="38.25">
      <c r="A186" s="145"/>
      <c r="B186" s="57" t="s">
        <v>380</v>
      </c>
      <c r="C186" s="56" t="s">
        <v>497</v>
      </c>
      <c r="D186" s="56" t="s">
        <v>504</v>
      </c>
    </row>
    <row r="187" spans="1:4" ht="25.5">
      <c r="A187" s="145" t="s">
        <v>381</v>
      </c>
      <c r="B187" s="57" t="s">
        <v>382</v>
      </c>
      <c r="C187" s="56" t="s">
        <v>433</v>
      </c>
      <c r="D187" s="56" t="s">
        <v>505</v>
      </c>
    </row>
    <row r="188" spans="1:4" ht="25.5">
      <c r="A188" s="145"/>
      <c r="B188" s="57" t="s">
        <v>383</v>
      </c>
      <c r="C188" s="56" t="s">
        <v>433</v>
      </c>
      <c r="D188" s="56" t="s">
        <v>434</v>
      </c>
    </row>
    <row r="189" spans="1:4" ht="38.25">
      <c r="A189" s="145" t="s">
        <v>384</v>
      </c>
      <c r="B189" s="56" t="s">
        <v>385</v>
      </c>
      <c r="C189" s="56" t="s">
        <v>497</v>
      </c>
      <c r="D189" s="56" t="s">
        <v>504</v>
      </c>
    </row>
    <row r="190" spans="1:4" ht="38.25">
      <c r="A190" s="145"/>
      <c r="B190" s="56" t="s">
        <v>386</v>
      </c>
      <c r="C190" s="56" t="s">
        <v>497</v>
      </c>
      <c r="D190" s="56" t="s">
        <v>504</v>
      </c>
    </row>
    <row r="191" spans="1:4" ht="38.25">
      <c r="A191" s="145"/>
      <c r="B191" s="56" t="s">
        <v>387</v>
      </c>
      <c r="C191" s="56" t="s">
        <v>497</v>
      </c>
      <c r="D191" s="56" t="s">
        <v>504</v>
      </c>
    </row>
    <row r="192" spans="1:4" ht="51">
      <c r="A192" s="145" t="s">
        <v>388</v>
      </c>
      <c r="B192" s="57" t="s">
        <v>389</v>
      </c>
      <c r="C192" s="56" t="s">
        <v>491</v>
      </c>
      <c r="D192" s="56" t="s">
        <v>88</v>
      </c>
    </row>
    <row r="193" spans="1:4" ht="38.25">
      <c r="A193" s="145"/>
      <c r="B193" s="57" t="s">
        <v>390</v>
      </c>
      <c r="C193" s="56" t="s">
        <v>437</v>
      </c>
      <c r="D193" s="56" t="s">
        <v>506</v>
      </c>
    </row>
    <row r="194" spans="1:4" ht="25.5">
      <c r="A194" s="145" t="s">
        <v>391</v>
      </c>
      <c r="B194" s="57" t="s">
        <v>392</v>
      </c>
      <c r="C194" s="56" t="s">
        <v>437</v>
      </c>
      <c r="D194" s="56" t="s">
        <v>507</v>
      </c>
    </row>
    <row r="195" spans="1:4" ht="25.5">
      <c r="A195" s="145"/>
      <c r="B195" s="57" t="s">
        <v>393</v>
      </c>
      <c r="C195" s="56" t="s">
        <v>433</v>
      </c>
      <c r="D195" s="56" t="s">
        <v>505</v>
      </c>
    </row>
    <row r="196" spans="1:4" ht="38.25">
      <c r="A196" s="56" t="s">
        <v>394</v>
      </c>
      <c r="B196" s="56" t="s">
        <v>394</v>
      </c>
      <c r="C196" s="56" t="s">
        <v>464</v>
      </c>
      <c r="D196" s="56" t="s">
        <v>466</v>
      </c>
    </row>
    <row r="197" spans="1:4" ht="38.25">
      <c r="A197" s="145" t="s">
        <v>395</v>
      </c>
      <c r="B197" s="56" t="s">
        <v>396</v>
      </c>
      <c r="C197" s="56" t="s">
        <v>464</v>
      </c>
      <c r="D197" s="56" t="s">
        <v>466</v>
      </c>
    </row>
    <row r="198" spans="1:4" ht="38.25">
      <c r="A198" s="145"/>
      <c r="B198" s="56" t="s">
        <v>397</v>
      </c>
      <c r="C198" s="56" t="s">
        <v>464</v>
      </c>
      <c r="D198" s="56" t="s">
        <v>466</v>
      </c>
    </row>
    <row r="199" spans="1:4" ht="38.25">
      <c r="A199" s="145"/>
      <c r="B199" s="56" t="s">
        <v>398</v>
      </c>
      <c r="C199" s="56" t="s">
        <v>464</v>
      </c>
      <c r="D199" s="56" t="s">
        <v>466</v>
      </c>
    </row>
    <row r="200" spans="1:4" ht="38.25">
      <c r="A200" s="145"/>
      <c r="B200" s="56" t="s">
        <v>399</v>
      </c>
      <c r="C200" s="56" t="s">
        <v>464</v>
      </c>
      <c r="D200" s="56" t="s">
        <v>466</v>
      </c>
    </row>
    <row r="201" spans="1:4" ht="38.25">
      <c r="A201" s="145"/>
      <c r="B201" s="56" t="s">
        <v>400</v>
      </c>
      <c r="C201" s="56" t="s">
        <v>464</v>
      </c>
      <c r="D201" s="56" t="s">
        <v>466</v>
      </c>
    </row>
    <row r="202" spans="1:4" ht="38.25">
      <c r="A202" s="145"/>
      <c r="B202" s="56" t="s">
        <v>401</v>
      </c>
      <c r="C202" s="56" t="s">
        <v>464</v>
      </c>
      <c r="D202" s="56" t="s">
        <v>466</v>
      </c>
    </row>
    <row r="203" spans="1:4" ht="38.25">
      <c r="A203" s="145"/>
      <c r="B203" s="56" t="s">
        <v>402</v>
      </c>
      <c r="C203" s="56" t="s">
        <v>464</v>
      </c>
      <c r="D203" s="56" t="s">
        <v>466</v>
      </c>
    </row>
    <row r="204" spans="1:4" ht="38.25">
      <c r="A204" s="145"/>
      <c r="B204" s="56" t="s">
        <v>403</v>
      </c>
      <c r="C204" s="56" t="s">
        <v>464</v>
      </c>
      <c r="D204" s="56" t="s">
        <v>466</v>
      </c>
    </row>
    <row r="205" spans="1:4" ht="38.25">
      <c r="A205" s="145"/>
      <c r="B205" s="56" t="s">
        <v>404</v>
      </c>
      <c r="C205" s="56" t="s">
        <v>464</v>
      </c>
      <c r="D205" s="56" t="s">
        <v>466</v>
      </c>
    </row>
    <row r="206" spans="1:4" ht="25.5">
      <c r="A206" s="145" t="s">
        <v>405</v>
      </c>
      <c r="B206" s="56" t="s">
        <v>406</v>
      </c>
      <c r="C206" s="56" t="s">
        <v>431</v>
      </c>
      <c r="D206" s="56" t="s">
        <v>436</v>
      </c>
    </row>
    <row r="207" spans="1:4" ht="25.5">
      <c r="A207" s="145"/>
      <c r="B207" s="56" t="s">
        <v>407</v>
      </c>
      <c r="C207" s="56" t="s">
        <v>431</v>
      </c>
      <c r="D207" s="56" t="s">
        <v>436</v>
      </c>
    </row>
    <row r="208" spans="1:4" ht="25.5">
      <c r="A208" s="145"/>
      <c r="B208" s="56" t="s">
        <v>408</v>
      </c>
      <c r="C208" s="56" t="s">
        <v>431</v>
      </c>
      <c r="D208" s="56" t="s">
        <v>436</v>
      </c>
    </row>
    <row r="209" spans="1:4" ht="63.75">
      <c r="A209" s="145" t="s">
        <v>409</v>
      </c>
      <c r="B209" s="56" t="s">
        <v>410</v>
      </c>
      <c r="C209" s="56" t="s">
        <v>464</v>
      </c>
      <c r="D209" s="56" t="s">
        <v>465</v>
      </c>
    </row>
    <row r="210" spans="1:4" ht="63.75">
      <c r="A210" s="145"/>
      <c r="B210" s="56" t="s">
        <v>411</v>
      </c>
      <c r="C210" s="56" t="s">
        <v>464</v>
      </c>
      <c r="D210" s="56" t="s">
        <v>465</v>
      </c>
    </row>
    <row r="211" spans="1:4" ht="63.75">
      <c r="A211" s="145"/>
      <c r="B211" s="56" t="s">
        <v>412</v>
      </c>
      <c r="C211" s="56" t="s">
        <v>464</v>
      </c>
      <c r="D211" s="56" t="s">
        <v>465</v>
      </c>
    </row>
    <row r="212" spans="1:4" ht="63.75">
      <c r="A212" s="145"/>
      <c r="B212" s="56" t="s">
        <v>413</v>
      </c>
      <c r="C212" s="56" t="s">
        <v>464</v>
      </c>
      <c r="D212" s="56" t="s">
        <v>465</v>
      </c>
    </row>
    <row r="213" spans="1:4" ht="63.75">
      <c r="A213" s="145"/>
      <c r="B213" s="56" t="s">
        <v>414</v>
      </c>
      <c r="C213" s="56" t="s">
        <v>464</v>
      </c>
      <c r="D213" s="56" t="s">
        <v>465</v>
      </c>
    </row>
    <row r="214" spans="1:4" ht="63.75">
      <c r="A214" s="145"/>
      <c r="B214" s="56" t="s">
        <v>415</v>
      </c>
      <c r="C214" s="56" t="s">
        <v>464</v>
      </c>
      <c r="D214" s="56" t="s">
        <v>465</v>
      </c>
    </row>
    <row r="215" spans="1:4" ht="63.75">
      <c r="A215" s="145"/>
      <c r="B215" s="56" t="s">
        <v>416</v>
      </c>
      <c r="C215" s="56" t="s">
        <v>464</v>
      </c>
      <c r="D215" s="56" t="s">
        <v>465</v>
      </c>
    </row>
    <row r="216" spans="1:4" ht="63.75">
      <c r="A216" s="145"/>
      <c r="B216" s="56" t="s">
        <v>417</v>
      </c>
      <c r="C216" s="56" t="s">
        <v>464</v>
      </c>
      <c r="D216" s="56" t="s">
        <v>465</v>
      </c>
    </row>
    <row r="217" spans="1:4" ht="63.75">
      <c r="A217" s="145"/>
      <c r="B217" s="56" t="s">
        <v>418</v>
      </c>
      <c r="C217" s="56" t="s">
        <v>464</v>
      </c>
      <c r="D217" s="56" t="s">
        <v>465</v>
      </c>
    </row>
    <row r="218" spans="1:4" ht="63.75">
      <c r="A218" s="145"/>
      <c r="B218" s="56" t="s">
        <v>419</v>
      </c>
      <c r="C218" s="56" t="s">
        <v>464</v>
      </c>
      <c r="D218" s="56" t="s">
        <v>465</v>
      </c>
    </row>
    <row r="219" spans="1:4" ht="63.75">
      <c r="A219" s="145" t="s">
        <v>420</v>
      </c>
      <c r="B219" s="57" t="s">
        <v>421</v>
      </c>
      <c r="C219" s="56" t="s">
        <v>464</v>
      </c>
      <c r="D219" s="56" t="s">
        <v>465</v>
      </c>
    </row>
    <row r="220" spans="1:4" ht="63.75">
      <c r="A220" s="145"/>
      <c r="B220" s="57" t="s">
        <v>422</v>
      </c>
      <c r="C220" s="56" t="s">
        <v>464</v>
      </c>
      <c r="D220" s="56" t="s">
        <v>465</v>
      </c>
    </row>
    <row r="221" spans="1:4" ht="25.5">
      <c r="A221" s="56" t="s">
        <v>423</v>
      </c>
      <c r="B221" s="56" t="s">
        <v>423</v>
      </c>
      <c r="C221" s="56" t="s">
        <v>508</v>
      </c>
      <c r="D221" s="56" t="s">
        <v>509</v>
      </c>
    </row>
    <row r="222" spans="1:4" ht="51">
      <c r="A222" s="145" t="s">
        <v>424</v>
      </c>
      <c r="B222" s="56" t="s">
        <v>425</v>
      </c>
      <c r="C222" s="56" t="s">
        <v>499</v>
      </c>
      <c r="D222" s="56" t="s">
        <v>501</v>
      </c>
    </row>
    <row r="223" spans="1:4" ht="51">
      <c r="A223" s="145"/>
      <c r="B223" s="56" t="s">
        <v>426</v>
      </c>
      <c r="C223" s="56" t="s">
        <v>499</v>
      </c>
      <c r="D223" s="56" t="s">
        <v>501</v>
      </c>
    </row>
    <row r="224" spans="1:4" ht="51">
      <c r="A224" s="145"/>
      <c r="B224" s="56" t="s">
        <v>427</v>
      </c>
      <c r="C224" s="56" t="s">
        <v>499</v>
      </c>
      <c r="D224" s="56" t="s">
        <v>501</v>
      </c>
    </row>
    <row r="225" spans="1:4" ht="51">
      <c r="A225" s="145" t="s">
        <v>428</v>
      </c>
      <c r="B225" s="56" t="s">
        <v>429</v>
      </c>
      <c r="C225" s="56" t="s">
        <v>499</v>
      </c>
      <c r="D225" s="56" t="s">
        <v>501</v>
      </c>
    </row>
    <row r="226" spans="1:4" ht="51">
      <c r="A226" s="145"/>
      <c r="B226" s="56" t="s">
        <v>430</v>
      </c>
      <c r="C226" s="56" t="s">
        <v>499</v>
      </c>
      <c r="D226" s="56" t="s">
        <v>501</v>
      </c>
    </row>
  </sheetData>
  <mergeCells count="47">
    <mergeCell ref="A222:A224"/>
    <mergeCell ref="A225:A226"/>
    <mergeCell ref="A194:A195"/>
    <mergeCell ref="A197:A205"/>
    <mergeCell ref="A206:A208"/>
    <mergeCell ref="A209:A218"/>
    <mergeCell ref="A219:A220"/>
    <mergeCell ref="A176:A180"/>
    <mergeCell ref="A181:A186"/>
    <mergeCell ref="A187:A188"/>
    <mergeCell ref="A189:A191"/>
    <mergeCell ref="A192:A193"/>
    <mergeCell ref="A140:A148"/>
    <mergeCell ref="A149:A151"/>
    <mergeCell ref="A152:A153"/>
    <mergeCell ref="A154:A158"/>
    <mergeCell ref="A164:A168"/>
    <mergeCell ref="A119:A121"/>
    <mergeCell ref="A122:A124"/>
    <mergeCell ref="A126:A129"/>
    <mergeCell ref="A130:A134"/>
    <mergeCell ref="A136:A138"/>
    <mergeCell ref="A103:A104"/>
    <mergeCell ref="A106:A107"/>
    <mergeCell ref="A108:A111"/>
    <mergeCell ref="A112:A113"/>
    <mergeCell ref="A114:A117"/>
    <mergeCell ref="A85:A86"/>
    <mergeCell ref="A87:A89"/>
    <mergeCell ref="A91:A93"/>
    <mergeCell ref="A95:A97"/>
    <mergeCell ref="A99:A102"/>
    <mergeCell ref="A49:A51"/>
    <mergeCell ref="A52:A54"/>
    <mergeCell ref="A56:A58"/>
    <mergeCell ref="A74:A78"/>
    <mergeCell ref="A79:A83"/>
    <mergeCell ref="A31:A34"/>
    <mergeCell ref="A36:A38"/>
    <mergeCell ref="A39:A43"/>
    <mergeCell ref="A44:A46"/>
    <mergeCell ref="A47:A48"/>
    <mergeCell ref="C2:D2"/>
    <mergeCell ref="A2:B2"/>
    <mergeCell ref="A22:A23"/>
    <mergeCell ref="A24:A28"/>
    <mergeCell ref="A29:A30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zoomScaleNormal="100" workbookViewId="0">
      <pane ySplit="1" topLeftCell="A2" activePane="bottomLeft" state="frozen"/>
      <selection pane="bottomLeft" activeCell="A106" sqref="A106"/>
    </sheetView>
  </sheetViews>
  <sheetFormatPr defaultRowHeight="15"/>
  <cols>
    <col min="1" max="1" width="73" customWidth="1"/>
    <col min="2" max="2" width="21.140625" customWidth="1"/>
    <col min="3" max="3" width="38.85546875" customWidth="1"/>
    <col min="19" max="19" width="9.140625" hidden="1" customWidth="1"/>
  </cols>
  <sheetData>
    <row r="1" spans="1:19" ht="47.25" customHeight="1">
      <c r="A1" s="106" t="s">
        <v>26</v>
      </c>
      <c r="B1" s="106" t="s">
        <v>160</v>
      </c>
      <c r="C1" s="106" t="s">
        <v>880</v>
      </c>
    </row>
    <row r="2" spans="1:19" ht="25.5">
      <c r="A2" s="107" t="s">
        <v>27</v>
      </c>
      <c r="B2" s="14" t="s">
        <v>141</v>
      </c>
      <c r="C2" s="14"/>
      <c r="S2" t="s">
        <v>136</v>
      </c>
    </row>
    <row r="3" spans="1:19" ht="25.5">
      <c r="A3" s="107" t="s">
        <v>28</v>
      </c>
      <c r="B3" s="15" t="s">
        <v>141</v>
      </c>
      <c r="C3" s="15"/>
      <c r="S3" s="35" t="s">
        <v>137</v>
      </c>
    </row>
    <row r="4" spans="1:19" ht="38.25">
      <c r="A4" s="107" t="s">
        <v>29</v>
      </c>
      <c r="B4" s="15" t="s">
        <v>141</v>
      </c>
      <c r="C4" s="15"/>
      <c r="S4" s="35" t="s">
        <v>138</v>
      </c>
    </row>
    <row r="5" spans="1:19" ht="30.75" customHeight="1">
      <c r="A5" s="107" t="s">
        <v>30</v>
      </c>
      <c r="B5" s="15" t="s">
        <v>139</v>
      </c>
      <c r="C5" s="15"/>
      <c r="S5" s="35" t="s">
        <v>140</v>
      </c>
    </row>
    <row r="6" spans="1:19" ht="25.5">
      <c r="A6" s="107" t="s">
        <v>31</v>
      </c>
      <c r="B6" s="15" t="s">
        <v>141</v>
      </c>
      <c r="C6" s="15"/>
      <c r="S6" s="35" t="s">
        <v>141</v>
      </c>
    </row>
    <row r="7" spans="1:19">
      <c r="A7" s="107" t="s">
        <v>32</v>
      </c>
      <c r="B7" s="15" t="s">
        <v>140</v>
      </c>
      <c r="C7" s="15"/>
      <c r="S7" s="35" t="s">
        <v>139</v>
      </c>
    </row>
    <row r="8" spans="1:19" ht="25.5" customHeight="1">
      <c r="A8" s="107" t="s">
        <v>33</v>
      </c>
      <c r="B8" s="15" t="s">
        <v>140</v>
      </c>
      <c r="C8" s="15"/>
    </row>
    <row r="9" spans="1:19">
      <c r="A9" s="107" t="s">
        <v>34</v>
      </c>
      <c r="B9" s="15" t="s">
        <v>141</v>
      </c>
      <c r="C9" s="15"/>
    </row>
    <row r="10" spans="1:19">
      <c r="A10" s="107" t="s">
        <v>35</v>
      </c>
      <c r="B10" s="15" t="s">
        <v>137</v>
      </c>
      <c r="C10" s="15"/>
    </row>
    <row r="11" spans="1:19">
      <c r="A11" s="107" t="s">
        <v>36</v>
      </c>
      <c r="B11" s="15" t="s">
        <v>136</v>
      </c>
      <c r="C11" s="15"/>
    </row>
    <row r="12" spans="1:19">
      <c r="A12" s="107" t="s">
        <v>37</v>
      </c>
      <c r="B12" s="15" t="s">
        <v>139</v>
      </c>
      <c r="C12" s="15"/>
    </row>
    <row r="13" spans="1:19">
      <c r="A13" s="107" t="s">
        <v>38</v>
      </c>
      <c r="B13" s="15" t="s">
        <v>140</v>
      </c>
      <c r="C13" s="15"/>
    </row>
    <row r="14" spans="1:19">
      <c r="A14" s="107" t="s">
        <v>39</v>
      </c>
      <c r="B14" s="15" t="s">
        <v>140</v>
      </c>
      <c r="C14" s="15"/>
    </row>
    <row r="15" spans="1:19" ht="24.75" customHeight="1">
      <c r="A15" s="107" t="s">
        <v>40</v>
      </c>
      <c r="B15" s="15" t="s">
        <v>138</v>
      </c>
      <c r="C15" s="15"/>
    </row>
    <row r="16" spans="1:19" ht="21" customHeight="1">
      <c r="A16" s="107" t="s">
        <v>41</v>
      </c>
      <c r="B16" s="15" t="s">
        <v>141</v>
      </c>
      <c r="C16" s="15"/>
    </row>
    <row r="17" spans="1:3" ht="27" customHeight="1">
      <c r="A17" s="107" t="s">
        <v>42</v>
      </c>
      <c r="B17" s="15" t="s">
        <v>140</v>
      </c>
      <c r="C17" s="15"/>
    </row>
    <row r="18" spans="1:3">
      <c r="A18" s="107" t="s">
        <v>43</v>
      </c>
      <c r="B18" s="15" t="s">
        <v>139</v>
      </c>
      <c r="C18" s="15"/>
    </row>
    <row r="19" spans="1:3" ht="25.5">
      <c r="A19" s="107" t="s">
        <v>44</v>
      </c>
      <c r="B19" s="15" t="s">
        <v>139</v>
      </c>
      <c r="C19" s="15"/>
    </row>
    <row r="20" spans="1:3">
      <c r="A20" s="107" t="s">
        <v>159</v>
      </c>
      <c r="B20" s="15" t="s">
        <v>141</v>
      </c>
      <c r="C20" s="15"/>
    </row>
    <row r="21" spans="1:3">
      <c r="A21" s="107" t="s">
        <v>45</v>
      </c>
      <c r="B21" s="15" t="s">
        <v>141</v>
      </c>
      <c r="C21" s="15"/>
    </row>
    <row r="22" spans="1:3" ht="25.5">
      <c r="A22" s="107" t="s">
        <v>46</v>
      </c>
      <c r="B22" s="15" t="s">
        <v>139</v>
      </c>
      <c r="C22" s="15"/>
    </row>
    <row r="23" spans="1:3" ht="25.5">
      <c r="A23" s="107" t="s">
        <v>47</v>
      </c>
      <c r="B23" s="15" t="s">
        <v>139</v>
      </c>
      <c r="C23" s="15"/>
    </row>
    <row r="24" spans="1:3" ht="25.5">
      <c r="A24" s="107" t="s">
        <v>48</v>
      </c>
      <c r="B24" s="15" t="s">
        <v>138</v>
      </c>
      <c r="C24" s="15"/>
    </row>
    <row r="25" spans="1:3" ht="25.5">
      <c r="A25" s="107" t="s">
        <v>49</v>
      </c>
      <c r="B25" s="15" t="s">
        <v>139</v>
      </c>
      <c r="C25" s="15"/>
    </row>
    <row r="26" spans="1:3">
      <c r="A26" s="107" t="s">
        <v>50</v>
      </c>
      <c r="B26" s="15" t="s">
        <v>136</v>
      </c>
      <c r="C26" s="15"/>
    </row>
    <row r="27" spans="1:3">
      <c r="A27" s="107" t="s">
        <v>51</v>
      </c>
      <c r="B27" s="15" t="s">
        <v>141</v>
      </c>
      <c r="C27" s="15"/>
    </row>
    <row r="28" spans="1:3" s="98" customFormat="1">
      <c r="A28" s="107" t="s">
        <v>52</v>
      </c>
      <c r="B28" s="99" t="s">
        <v>141</v>
      </c>
      <c r="C28" s="99"/>
    </row>
    <row r="29" spans="1:3">
      <c r="A29" s="108" t="s">
        <v>53</v>
      </c>
      <c r="B29" s="15" t="s">
        <v>141</v>
      </c>
      <c r="C29" s="15"/>
    </row>
    <row r="30" spans="1:3">
      <c r="A30" s="108" t="s">
        <v>54</v>
      </c>
      <c r="B30" s="15" t="s">
        <v>140</v>
      </c>
      <c r="C30" s="15"/>
    </row>
    <row r="31" spans="1:3" ht="38.25">
      <c r="A31" s="107" t="s">
        <v>59</v>
      </c>
      <c r="B31" s="15" t="s">
        <v>140</v>
      </c>
      <c r="C31" s="15"/>
    </row>
    <row r="32" spans="1:3" ht="25.5">
      <c r="A32" s="107" t="s">
        <v>60</v>
      </c>
      <c r="B32" s="15" t="s">
        <v>140</v>
      </c>
      <c r="C32" s="15"/>
    </row>
    <row r="33" spans="1:3">
      <c r="A33" s="107" t="s">
        <v>61</v>
      </c>
      <c r="B33" s="15" t="s">
        <v>141</v>
      </c>
      <c r="C33" s="15"/>
    </row>
    <row r="34" spans="1:3">
      <c r="A34" s="107" t="s">
        <v>62</v>
      </c>
      <c r="B34" s="15" t="s">
        <v>141</v>
      </c>
      <c r="C34" s="15"/>
    </row>
    <row r="35" spans="1:3" ht="25.5">
      <c r="A35" s="107" t="s">
        <v>63</v>
      </c>
      <c r="B35" s="15" t="s">
        <v>138</v>
      </c>
      <c r="C35" s="15"/>
    </row>
    <row r="36" spans="1:3">
      <c r="A36" s="107" t="s">
        <v>64</v>
      </c>
      <c r="B36" s="15" t="s">
        <v>140</v>
      </c>
      <c r="C36" s="15"/>
    </row>
    <row r="37" spans="1:3" ht="25.5">
      <c r="A37" s="107" t="s">
        <v>65</v>
      </c>
      <c r="B37" s="15" t="s">
        <v>140</v>
      </c>
      <c r="C37" s="15"/>
    </row>
    <row r="38" spans="1:3">
      <c r="A38" s="107" t="s">
        <v>55</v>
      </c>
      <c r="B38" s="15" t="s">
        <v>140</v>
      </c>
      <c r="C38" s="15"/>
    </row>
    <row r="39" spans="1:3" ht="25.5">
      <c r="A39" s="107" t="s">
        <v>56</v>
      </c>
      <c r="B39" s="15" t="s">
        <v>141</v>
      </c>
      <c r="C39" s="15"/>
    </row>
    <row r="40" spans="1:3" ht="25.5">
      <c r="A40" s="107" t="s">
        <v>57</v>
      </c>
      <c r="B40" s="15" t="s">
        <v>139</v>
      </c>
      <c r="C40" s="15"/>
    </row>
    <row r="41" spans="1:3" ht="25.5">
      <c r="A41" s="107" t="s">
        <v>58</v>
      </c>
      <c r="B41" s="15" t="s">
        <v>141</v>
      </c>
      <c r="C41" s="15"/>
    </row>
    <row r="42" spans="1:3" ht="25.5">
      <c r="A42" s="107" t="s">
        <v>66</v>
      </c>
      <c r="B42" s="15" t="s">
        <v>140</v>
      </c>
      <c r="C42" s="15"/>
    </row>
    <row r="43" spans="1:3">
      <c r="A43" s="107" t="s">
        <v>67</v>
      </c>
      <c r="B43" s="15" t="s">
        <v>138</v>
      </c>
      <c r="C43" s="15"/>
    </row>
    <row r="44" spans="1:3" ht="26.25" customHeight="1">
      <c r="A44" s="107" t="s">
        <v>68</v>
      </c>
      <c r="B44" s="15" t="s">
        <v>140</v>
      </c>
      <c r="C44" s="15"/>
    </row>
    <row r="45" spans="1:3" ht="25.5">
      <c r="A45" s="107" t="s">
        <v>69</v>
      </c>
      <c r="B45" s="15" t="s">
        <v>141</v>
      </c>
      <c r="C45" s="15"/>
    </row>
    <row r="46" spans="1:3" ht="25.5">
      <c r="A46" s="107" t="s">
        <v>70</v>
      </c>
      <c r="B46" s="15" t="s">
        <v>138</v>
      </c>
      <c r="C46" s="15"/>
    </row>
    <row r="47" spans="1:3" ht="25.5">
      <c r="A47" s="107" t="s">
        <v>71</v>
      </c>
      <c r="B47" s="15" t="s">
        <v>141</v>
      </c>
      <c r="C47" s="15"/>
    </row>
    <row r="48" spans="1:3" ht="25.5">
      <c r="A48" s="107" t="s">
        <v>72</v>
      </c>
      <c r="B48" s="15" t="s">
        <v>139</v>
      </c>
      <c r="C48" s="15"/>
    </row>
    <row r="49" spans="1:3">
      <c r="A49" s="107" t="s">
        <v>73</v>
      </c>
      <c r="B49" s="15" t="s">
        <v>140</v>
      </c>
      <c r="C49" s="15"/>
    </row>
    <row r="50" spans="1:3">
      <c r="A50" s="107" t="s">
        <v>74</v>
      </c>
      <c r="B50" s="15" t="s">
        <v>139</v>
      </c>
      <c r="C50" s="15"/>
    </row>
    <row r="51" spans="1:3">
      <c r="A51" s="107" t="s">
        <v>75</v>
      </c>
      <c r="B51" s="15" t="s">
        <v>141</v>
      </c>
      <c r="C51" s="15"/>
    </row>
    <row r="52" spans="1:3" ht="25.5">
      <c r="A52" s="107" t="s">
        <v>76</v>
      </c>
      <c r="B52" s="15" t="s">
        <v>141</v>
      </c>
      <c r="C52" s="15"/>
    </row>
    <row r="53" spans="1:3">
      <c r="A53" s="107" t="s">
        <v>77</v>
      </c>
      <c r="B53" s="15" t="s">
        <v>141</v>
      </c>
      <c r="C53" s="15"/>
    </row>
    <row r="54" spans="1:3">
      <c r="A54" s="107" t="s">
        <v>78</v>
      </c>
      <c r="B54" s="15" t="s">
        <v>140</v>
      </c>
      <c r="C54" s="15"/>
    </row>
    <row r="55" spans="1:3" ht="27.75" customHeight="1">
      <c r="A55" s="107" t="s">
        <v>79</v>
      </c>
      <c r="B55" s="15" t="s">
        <v>140</v>
      </c>
      <c r="C55" s="15"/>
    </row>
    <row r="56" spans="1:3" ht="25.5">
      <c r="A56" s="107" t="s">
        <v>80</v>
      </c>
      <c r="B56" s="15" t="s">
        <v>141</v>
      </c>
      <c r="C56" s="15"/>
    </row>
    <row r="57" spans="1:3">
      <c r="A57" s="107" t="s">
        <v>81</v>
      </c>
      <c r="B57" s="15" t="s">
        <v>140</v>
      </c>
      <c r="C57" s="15"/>
    </row>
    <row r="58" spans="1:3">
      <c r="A58" s="107" t="s">
        <v>82</v>
      </c>
      <c r="B58" s="15" t="s">
        <v>139</v>
      </c>
      <c r="C58" s="15"/>
    </row>
    <row r="59" spans="1:3">
      <c r="A59" s="107" t="s">
        <v>83</v>
      </c>
      <c r="B59" s="15" t="s">
        <v>140</v>
      </c>
      <c r="C59" s="15"/>
    </row>
    <row r="60" spans="1:3" ht="25.5">
      <c r="A60" s="107" t="s">
        <v>84</v>
      </c>
      <c r="B60" s="15" t="s">
        <v>141</v>
      </c>
      <c r="C60" s="15"/>
    </row>
    <row r="61" spans="1:3" ht="25.5">
      <c r="A61" s="107" t="s">
        <v>85</v>
      </c>
      <c r="B61" s="15" t="s">
        <v>140</v>
      </c>
      <c r="C61" s="15"/>
    </row>
    <row r="62" spans="1:3" ht="25.5">
      <c r="A62" s="107" t="s">
        <v>86</v>
      </c>
      <c r="B62" s="15" t="s">
        <v>140</v>
      </c>
      <c r="C62" s="15"/>
    </row>
    <row r="63" spans="1:3">
      <c r="A63" s="107" t="s">
        <v>87</v>
      </c>
      <c r="B63" s="14" t="s">
        <v>138</v>
      </c>
      <c r="C63" s="34"/>
    </row>
    <row r="64" spans="1:3" ht="25.5">
      <c r="A64" s="107" t="s">
        <v>88</v>
      </c>
      <c r="B64" s="14" t="s">
        <v>140</v>
      </c>
      <c r="C64" s="34"/>
    </row>
    <row r="65" spans="1:3">
      <c r="A65" s="107" t="s">
        <v>89</v>
      </c>
      <c r="B65" s="14" t="s">
        <v>140</v>
      </c>
      <c r="C65" s="34"/>
    </row>
    <row r="66" spans="1:3">
      <c r="A66" s="107" t="s">
        <v>90</v>
      </c>
      <c r="B66" s="14" t="s">
        <v>140</v>
      </c>
      <c r="C66" s="34"/>
    </row>
    <row r="67" spans="1:3">
      <c r="A67" s="107" t="s">
        <v>91</v>
      </c>
      <c r="B67" s="14" t="s">
        <v>141</v>
      </c>
      <c r="C67" s="34"/>
    </row>
    <row r="68" spans="1:3">
      <c r="A68" s="107" t="s">
        <v>92</v>
      </c>
      <c r="B68" s="14" t="s">
        <v>141</v>
      </c>
      <c r="C68" s="34"/>
    </row>
    <row r="69" spans="1:3" s="98" customFormat="1" ht="25.5">
      <c r="A69" s="107" t="s">
        <v>93</v>
      </c>
      <c r="B69" s="80" t="s">
        <v>140</v>
      </c>
      <c r="C69" s="54"/>
    </row>
    <row r="70" spans="1:3" ht="51">
      <c r="A70" s="108" t="s">
        <v>94</v>
      </c>
      <c r="B70" s="14" t="s">
        <v>141</v>
      </c>
      <c r="C70" s="34"/>
    </row>
    <row r="71" spans="1:3">
      <c r="A71" s="107" t="s">
        <v>95</v>
      </c>
      <c r="B71" s="14" t="s">
        <v>138</v>
      </c>
      <c r="C71" s="34"/>
    </row>
    <row r="72" spans="1:3" ht="25.5">
      <c r="A72" s="107" t="s">
        <v>96</v>
      </c>
      <c r="B72" s="14" t="s">
        <v>138</v>
      </c>
      <c r="C72" s="34"/>
    </row>
    <row r="73" spans="1:3" ht="25.5">
      <c r="A73" s="107" t="s">
        <v>97</v>
      </c>
      <c r="B73" s="14" t="s">
        <v>137</v>
      </c>
      <c r="C73" s="34"/>
    </row>
    <row r="74" spans="1:3">
      <c r="A74" s="107" t="s">
        <v>98</v>
      </c>
      <c r="B74" s="14" t="s">
        <v>138</v>
      </c>
      <c r="C74" s="34"/>
    </row>
    <row r="75" spans="1:3">
      <c r="A75" s="107" t="s">
        <v>99</v>
      </c>
      <c r="B75" s="14" t="s">
        <v>141</v>
      </c>
      <c r="C75" s="34"/>
    </row>
    <row r="76" spans="1:3">
      <c r="A76" s="107" t="s">
        <v>100</v>
      </c>
      <c r="B76" s="14" t="s">
        <v>140</v>
      </c>
      <c r="C76" s="34"/>
    </row>
    <row r="77" spans="1:3">
      <c r="A77" s="107" t="s">
        <v>101</v>
      </c>
      <c r="B77" s="14" t="s">
        <v>141</v>
      </c>
      <c r="C77" s="34"/>
    </row>
    <row r="78" spans="1:3">
      <c r="A78" s="107" t="s">
        <v>102</v>
      </c>
      <c r="B78" s="14" t="s">
        <v>140</v>
      </c>
      <c r="C78" s="34"/>
    </row>
    <row r="79" spans="1:3">
      <c r="A79" s="107" t="s">
        <v>103</v>
      </c>
      <c r="B79" s="14" t="s">
        <v>141</v>
      </c>
      <c r="C79" s="34"/>
    </row>
    <row r="80" spans="1:3" ht="25.5">
      <c r="A80" s="107" t="s">
        <v>104</v>
      </c>
      <c r="B80" s="14" t="s">
        <v>141</v>
      </c>
      <c r="C80" s="34"/>
    </row>
    <row r="81" spans="1:3" ht="45" customHeight="1">
      <c r="A81" s="107" t="s">
        <v>105</v>
      </c>
      <c r="B81" s="14" t="s">
        <v>140</v>
      </c>
      <c r="C81" s="34"/>
    </row>
    <row r="82" spans="1:3">
      <c r="A82" s="107" t="s">
        <v>106</v>
      </c>
      <c r="B82" s="14" t="s">
        <v>141</v>
      </c>
      <c r="C82" s="34"/>
    </row>
    <row r="83" spans="1:3">
      <c r="A83" s="107" t="s">
        <v>107</v>
      </c>
      <c r="B83" s="14" t="s">
        <v>138</v>
      </c>
      <c r="C83" s="34"/>
    </row>
    <row r="84" spans="1:3">
      <c r="A84" s="107" t="s">
        <v>108</v>
      </c>
      <c r="B84" s="14" t="s">
        <v>137</v>
      </c>
      <c r="C84" s="34"/>
    </row>
    <row r="85" spans="1:3">
      <c r="A85" s="107" t="s">
        <v>109</v>
      </c>
      <c r="B85" s="14" t="s">
        <v>141</v>
      </c>
      <c r="C85" s="34"/>
    </row>
    <row r="86" spans="1:3" ht="39.75" customHeight="1">
      <c r="A86" s="107" t="s">
        <v>110</v>
      </c>
      <c r="B86" s="14" t="s">
        <v>140</v>
      </c>
      <c r="C86" s="34"/>
    </row>
    <row r="87" spans="1:3" ht="25.5">
      <c r="A87" s="107" t="s">
        <v>111</v>
      </c>
      <c r="B87" s="14" t="s">
        <v>140</v>
      </c>
      <c r="C87" s="34"/>
    </row>
    <row r="88" spans="1:3" ht="25.5">
      <c r="A88" s="107" t="s">
        <v>112</v>
      </c>
      <c r="B88" s="14" t="s">
        <v>140</v>
      </c>
      <c r="C88" s="34"/>
    </row>
    <row r="89" spans="1:3">
      <c r="A89" s="107" t="s">
        <v>113</v>
      </c>
      <c r="B89" s="14" t="s">
        <v>137</v>
      </c>
      <c r="C89" s="34"/>
    </row>
    <row r="90" spans="1:3">
      <c r="A90" s="107" t="s">
        <v>114</v>
      </c>
      <c r="B90" s="14" t="s">
        <v>140</v>
      </c>
      <c r="C90" s="34"/>
    </row>
    <row r="91" spans="1:3">
      <c r="A91" s="107" t="s">
        <v>115</v>
      </c>
      <c r="B91" s="14" t="s">
        <v>137</v>
      </c>
      <c r="C91" s="34"/>
    </row>
    <row r="92" spans="1:3">
      <c r="A92" s="107" t="s">
        <v>116</v>
      </c>
      <c r="B92" s="14" t="s">
        <v>140</v>
      </c>
      <c r="C92" s="34"/>
    </row>
    <row r="93" spans="1:3">
      <c r="A93" s="107" t="s">
        <v>117</v>
      </c>
      <c r="B93" s="14" t="s">
        <v>138</v>
      </c>
      <c r="C93" s="34"/>
    </row>
    <row r="94" spans="1:3">
      <c r="A94" s="107" t="s">
        <v>118</v>
      </c>
      <c r="B94" s="14" t="s">
        <v>138</v>
      </c>
      <c r="C94" s="34"/>
    </row>
    <row r="95" spans="1:3" ht="25.5">
      <c r="A95" s="107" t="s">
        <v>119</v>
      </c>
      <c r="B95" s="14" t="s">
        <v>140</v>
      </c>
      <c r="C95" s="34"/>
    </row>
    <row r="96" spans="1:3" ht="30">
      <c r="A96" s="107" t="s">
        <v>120</v>
      </c>
      <c r="B96" s="15" t="s">
        <v>136</v>
      </c>
      <c r="C96" s="105" t="s">
        <v>881</v>
      </c>
    </row>
    <row r="97" spans="1:3">
      <c r="A97" s="107" t="s">
        <v>121</v>
      </c>
      <c r="B97" s="14" t="s">
        <v>138</v>
      </c>
      <c r="C97" s="34"/>
    </row>
    <row r="98" spans="1:3">
      <c r="A98" s="107" t="s">
        <v>122</v>
      </c>
      <c r="B98" s="14" t="s">
        <v>141</v>
      </c>
      <c r="C98" s="34"/>
    </row>
    <row r="99" spans="1:3">
      <c r="A99" s="107" t="s">
        <v>123</v>
      </c>
      <c r="B99" s="14" t="s">
        <v>140</v>
      </c>
      <c r="C99" s="34"/>
    </row>
    <row r="100" spans="1:3" ht="38.25">
      <c r="A100" s="107" t="s">
        <v>124</v>
      </c>
      <c r="B100" s="14" t="s">
        <v>140</v>
      </c>
      <c r="C100" s="34"/>
    </row>
    <row r="101" spans="1:3">
      <c r="A101" s="107" t="s">
        <v>125</v>
      </c>
      <c r="B101" s="14" t="s">
        <v>141</v>
      </c>
      <c r="C101" s="34"/>
    </row>
    <row r="102" spans="1:3">
      <c r="A102" s="107" t="s">
        <v>126</v>
      </c>
      <c r="B102" s="14" t="s">
        <v>138</v>
      </c>
      <c r="C102" s="34"/>
    </row>
    <row r="103" spans="1:3">
      <c r="A103" s="107" t="s">
        <v>127</v>
      </c>
      <c r="B103" s="14" t="s">
        <v>140</v>
      </c>
      <c r="C103" s="34"/>
    </row>
    <row r="104" spans="1:3" ht="29.25" customHeight="1">
      <c r="A104" s="107" t="s">
        <v>128</v>
      </c>
      <c r="B104" s="14" t="s">
        <v>140</v>
      </c>
      <c r="C104" s="34"/>
    </row>
    <row r="105" spans="1:3">
      <c r="A105" s="107" t="s">
        <v>129</v>
      </c>
      <c r="B105" s="14" t="s">
        <v>138</v>
      </c>
      <c r="C105" s="34"/>
    </row>
    <row r="106" spans="1:3">
      <c r="A106" s="107" t="s">
        <v>130</v>
      </c>
      <c r="B106" s="14" t="s">
        <v>140</v>
      </c>
      <c r="C106" s="34"/>
    </row>
    <row r="107" spans="1:3" ht="25.5">
      <c r="A107" s="107" t="s">
        <v>131</v>
      </c>
      <c r="B107" s="14" t="s">
        <v>141</v>
      </c>
      <c r="C107" s="34"/>
    </row>
    <row r="108" spans="1:3" ht="25.5">
      <c r="A108" s="107" t="s">
        <v>132</v>
      </c>
      <c r="B108" s="14" t="s">
        <v>140</v>
      </c>
      <c r="C108" s="34"/>
    </row>
    <row r="109" spans="1:3" ht="25.5">
      <c r="A109" s="107" t="s">
        <v>133</v>
      </c>
      <c r="B109" s="14" t="s">
        <v>140</v>
      </c>
      <c r="C109" s="34"/>
    </row>
    <row r="110" spans="1:3">
      <c r="A110" s="107" t="s">
        <v>134</v>
      </c>
      <c r="B110" s="14" t="s">
        <v>137</v>
      </c>
      <c r="C110" s="34"/>
    </row>
    <row r="111" spans="1:3">
      <c r="A111" s="107" t="s">
        <v>135</v>
      </c>
      <c r="B111" s="14" t="s">
        <v>141</v>
      </c>
      <c r="C111" s="34"/>
    </row>
    <row r="112" spans="1:3" ht="30">
      <c r="A112" s="34"/>
      <c r="B112" s="34"/>
      <c r="C112" s="105" t="s">
        <v>890</v>
      </c>
    </row>
  </sheetData>
  <dataValidations count="2">
    <dataValidation type="list" allowBlank="1" showInputMessage="1" showErrorMessage="1" error="Vyberte hodnotu ze seznamu." sqref="B3:B111">
      <formula1>$S$2:$S$7</formula1>
    </dataValidation>
    <dataValidation type="list" allowBlank="1" showInputMessage="1" showErrorMessage="1" errorTitle="Neplatná hodnota." error="Vyberte hodnotu ze seznamu." sqref="B2">
      <formula1>$S$2:$S$7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zoomScaleNormal="100" workbookViewId="0">
      <pane ySplit="3" topLeftCell="A4" activePane="bottomLeft" state="frozen"/>
      <selection pane="bottomLeft" activeCell="C173" sqref="C173"/>
    </sheetView>
  </sheetViews>
  <sheetFormatPr defaultColWidth="8.85546875" defaultRowHeight="12.75"/>
  <cols>
    <col min="1" max="3" width="30.7109375" style="58" customWidth="1"/>
    <col min="4" max="4" width="43.5703125" style="58" customWidth="1"/>
    <col min="5" max="16384" width="8.85546875" style="2"/>
  </cols>
  <sheetData>
    <row r="1" spans="1:4" ht="20.25" customHeight="1" thickBot="1">
      <c r="A1" s="9" t="s">
        <v>16</v>
      </c>
      <c r="B1" s="2"/>
      <c r="C1" s="2"/>
      <c r="D1" s="2"/>
    </row>
    <row r="2" spans="1:4" ht="15" customHeight="1" thickBot="1">
      <c r="A2" s="147" t="s">
        <v>146</v>
      </c>
      <c r="B2" s="148"/>
      <c r="C2" s="149" t="s">
        <v>6</v>
      </c>
      <c r="D2" s="150"/>
    </row>
    <row r="3" spans="1:4" ht="25.9" customHeight="1" thickBot="1">
      <c r="A3" s="137" t="s">
        <v>0</v>
      </c>
      <c r="B3" s="97" t="s">
        <v>7</v>
      </c>
      <c r="C3" s="138" t="s">
        <v>12</v>
      </c>
      <c r="D3" s="139" t="s">
        <v>13</v>
      </c>
    </row>
    <row r="4" spans="1:4" ht="38.25">
      <c r="A4" s="135" t="s">
        <v>162</v>
      </c>
      <c r="B4" s="135" t="s">
        <v>163</v>
      </c>
      <c r="C4" s="136" t="s">
        <v>510</v>
      </c>
      <c r="D4" s="136" t="s">
        <v>511</v>
      </c>
    </row>
    <row r="5" spans="1:4" ht="38.25">
      <c r="A5" s="55" t="s">
        <v>164</v>
      </c>
      <c r="B5" s="55" t="s">
        <v>165</v>
      </c>
      <c r="C5" s="59" t="s">
        <v>510</v>
      </c>
      <c r="D5" s="59" t="s">
        <v>511</v>
      </c>
    </row>
    <row r="6" spans="1:4" ht="25.5">
      <c r="A6" s="55" t="s">
        <v>158</v>
      </c>
      <c r="B6" s="55" t="s">
        <v>166</v>
      </c>
      <c r="C6" s="59" t="s">
        <v>512</v>
      </c>
      <c r="D6" s="59" t="s">
        <v>513</v>
      </c>
    </row>
    <row r="7" spans="1:4" ht="38.25">
      <c r="A7" s="56" t="s">
        <v>167</v>
      </c>
      <c r="B7" s="56" t="s">
        <v>168</v>
      </c>
      <c r="C7" s="59" t="s">
        <v>510</v>
      </c>
      <c r="D7" s="59" t="s">
        <v>514</v>
      </c>
    </row>
    <row r="8" spans="1:4" ht="38.25">
      <c r="A8" s="56" t="s">
        <v>169</v>
      </c>
      <c r="B8" s="56" t="s">
        <v>169</v>
      </c>
      <c r="C8" s="59" t="s">
        <v>515</v>
      </c>
      <c r="D8" s="59" t="s">
        <v>516</v>
      </c>
    </row>
    <row r="9" spans="1:4" ht="25.5">
      <c r="A9" s="56" t="s">
        <v>170</v>
      </c>
      <c r="B9" s="56" t="s">
        <v>170</v>
      </c>
      <c r="C9" s="59" t="s">
        <v>517</v>
      </c>
      <c r="D9" s="59" t="s">
        <v>518</v>
      </c>
    </row>
    <row r="10" spans="1:4" ht="25.5">
      <c r="A10" s="56" t="s">
        <v>171</v>
      </c>
      <c r="B10" s="56" t="s">
        <v>171</v>
      </c>
      <c r="C10" s="59" t="s">
        <v>517</v>
      </c>
      <c r="D10" s="59" t="s">
        <v>519</v>
      </c>
    </row>
    <row r="11" spans="1:4" ht="25.5">
      <c r="A11" s="56" t="s">
        <v>172</v>
      </c>
      <c r="B11" s="56" t="s">
        <v>172</v>
      </c>
      <c r="C11" s="59" t="s">
        <v>517</v>
      </c>
      <c r="D11" s="59" t="s">
        <v>520</v>
      </c>
    </row>
    <row r="12" spans="1:4" ht="25.5">
      <c r="A12" s="56" t="s">
        <v>173</v>
      </c>
      <c r="B12" s="56" t="s">
        <v>174</v>
      </c>
      <c r="C12" s="59" t="s">
        <v>521</v>
      </c>
      <c r="D12" s="59" t="s">
        <v>522</v>
      </c>
    </row>
    <row r="13" spans="1:4" ht="51">
      <c r="A13" s="56" t="s">
        <v>175</v>
      </c>
      <c r="B13" s="56" t="s">
        <v>176</v>
      </c>
      <c r="C13" s="59" t="s">
        <v>523</v>
      </c>
      <c r="D13" s="59" t="s">
        <v>524</v>
      </c>
    </row>
    <row r="14" spans="1:4" ht="25.5">
      <c r="A14" s="56" t="s">
        <v>177</v>
      </c>
      <c r="B14" s="56" t="s">
        <v>177</v>
      </c>
      <c r="C14" s="59" t="s">
        <v>517</v>
      </c>
      <c r="D14" s="59" t="s">
        <v>520</v>
      </c>
    </row>
    <row r="15" spans="1:4" ht="38.25">
      <c r="A15" s="56" t="s">
        <v>178</v>
      </c>
      <c r="B15" s="56" t="s">
        <v>178</v>
      </c>
      <c r="C15" s="59" t="s">
        <v>525</v>
      </c>
      <c r="D15" s="59" t="s">
        <v>526</v>
      </c>
    </row>
    <row r="16" spans="1:4" ht="25.5">
      <c r="A16" s="56" t="s">
        <v>179</v>
      </c>
      <c r="B16" s="56" t="s">
        <v>179</v>
      </c>
      <c r="C16" s="59" t="s">
        <v>517</v>
      </c>
      <c r="D16" s="59" t="s">
        <v>520</v>
      </c>
    </row>
    <row r="17" spans="1:4" ht="25.5">
      <c r="A17" s="56" t="s">
        <v>180</v>
      </c>
      <c r="B17" s="56" t="s">
        <v>180</v>
      </c>
      <c r="C17" s="59" t="s">
        <v>517</v>
      </c>
      <c r="D17" s="59" t="s">
        <v>520</v>
      </c>
    </row>
    <row r="18" spans="1:4" ht="25.5">
      <c r="A18" s="56" t="s">
        <v>181</v>
      </c>
      <c r="B18" s="56" t="s">
        <v>181</v>
      </c>
      <c r="C18" s="59" t="s">
        <v>527</v>
      </c>
      <c r="D18" s="59" t="s">
        <v>528</v>
      </c>
    </row>
    <row r="19" spans="1:4" ht="38.25">
      <c r="A19" s="56" t="s">
        <v>182</v>
      </c>
      <c r="B19" s="56" t="s">
        <v>182</v>
      </c>
      <c r="C19" s="59" t="s">
        <v>515</v>
      </c>
      <c r="D19" s="59" t="s">
        <v>529</v>
      </c>
    </row>
    <row r="20" spans="1:4" ht="25.5">
      <c r="A20" s="56" t="s">
        <v>183</v>
      </c>
      <c r="B20" s="56" t="s">
        <v>183</v>
      </c>
      <c r="C20" s="59" t="s">
        <v>517</v>
      </c>
      <c r="D20" s="59" t="s">
        <v>520</v>
      </c>
    </row>
    <row r="21" spans="1:4" ht="25.5">
      <c r="A21" s="56" t="s">
        <v>184</v>
      </c>
      <c r="B21" s="56" t="s">
        <v>185</v>
      </c>
      <c r="C21" s="59" t="s">
        <v>530</v>
      </c>
      <c r="D21" s="59" t="s">
        <v>531</v>
      </c>
    </row>
    <row r="22" spans="1:4" ht="25.5">
      <c r="A22" s="145" t="s">
        <v>186</v>
      </c>
      <c r="B22" s="56" t="s">
        <v>187</v>
      </c>
      <c r="C22" s="59" t="s">
        <v>510</v>
      </c>
      <c r="D22" s="59" t="s">
        <v>511</v>
      </c>
    </row>
    <row r="23" spans="1:4" ht="25.5">
      <c r="A23" s="145"/>
      <c r="B23" s="56" t="s">
        <v>188</v>
      </c>
      <c r="C23" s="59" t="s">
        <v>510</v>
      </c>
      <c r="D23" s="59" t="s">
        <v>511</v>
      </c>
    </row>
    <row r="24" spans="1:4" ht="25.5">
      <c r="A24" s="145" t="s">
        <v>189</v>
      </c>
      <c r="B24" s="56" t="s">
        <v>190</v>
      </c>
      <c r="C24" s="59" t="s">
        <v>532</v>
      </c>
      <c r="D24" s="59" t="s">
        <v>533</v>
      </c>
    </row>
    <row r="25" spans="1:4" ht="38.25">
      <c r="A25" s="145"/>
      <c r="B25" s="56" t="s">
        <v>191</v>
      </c>
      <c r="C25" s="59" t="s">
        <v>532</v>
      </c>
      <c r="D25" s="59" t="s">
        <v>534</v>
      </c>
    </row>
    <row r="26" spans="1:4" ht="25.5">
      <c r="A26" s="145"/>
      <c r="B26" s="56" t="s">
        <v>613</v>
      </c>
      <c r="C26" s="59" t="s">
        <v>510</v>
      </c>
      <c r="D26" s="59" t="s">
        <v>535</v>
      </c>
    </row>
    <row r="27" spans="1:4" ht="25.5">
      <c r="A27" s="145"/>
      <c r="B27" s="56" t="s">
        <v>192</v>
      </c>
      <c r="C27" s="59" t="s">
        <v>532</v>
      </c>
      <c r="D27" s="59" t="s">
        <v>606</v>
      </c>
    </row>
    <row r="28" spans="1:4" ht="25.5">
      <c r="A28" s="145"/>
      <c r="B28" s="56" t="s">
        <v>193</v>
      </c>
      <c r="C28" s="59" t="s">
        <v>536</v>
      </c>
      <c r="D28" s="59" t="s">
        <v>537</v>
      </c>
    </row>
    <row r="29" spans="1:4" ht="38.25">
      <c r="A29" s="145" t="s">
        <v>194</v>
      </c>
      <c r="B29" s="56" t="s">
        <v>195</v>
      </c>
      <c r="C29" s="59" t="s">
        <v>525</v>
      </c>
      <c r="D29" s="59" t="s">
        <v>538</v>
      </c>
    </row>
    <row r="30" spans="1:4" ht="38.25">
      <c r="A30" s="145"/>
      <c r="B30" s="56" t="s">
        <v>196</v>
      </c>
      <c r="C30" s="59" t="s">
        <v>525</v>
      </c>
      <c r="D30" s="59" t="s">
        <v>539</v>
      </c>
    </row>
    <row r="31" spans="1:4" ht="25.5">
      <c r="A31" s="145" t="s">
        <v>197</v>
      </c>
      <c r="B31" s="56" t="s">
        <v>198</v>
      </c>
      <c r="C31" s="59" t="s">
        <v>540</v>
      </c>
      <c r="D31" s="59" t="s">
        <v>541</v>
      </c>
    </row>
    <row r="32" spans="1:4" ht="25.5">
      <c r="A32" s="145"/>
      <c r="B32" s="56" t="s">
        <v>199</v>
      </c>
      <c r="C32" s="59" t="s">
        <v>540</v>
      </c>
      <c r="D32" s="59" t="s">
        <v>542</v>
      </c>
    </row>
    <row r="33" spans="1:4" ht="25.5">
      <c r="A33" s="145"/>
      <c r="B33" s="56" t="s">
        <v>200</v>
      </c>
      <c r="C33" s="59" t="s">
        <v>530</v>
      </c>
      <c r="D33" s="59" t="s">
        <v>543</v>
      </c>
    </row>
    <row r="34" spans="1:4" ht="25.5">
      <c r="A34" s="145"/>
      <c r="B34" s="56" t="s">
        <v>201</v>
      </c>
      <c r="C34" s="59" t="s">
        <v>517</v>
      </c>
      <c r="D34" s="59" t="s">
        <v>544</v>
      </c>
    </row>
    <row r="35" spans="1:4" ht="25.5">
      <c r="A35" s="56" t="s">
        <v>202</v>
      </c>
      <c r="B35" s="56" t="s">
        <v>203</v>
      </c>
      <c r="C35" s="59" t="s">
        <v>530</v>
      </c>
      <c r="D35" s="59" t="s">
        <v>545</v>
      </c>
    </row>
    <row r="36" spans="1:4" ht="25.5">
      <c r="A36" s="145" t="s">
        <v>204</v>
      </c>
      <c r="B36" s="56" t="s">
        <v>205</v>
      </c>
      <c r="C36" s="59" t="s">
        <v>546</v>
      </c>
      <c r="D36" s="59" t="s">
        <v>547</v>
      </c>
    </row>
    <row r="37" spans="1:4" ht="25.5">
      <c r="A37" s="145"/>
      <c r="B37" s="56" t="s">
        <v>206</v>
      </c>
      <c r="C37" s="59" t="s">
        <v>546</v>
      </c>
      <c r="D37" s="59" t="s">
        <v>548</v>
      </c>
    </row>
    <row r="38" spans="1:4" ht="25.5">
      <c r="A38" s="145"/>
      <c r="B38" s="56" t="s">
        <v>207</v>
      </c>
      <c r="C38" s="59" t="s">
        <v>546</v>
      </c>
      <c r="D38" s="59" t="s">
        <v>549</v>
      </c>
    </row>
    <row r="39" spans="1:4" ht="38.25">
      <c r="A39" s="145" t="s">
        <v>208</v>
      </c>
      <c r="B39" s="56" t="s">
        <v>209</v>
      </c>
      <c r="C39" s="59" t="s">
        <v>523</v>
      </c>
      <c r="D39" s="59" t="s">
        <v>550</v>
      </c>
    </row>
    <row r="40" spans="1:4" ht="38.25">
      <c r="A40" s="145"/>
      <c r="B40" s="56" t="s">
        <v>210</v>
      </c>
      <c r="C40" s="59" t="s">
        <v>523</v>
      </c>
      <c r="D40" s="59" t="s">
        <v>550</v>
      </c>
    </row>
    <row r="41" spans="1:4" ht="38.25">
      <c r="A41" s="145"/>
      <c r="B41" s="56" t="s">
        <v>211</v>
      </c>
      <c r="C41" s="59" t="s">
        <v>523</v>
      </c>
      <c r="D41" s="59" t="s">
        <v>524</v>
      </c>
    </row>
    <row r="42" spans="1:4" ht="25.5">
      <c r="A42" s="145"/>
      <c r="B42" s="56" t="s">
        <v>212</v>
      </c>
      <c r="C42" s="59" t="s">
        <v>551</v>
      </c>
      <c r="D42" s="59" t="s">
        <v>552</v>
      </c>
    </row>
    <row r="43" spans="1:4" ht="38.25">
      <c r="A43" s="145"/>
      <c r="B43" s="56" t="s">
        <v>213</v>
      </c>
      <c r="C43" s="59" t="s">
        <v>523</v>
      </c>
      <c r="D43" s="59" t="s">
        <v>603</v>
      </c>
    </row>
    <row r="44" spans="1:4" ht="25.5">
      <c r="A44" s="145" t="s">
        <v>214</v>
      </c>
      <c r="B44" s="56" t="s">
        <v>215</v>
      </c>
      <c r="C44" s="59" t="s">
        <v>553</v>
      </c>
      <c r="D44" s="59" t="s">
        <v>554</v>
      </c>
    </row>
    <row r="45" spans="1:4" ht="25.5">
      <c r="A45" s="145"/>
      <c r="B45" s="56" t="s">
        <v>216</v>
      </c>
      <c r="C45" s="59" t="s">
        <v>553</v>
      </c>
      <c r="D45" s="59" t="s">
        <v>554</v>
      </c>
    </row>
    <row r="46" spans="1:4" ht="25.5">
      <c r="A46" s="145"/>
      <c r="B46" s="56" t="s">
        <v>217</v>
      </c>
      <c r="C46" s="59" t="s">
        <v>555</v>
      </c>
      <c r="D46" s="59" t="s">
        <v>556</v>
      </c>
    </row>
    <row r="47" spans="1:4" ht="25.5">
      <c r="A47" s="146" t="s">
        <v>218</v>
      </c>
      <c r="B47" s="57" t="s">
        <v>219</v>
      </c>
      <c r="C47" s="59" t="s">
        <v>521</v>
      </c>
      <c r="D47" s="59" t="s">
        <v>522</v>
      </c>
    </row>
    <row r="48" spans="1:4" ht="38.25">
      <c r="A48" s="146"/>
      <c r="B48" s="57" t="s">
        <v>614</v>
      </c>
      <c r="C48" s="59" t="s">
        <v>521</v>
      </c>
      <c r="D48" s="59" t="s">
        <v>557</v>
      </c>
    </row>
    <row r="49" spans="1:4" ht="25.5">
      <c r="A49" s="145" t="s">
        <v>220</v>
      </c>
      <c r="B49" s="56" t="s">
        <v>221</v>
      </c>
      <c r="C49" s="59" t="s">
        <v>558</v>
      </c>
      <c r="D49" s="59" t="s">
        <v>559</v>
      </c>
    </row>
    <row r="50" spans="1:4" ht="25.5">
      <c r="A50" s="145"/>
      <c r="B50" s="56" t="s">
        <v>222</v>
      </c>
      <c r="C50" s="59" t="s">
        <v>558</v>
      </c>
      <c r="D50" s="59" t="s">
        <v>560</v>
      </c>
    </row>
    <row r="51" spans="1:4" ht="25.5">
      <c r="A51" s="145"/>
      <c r="B51" s="56" t="s">
        <v>223</v>
      </c>
      <c r="C51" s="59" t="s">
        <v>558</v>
      </c>
      <c r="D51" s="59" t="s">
        <v>560</v>
      </c>
    </row>
    <row r="52" spans="1:4" ht="25.5">
      <c r="A52" s="145" t="s">
        <v>224</v>
      </c>
      <c r="B52" s="56" t="s">
        <v>225</v>
      </c>
      <c r="C52" s="59" t="s">
        <v>561</v>
      </c>
      <c r="D52" s="59" t="s">
        <v>611</v>
      </c>
    </row>
    <row r="53" spans="1:4" ht="25.5">
      <c r="A53" s="145"/>
      <c r="B53" s="56" t="s">
        <v>226</v>
      </c>
      <c r="C53" s="59" t="s">
        <v>561</v>
      </c>
      <c r="D53" s="59" t="s">
        <v>611</v>
      </c>
    </row>
    <row r="54" spans="1:4" ht="25.5">
      <c r="A54" s="145"/>
      <c r="B54" s="56" t="s">
        <v>227</v>
      </c>
      <c r="C54" s="59" t="s">
        <v>561</v>
      </c>
      <c r="D54" s="59" t="s">
        <v>611</v>
      </c>
    </row>
    <row r="55" spans="1:4">
      <c r="A55" s="57" t="s">
        <v>228</v>
      </c>
      <c r="B55" s="57" t="s">
        <v>228</v>
      </c>
      <c r="C55" s="59" t="s">
        <v>562</v>
      </c>
      <c r="D55" s="59" t="s">
        <v>563</v>
      </c>
    </row>
    <row r="56" spans="1:4">
      <c r="A56" s="146" t="s">
        <v>229</v>
      </c>
      <c r="B56" s="57" t="s">
        <v>230</v>
      </c>
      <c r="C56" s="59" t="s">
        <v>562</v>
      </c>
      <c r="D56" s="59" t="s">
        <v>563</v>
      </c>
    </row>
    <row r="57" spans="1:4">
      <c r="A57" s="146"/>
      <c r="B57" s="57" t="s">
        <v>231</v>
      </c>
      <c r="C57" s="59" t="s">
        <v>562</v>
      </c>
      <c r="D57" s="59" t="s">
        <v>563</v>
      </c>
    </row>
    <row r="58" spans="1:4">
      <c r="A58" s="146"/>
      <c r="B58" s="57" t="s">
        <v>232</v>
      </c>
      <c r="C58" s="59" t="s">
        <v>562</v>
      </c>
      <c r="D58" s="59" t="s">
        <v>563</v>
      </c>
    </row>
    <row r="59" spans="1:4" ht="38.25">
      <c r="A59" s="56" t="s">
        <v>233</v>
      </c>
      <c r="B59" s="56" t="s">
        <v>233</v>
      </c>
      <c r="C59" s="59" t="s">
        <v>551</v>
      </c>
      <c r="D59" s="59" t="s">
        <v>564</v>
      </c>
    </row>
    <row r="60" spans="1:4" ht="25.5">
      <c r="A60" s="56" t="s">
        <v>234</v>
      </c>
      <c r="B60" s="56" t="s">
        <v>234</v>
      </c>
      <c r="C60" s="59" t="s">
        <v>551</v>
      </c>
      <c r="D60" s="59" t="s">
        <v>564</v>
      </c>
    </row>
    <row r="61" spans="1:4">
      <c r="A61" s="56" t="s">
        <v>235</v>
      </c>
      <c r="B61" s="56" t="s">
        <v>235</v>
      </c>
      <c r="C61" s="59" t="s">
        <v>551</v>
      </c>
      <c r="D61" s="59" t="s">
        <v>564</v>
      </c>
    </row>
    <row r="62" spans="1:4" ht="38.25">
      <c r="A62" s="56" t="s">
        <v>236</v>
      </c>
      <c r="B62" s="56" t="s">
        <v>236</v>
      </c>
      <c r="C62" s="59" t="s">
        <v>551</v>
      </c>
      <c r="D62" s="59" t="s">
        <v>565</v>
      </c>
    </row>
    <row r="63" spans="1:4" ht="25.5">
      <c r="A63" s="56" t="s">
        <v>237</v>
      </c>
      <c r="B63" s="56" t="s">
        <v>237</v>
      </c>
      <c r="C63" s="59" t="s">
        <v>551</v>
      </c>
      <c r="D63" s="59" t="s">
        <v>564</v>
      </c>
    </row>
    <row r="64" spans="1:4" ht="38.25">
      <c r="A64" s="56" t="s">
        <v>238</v>
      </c>
      <c r="B64" s="56" t="s">
        <v>238</v>
      </c>
      <c r="C64" s="59" t="s">
        <v>551</v>
      </c>
      <c r="D64" s="59" t="s">
        <v>565</v>
      </c>
    </row>
    <row r="65" spans="1:4" ht="25.5">
      <c r="A65" s="56" t="s">
        <v>239</v>
      </c>
      <c r="B65" s="56" t="s">
        <v>239</v>
      </c>
      <c r="C65" s="59" t="s">
        <v>551</v>
      </c>
      <c r="D65" s="59" t="s">
        <v>552</v>
      </c>
    </row>
    <row r="66" spans="1:4" ht="38.25">
      <c r="A66" s="56" t="s">
        <v>240</v>
      </c>
      <c r="B66" s="56" t="s">
        <v>240</v>
      </c>
      <c r="C66" s="59" t="s">
        <v>530</v>
      </c>
      <c r="D66" s="59" t="s">
        <v>566</v>
      </c>
    </row>
    <row r="67" spans="1:4" ht="25.5">
      <c r="A67" s="56" t="s">
        <v>241</v>
      </c>
      <c r="B67" s="56" t="s">
        <v>241</v>
      </c>
      <c r="C67" s="59" t="s">
        <v>530</v>
      </c>
      <c r="D67" s="59" t="s">
        <v>545</v>
      </c>
    </row>
    <row r="68" spans="1:4" ht="38.25">
      <c r="A68" s="56" t="s">
        <v>242</v>
      </c>
      <c r="B68" s="56" t="s">
        <v>889</v>
      </c>
      <c r="C68" s="59" t="s">
        <v>540</v>
      </c>
      <c r="D68" s="59" t="s">
        <v>542</v>
      </c>
    </row>
    <row r="69" spans="1:4" ht="25.5">
      <c r="A69" s="56" t="s">
        <v>243</v>
      </c>
      <c r="B69" s="56" t="s">
        <v>243</v>
      </c>
      <c r="C69" s="59" t="s">
        <v>546</v>
      </c>
      <c r="D69" s="59" t="s">
        <v>612</v>
      </c>
    </row>
    <row r="70" spans="1:4" ht="38.25">
      <c r="A70" s="56" t="s">
        <v>244</v>
      </c>
      <c r="B70" s="56" t="s">
        <v>244</v>
      </c>
      <c r="C70" s="59" t="s">
        <v>551</v>
      </c>
      <c r="D70" s="59" t="s">
        <v>565</v>
      </c>
    </row>
    <row r="71" spans="1:4" ht="38.25">
      <c r="A71" s="56" t="s">
        <v>245</v>
      </c>
      <c r="B71" s="56" t="s">
        <v>245</v>
      </c>
      <c r="C71" s="59" t="s">
        <v>540</v>
      </c>
      <c r="D71" s="59" t="s">
        <v>567</v>
      </c>
    </row>
    <row r="72" spans="1:4" ht="25.5">
      <c r="A72" s="56" t="s">
        <v>246</v>
      </c>
      <c r="B72" s="56" t="s">
        <v>246</v>
      </c>
      <c r="C72" s="59" t="s">
        <v>558</v>
      </c>
      <c r="D72" s="59" t="s">
        <v>568</v>
      </c>
    </row>
    <row r="73" spans="1:4" ht="25.5">
      <c r="A73" s="56" t="s">
        <v>247</v>
      </c>
      <c r="B73" s="56" t="s">
        <v>247</v>
      </c>
      <c r="C73" s="59" t="s">
        <v>558</v>
      </c>
      <c r="D73" s="59" t="s">
        <v>569</v>
      </c>
    </row>
    <row r="74" spans="1:4" ht="38.25">
      <c r="A74" s="145" t="s">
        <v>248</v>
      </c>
      <c r="B74" s="57" t="s">
        <v>249</v>
      </c>
      <c r="C74" s="59" t="s">
        <v>570</v>
      </c>
      <c r="D74" s="59" t="s">
        <v>571</v>
      </c>
    </row>
    <row r="75" spans="1:4" ht="25.5">
      <c r="A75" s="145"/>
      <c r="B75" s="57" t="s">
        <v>250</v>
      </c>
      <c r="C75" s="59" t="s">
        <v>570</v>
      </c>
      <c r="D75" s="59" t="s">
        <v>572</v>
      </c>
    </row>
    <row r="76" spans="1:4" ht="25.5">
      <c r="A76" s="145"/>
      <c r="B76" s="57" t="s">
        <v>251</v>
      </c>
      <c r="C76" s="59" t="s">
        <v>570</v>
      </c>
      <c r="D76" s="59" t="s">
        <v>572</v>
      </c>
    </row>
    <row r="77" spans="1:4" ht="25.5">
      <c r="A77" s="145"/>
      <c r="B77" s="57" t="s">
        <v>252</v>
      </c>
      <c r="C77" s="59" t="s">
        <v>570</v>
      </c>
      <c r="D77" s="59" t="s">
        <v>573</v>
      </c>
    </row>
    <row r="78" spans="1:4" ht="25.5">
      <c r="A78" s="145"/>
      <c r="B78" s="57" t="s">
        <v>253</v>
      </c>
      <c r="C78" s="59" t="s">
        <v>570</v>
      </c>
      <c r="D78" s="59" t="s">
        <v>571</v>
      </c>
    </row>
    <row r="79" spans="1:4" ht="25.5">
      <c r="A79" s="145" t="s">
        <v>254</v>
      </c>
      <c r="B79" s="57" t="s">
        <v>255</v>
      </c>
      <c r="C79" s="59" t="s">
        <v>570</v>
      </c>
      <c r="D79" s="59" t="s">
        <v>574</v>
      </c>
    </row>
    <row r="80" spans="1:4" ht="25.5">
      <c r="A80" s="145"/>
      <c r="B80" s="57" t="s">
        <v>256</v>
      </c>
      <c r="C80" s="59" t="s">
        <v>570</v>
      </c>
      <c r="D80" s="59" t="s">
        <v>574</v>
      </c>
    </row>
    <row r="81" spans="1:4" ht="25.5">
      <c r="A81" s="145"/>
      <c r="B81" s="57" t="s">
        <v>257</v>
      </c>
      <c r="C81" s="59" t="s">
        <v>570</v>
      </c>
      <c r="D81" s="59" t="s">
        <v>574</v>
      </c>
    </row>
    <row r="82" spans="1:4" ht="25.5">
      <c r="A82" s="145"/>
      <c r="B82" s="57" t="s">
        <v>258</v>
      </c>
      <c r="C82" s="59" t="s">
        <v>570</v>
      </c>
      <c r="D82" s="59" t="s">
        <v>574</v>
      </c>
    </row>
    <row r="83" spans="1:4" ht="25.5">
      <c r="A83" s="145"/>
      <c r="B83" s="57" t="s">
        <v>259</v>
      </c>
      <c r="C83" s="59" t="s">
        <v>570</v>
      </c>
      <c r="D83" s="59" t="s">
        <v>574</v>
      </c>
    </row>
    <row r="84" spans="1:4" ht="25.5">
      <c r="A84" s="56" t="s">
        <v>260</v>
      </c>
      <c r="B84" s="56" t="s">
        <v>260</v>
      </c>
      <c r="C84" s="59" t="s">
        <v>532</v>
      </c>
      <c r="D84" s="59" t="s">
        <v>605</v>
      </c>
    </row>
    <row r="85" spans="1:4" ht="25.5">
      <c r="A85" s="145" t="s">
        <v>261</v>
      </c>
      <c r="B85" s="57" t="s">
        <v>262</v>
      </c>
      <c r="C85" s="59" t="s">
        <v>532</v>
      </c>
      <c r="D85" s="59" t="s">
        <v>606</v>
      </c>
    </row>
    <row r="86" spans="1:4" ht="25.5">
      <c r="A86" s="145"/>
      <c r="B86" s="57" t="s">
        <v>263</v>
      </c>
      <c r="C86" s="59" t="s">
        <v>532</v>
      </c>
      <c r="D86" s="59" t="s">
        <v>606</v>
      </c>
    </row>
    <row r="87" spans="1:4" ht="25.5">
      <c r="A87" s="145" t="s">
        <v>264</v>
      </c>
      <c r="B87" s="57" t="s">
        <v>265</v>
      </c>
      <c r="C87" s="59" t="s">
        <v>510</v>
      </c>
      <c r="D87" s="59" t="s">
        <v>604</v>
      </c>
    </row>
    <row r="88" spans="1:4" ht="25.5">
      <c r="A88" s="145"/>
      <c r="B88" s="57" t="s">
        <v>617</v>
      </c>
      <c r="C88" s="59" t="s">
        <v>510</v>
      </c>
      <c r="D88" s="59" t="s">
        <v>604</v>
      </c>
    </row>
    <row r="89" spans="1:4" ht="25.5">
      <c r="A89" s="145"/>
      <c r="B89" s="57" t="s">
        <v>266</v>
      </c>
      <c r="C89" s="59" t="s">
        <v>510</v>
      </c>
      <c r="D89" s="59" t="s">
        <v>535</v>
      </c>
    </row>
    <row r="90" spans="1:4" ht="25.5">
      <c r="A90" s="56" t="s">
        <v>267</v>
      </c>
      <c r="B90" s="56" t="s">
        <v>267</v>
      </c>
      <c r="C90" s="59" t="s">
        <v>532</v>
      </c>
      <c r="D90" s="59" t="s">
        <v>606</v>
      </c>
    </row>
    <row r="91" spans="1:4" ht="38.25">
      <c r="A91" s="145" t="s">
        <v>268</v>
      </c>
      <c r="B91" s="57" t="s">
        <v>269</v>
      </c>
      <c r="C91" s="59" t="s">
        <v>532</v>
      </c>
      <c r="D91" s="59" t="s">
        <v>534</v>
      </c>
    </row>
    <row r="92" spans="1:4" ht="38.25">
      <c r="A92" s="145"/>
      <c r="B92" s="57" t="s">
        <v>270</v>
      </c>
      <c r="C92" s="59" t="s">
        <v>532</v>
      </c>
      <c r="D92" s="59" t="s">
        <v>534</v>
      </c>
    </row>
    <row r="93" spans="1:4" ht="38.25">
      <c r="A93" s="145"/>
      <c r="B93" s="57" t="s">
        <v>271</v>
      </c>
      <c r="C93" s="59" t="s">
        <v>532</v>
      </c>
      <c r="D93" s="59" t="s">
        <v>534</v>
      </c>
    </row>
    <row r="94" spans="1:4" ht="25.5">
      <c r="A94" s="56" t="s">
        <v>272</v>
      </c>
      <c r="B94" s="56" t="s">
        <v>272</v>
      </c>
      <c r="C94" s="59" t="s">
        <v>510</v>
      </c>
      <c r="D94" s="59" t="s">
        <v>604</v>
      </c>
    </row>
    <row r="95" spans="1:4" ht="25.5">
      <c r="A95" s="145" t="s">
        <v>273</v>
      </c>
      <c r="B95" s="57" t="s">
        <v>274</v>
      </c>
      <c r="C95" s="59" t="s">
        <v>555</v>
      </c>
      <c r="D95" s="59" t="s">
        <v>575</v>
      </c>
    </row>
    <row r="96" spans="1:4" ht="25.5">
      <c r="A96" s="145"/>
      <c r="B96" s="57" t="s">
        <v>275</v>
      </c>
      <c r="C96" s="59" t="s">
        <v>576</v>
      </c>
      <c r="D96" s="59" t="s">
        <v>577</v>
      </c>
    </row>
    <row r="97" spans="1:4" ht="38.25">
      <c r="A97" s="145"/>
      <c r="B97" s="57" t="s">
        <v>276</v>
      </c>
      <c r="C97" s="59" t="s">
        <v>555</v>
      </c>
      <c r="D97" s="59" t="s">
        <v>578</v>
      </c>
    </row>
    <row r="98" spans="1:4" ht="25.5">
      <c r="A98" s="56" t="s">
        <v>277</v>
      </c>
      <c r="B98" s="56" t="s">
        <v>277</v>
      </c>
      <c r="C98" s="59" t="s">
        <v>555</v>
      </c>
      <c r="D98" s="59" t="s">
        <v>579</v>
      </c>
    </row>
    <row r="99" spans="1:4" ht="25.5">
      <c r="A99" s="145" t="s">
        <v>278</v>
      </c>
      <c r="B99" s="57" t="s">
        <v>279</v>
      </c>
      <c r="C99" s="59" t="s">
        <v>576</v>
      </c>
      <c r="D99" s="59" t="s">
        <v>580</v>
      </c>
    </row>
    <row r="100" spans="1:4" ht="25.5">
      <c r="A100" s="145"/>
      <c r="B100" s="57" t="s">
        <v>280</v>
      </c>
      <c r="C100" s="59" t="s">
        <v>576</v>
      </c>
      <c r="D100" s="59" t="s">
        <v>580</v>
      </c>
    </row>
    <row r="101" spans="1:4" ht="25.5">
      <c r="A101" s="145"/>
      <c r="B101" s="57" t="s">
        <v>281</v>
      </c>
      <c r="C101" s="59" t="s">
        <v>576</v>
      </c>
      <c r="D101" s="59" t="s">
        <v>580</v>
      </c>
    </row>
    <row r="102" spans="1:4" ht="25.5">
      <c r="A102" s="145"/>
      <c r="B102" s="57" t="s">
        <v>282</v>
      </c>
      <c r="C102" s="59" t="s">
        <v>576</v>
      </c>
      <c r="D102" s="59" t="s">
        <v>580</v>
      </c>
    </row>
    <row r="103" spans="1:4" ht="38.25">
      <c r="A103" s="145" t="s">
        <v>283</v>
      </c>
      <c r="B103" s="57" t="s">
        <v>615</v>
      </c>
      <c r="C103" s="59" t="s">
        <v>576</v>
      </c>
      <c r="D103" s="59" t="s">
        <v>580</v>
      </c>
    </row>
    <row r="104" spans="1:4" ht="25.5">
      <c r="A104" s="145"/>
      <c r="B104" s="57" t="s">
        <v>284</v>
      </c>
      <c r="C104" s="59" t="s">
        <v>576</v>
      </c>
      <c r="D104" s="59" t="s">
        <v>580</v>
      </c>
    </row>
    <row r="105" spans="1:4" ht="25.5">
      <c r="A105" s="56" t="s">
        <v>285</v>
      </c>
      <c r="B105" s="56" t="s">
        <v>286</v>
      </c>
      <c r="C105" s="59" t="s">
        <v>555</v>
      </c>
      <c r="D105" s="59" t="s">
        <v>556</v>
      </c>
    </row>
    <row r="106" spans="1:4" ht="25.5">
      <c r="A106" s="145" t="s">
        <v>287</v>
      </c>
      <c r="B106" s="57" t="s">
        <v>288</v>
      </c>
      <c r="C106" s="59" t="s">
        <v>555</v>
      </c>
      <c r="D106" s="59" t="s">
        <v>556</v>
      </c>
    </row>
    <row r="107" spans="1:4" ht="25.5">
      <c r="A107" s="145"/>
      <c r="B107" s="57" t="s">
        <v>289</v>
      </c>
      <c r="C107" s="59" t="s">
        <v>555</v>
      </c>
      <c r="D107" s="59" t="s">
        <v>556</v>
      </c>
    </row>
    <row r="108" spans="1:4" ht="25.5">
      <c r="A108" s="145" t="s">
        <v>290</v>
      </c>
      <c r="B108" s="57" t="s">
        <v>619</v>
      </c>
      <c r="C108" s="59" t="s">
        <v>555</v>
      </c>
      <c r="D108" s="59" t="s">
        <v>556</v>
      </c>
    </row>
    <row r="109" spans="1:4" ht="25.5">
      <c r="A109" s="145"/>
      <c r="B109" s="57" t="s">
        <v>291</v>
      </c>
      <c r="C109" s="59" t="s">
        <v>555</v>
      </c>
      <c r="D109" s="59" t="s">
        <v>556</v>
      </c>
    </row>
    <row r="110" spans="1:4" ht="25.5">
      <c r="A110" s="145"/>
      <c r="B110" s="57" t="s">
        <v>292</v>
      </c>
      <c r="C110" s="59" t="s">
        <v>555</v>
      </c>
      <c r="D110" s="59" t="s">
        <v>556</v>
      </c>
    </row>
    <row r="111" spans="1:4" ht="51">
      <c r="A111" s="145"/>
      <c r="B111" s="57" t="s">
        <v>293</v>
      </c>
      <c r="C111" s="59" t="s">
        <v>555</v>
      </c>
      <c r="D111" s="59" t="s">
        <v>556</v>
      </c>
    </row>
    <row r="112" spans="1:4" ht="25.5">
      <c r="A112" s="145" t="s">
        <v>294</v>
      </c>
      <c r="B112" s="57" t="s">
        <v>295</v>
      </c>
      <c r="C112" s="59" t="s">
        <v>581</v>
      </c>
      <c r="D112" s="59" t="s">
        <v>582</v>
      </c>
    </row>
    <row r="113" spans="1:4" ht="25.5">
      <c r="A113" s="145"/>
      <c r="B113" s="57" t="s">
        <v>296</v>
      </c>
      <c r="C113" s="59" t="s">
        <v>581</v>
      </c>
      <c r="D113" s="59" t="s">
        <v>582</v>
      </c>
    </row>
    <row r="114" spans="1:4" ht="25.5">
      <c r="A114" s="145" t="s">
        <v>297</v>
      </c>
      <c r="B114" s="57" t="s">
        <v>298</v>
      </c>
      <c r="C114" s="59" t="s">
        <v>581</v>
      </c>
      <c r="D114" s="59" t="s">
        <v>583</v>
      </c>
    </row>
    <row r="115" spans="1:4" ht="25.5">
      <c r="A115" s="145"/>
      <c r="B115" s="57" t="s">
        <v>299</v>
      </c>
      <c r="C115" s="59" t="s">
        <v>581</v>
      </c>
      <c r="D115" s="59" t="s">
        <v>607</v>
      </c>
    </row>
    <row r="116" spans="1:4" ht="25.5">
      <c r="A116" s="145"/>
      <c r="B116" s="57" t="s">
        <v>300</v>
      </c>
      <c r="C116" s="59" t="s">
        <v>581</v>
      </c>
      <c r="D116" s="59" t="s">
        <v>607</v>
      </c>
    </row>
    <row r="117" spans="1:4" ht="38.25">
      <c r="A117" s="145"/>
      <c r="B117" s="57" t="s">
        <v>301</v>
      </c>
      <c r="C117" s="59" t="s">
        <v>581</v>
      </c>
      <c r="D117" s="59" t="s">
        <v>583</v>
      </c>
    </row>
    <row r="118" spans="1:4" ht="25.5">
      <c r="A118" s="56" t="s">
        <v>302</v>
      </c>
      <c r="B118" s="56" t="s">
        <v>302</v>
      </c>
      <c r="C118" s="59" t="s">
        <v>555</v>
      </c>
      <c r="D118" s="59" t="s">
        <v>584</v>
      </c>
    </row>
    <row r="119" spans="1:4" ht="25.5">
      <c r="A119" s="145" t="s">
        <v>303</v>
      </c>
      <c r="B119" s="57" t="s">
        <v>616</v>
      </c>
      <c r="C119" s="59" t="s">
        <v>555</v>
      </c>
      <c r="D119" s="59" t="s">
        <v>584</v>
      </c>
    </row>
    <row r="120" spans="1:4" ht="25.5">
      <c r="A120" s="145"/>
      <c r="B120" s="57" t="s">
        <v>304</v>
      </c>
      <c r="C120" s="59" t="s">
        <v>555</v>
      </c>
      <c r="D120" s="59" t="s">
        <v>584</v>
      </c>
    </row>
    <row r="121" spans="1:4" ht="25.5">
      <c r="A121" s="145"/>
      <c r="B121" s="57" t="s">
        <v>305</v>
      </c>
      <c r="C121" s="59" t="s">
        <v>555</v>
      </c>
      <c r="D121" s="59" t="s">
        <v>584</v>
      </c>
    </row>
    <row r="122" spans="1:4" ht="38.25">
      <c r="A122" s="145" t="s">
        <v>306</v>
      </c>
      <c r="B122" s="57" t="s">
        <v>307</v>
      </c>
      <c r="C122" s="59" t="s">
        <v>585</v>
      </c>
      <c r="D122" s="59" t="s">
        <v>610</v>
      </c>
    </row>
    <row r="123" spans="1:4" ht="38.25">
      <c r="A123" s="145"/>
      <c r="B123" s="57" t="s">
        <v>308</v>
      </c>
      <c r="C123" s="59" t="s">
        <v>585</v>
      </c>
      <c r="D123" s="59" t="s">
        <v>610</v>
      </c>
    </row>
    <row r="124" spans="1:4" ht="38.25">
      <c r="A124" s="145"/>
      <c r="B124" s="57" t="s">
        <v>309</v>
      </c>
      <c r="C124" s="59" t="s">
        <v>585</v>
      </c>
      <c r="D124" s="59" t="s">
        <v>610</v>
      </c>
    </row>
    <row r="125" spans="1:4" ht="25.5">
      <c r="A125" s="57" t="s">
        <v>310</v>
      </c>
      <c r="B125" s="57" t="s">
        <v>310</v>
      </c>
      <c r="C125" s="59" t="s">
        <v>585</v>
      </c>
      <c r="D125" s="59" t="s">
        <v>586</v>
      </c>
    </row>
    <row r="126" spans="1:4" ht="25.5">
      <c r="A126" s="146" t="s">
        <v>311</v>
      </c>
      <c r="B126" s="57" t="s">
        <v>312</v>
      </c>
      <c r="C126" s="59" t="s">
        <v>585</v>
      </c>
      <c r="D126" s="59" t="s">
        <v>586</v>
      </c>
    </row>
    <row r="127" spans="1:4" ht="25.5">
      <c r="A127" s="146"/>
      <c r="B127" s="57" t="s">
        <v>313</v>
      </c>
      <c r="C127" s="59" t="s">
        <v>585</v>
      </c>
      <c r="D127" s="59" t="s">
        <v>586</v>
      </c>
    </row>
    <row r="128" spans="1:4" ht="25.5">
      <c r="A128" s="146"/>
      <c r="B128" s="57" t="s">
        <v>314</v>
      </c>
      <c r="C128" s="59" t="s">
        <v>585</v>
      </c>
      <c r="D128" s="59" t="s">
        <v>586</v>
      </c>
    </row>
    <row r="129" spans="1:4" ht="25.5">
      <c r="A129" s="146"/>
      <c r="B129" s="57" t="s">
        <v>315</v>
      </c>
      <c r="C129" s="59" t="s">
        <v>585</v>
      </c>
      <c r="D129" s="59" t="s">
        <v>586</v>
      </c>
    </row>
    <row r="130" spans="1:4" ht="25.5">
      <c r="A130" s="145" t="s">
        <v>316</v>
      </c>
      <c r="B130" s="57" t="s">
        <v>317</v>
      </c>
      <c r="C130" s="59" t="s">
        <v>585</v>
      </c>
      <c r="D130" s="59" t="s">
        <v>587</v>
      </c>
    </row>
    <row r="131" spans="1:4" ht="25.5">
      <c r="A131" s="145"/>
      <c r="B131" s="57" t="s">
        <v>318</v>
      </c>
      <c r="C131" s="59" t="s">
        <v>585</v>
      </c>
      <c r="D131" s="59" t="s">
        <v>587</v>
      </c>
    </row>
    <row r="132" spans="1:4" ht="25.5">
      <c r="A132" s="145"/>
      <c r="B132" s="57" t="s">
        <v>319</v>
      </c>
      <c r="C132" s="59" t="s">
        <v>585</v>
      </c>
      <c r="D132" s="59" t="s">
        <v>587</v>
      </c>
    </row>
    <row r="133" spans="1:4" ht="25.5">
      <c r="A133" s="145"/>
      <c r="B133" s="57" t="s">
        <v>320</v>
      </c>
      <c r="C133" s="59" t="s">
        <v>585</v>
      </c>
      <c r="D133" s="59" t="s">
        <v>587</v>
      </c>
    </row>
    <row r="134" spans="1:4" ht="25.5">
      <c r="A134" s="145"/>
      <c r="B134" s="57" t="s">
        <v>321</v>
      </c>
      <c r="C134" s="59" t="s">
        <v>585</v>
      </c>
      <c r="D134" s="59" t="s">
        <v>587</v>
      </c>
    </row>
    <row r="135" spans="1:4" ht="25.5">
      <c r="A135" s="56" t="s">
        <v>322</v>
      </c>
      <c r="B135" s="56" t="s">
        <v>322</v>
      </c>
      <c r="C135" s="59" t="s">
        <v>576</v>
      </c>
      <c r="D135" s="59" t="s">
        <v>609</v>
      </c>
    </row>
    <row r="136" spans="1:4" ht="25.5">
      <c r="A136" s="145" t="s">
        <v>323</v>
      </c>
      <c r="B136" s="57" t="s">
        <v>324</v>
      </c>
      <c r="C136" s="59" t="s">
        <v>553</v>
      </c>
      <c r="D136" s="59" t="s">
        <v>608</v>
      </c>
    </row>
    <row r="137" spans="1:4" ht="25.5">
      <c r="A137" s="145"/>
      <c r="B137" s="57" t="s">
        <v>325</v>
      </c>
      <c r="C137" s="59" t="s">
        <v>553</v>
      </c>
      <c r="D137" s="59" t="s">
        <v>588</v>
      </c>
    </row>
    <row r="138" spans="1:4" ht="25.5">
      <c r="A138" s="145"/>
      <c r="B138" s="57" t="s">
        <v>326</v>
      </c>
      <c r="C138" s="59" t="s">
        <v>553</v>
      </c>
      <c r="D138" s="59" t="s">
        <v>589</v>
      </c>
    </row>
    <row r="139" spans="1:4" ht="25.5">
      <c r="A139" s="56" t="s">
        <v>327</v>
      </c>
      <c r="B139" s="56" t="s">
        <v>327</v>
      </c>
      <c r="C139" s="59" t="s">
        <v>553</v>
      </c>
      <c r="D139" s="59" t="s">
        <v>608</v>
      </c>
    </row>
    <row r="140" spans="1:4">
      <c r="A140" s="145" t="s">
        <v>328</v>
      </c>
      <c r="B140" s="57" t="s">
        <v>329</v>
      </c>
      <c r="C140" s="59" t="s">
        <v>590</v>
      </c>
      <c r="D140" s="59" t="s">
        <v>591</v>
      </c>
    </row>
    <row r="141" spans="1:4" ht="51">
      <c r="A141" s="145"/>
      <c r="B141" s="57" t="s">
        <v>330</v>
      </c>
      <c r="C141" s="59" t="s">
        <v>590</v>
      </c>
      <c r="D141" s="59" t="s">
        <v>591</v>
      </c>
    </row>
    <row r="142" spans="1:4" ht="38.25">
      <c r="A142" s="145"/>
      <c r="B142" s="57" t="s">
        <v>331</v>
      </c>
      <c r="C142" s="59" t="s">
        <v>590</v>
      </c>
      <c r="D142" s="59" t="s">
        <v>591</v>
      </c>
    </row>
    <row r="143" spans="1:4" ht="25.5">
      <c r="A143" s="145"/>
      <c r="B143" s="57" t="s">
        <v>332</v>
      </c>
      <c r="C143" s="59" t="s">
        <v>590</v>
      </c>
      <c r="D143" s="59" t="s">
        <v>591</v>
      </c>
    </row>
    <row r="144" spans="1:4">
      <c r="A144" s="145"/>
      <c r="B144" s="57" t="s">
        <v>333</v>
      </c>
      <c r="C144" s="59" t="s">
        <v>590</v>
      </c>
      <c r="D144" s="59" t="s">
        <v>591</v>
      </c>
    </row>
    <row r="145" spans="1:4" ht="25.5">
      <c r="A145" s="145"/>
      <c r="B145" s="57" t="s">
        <v>334</v>
      </c>
      <c r="C145" s="59" t="s">
        <v>590</v>
      </c>
      <c r="D145" s="59" t="s">
        <v>591</v>
      </c>
    </row>
    <row r="146" spans="1:4" ht="25.5">
      <c r="A146" s="145"/>
      <c r="B146" s="57" t="s">
        <v>335</v>
      </c>
      <c r="C146" s="59" t="s">
        <v>590</v>
      </c>
      <c r="D146" s="59" t="s">
        <v>591</v>
      </c>
    </row>
    <row r="147" spans="1:4" ht="25.5">
      <c r="A147" s="145"/>
      <c r="B147" s="57" t="s">
        <v>336</v>
      </c>
      <c r="C147" s="59" t="s">
        <v>590</v>
      </c>
      <c r="D147" s="59" t="s">
        <v>591</v>
      </c>
    </row>
    <row r="148" spans="1:4" ht="38.25">
      <c r="A148" s="145"/>
      <c r="B148" s="57" t="s">
        <v>337</v>
      </c>
      <c r="C148" s="59" t="s">
        <v>590</v>
      </c>
      <c r="D148" s="59" t="s">
        <v>591</v>
      </c>
    </row>
    <row r="149" spans="1:4" ht="25.5">
      <c r="A149" s="145" t="s">
        <v>338</v>
      </c>
      <c r="B149" s="57" t="s">
        <v>339</v>
      </c>
      <c r="C149" s="59" t="s">
        <v>590</v>
      </c>
      <c r="D149" s="59" t="s">
        <v>591</v>
      </c>
    </row>
    <row r="150" spans="1:4" ht="38.25">
      <c r="A150" s="145"/>
      <c r="B150" s="57" t="s">
        <v>340</v>
      </c>
      <c r="C150" s="59" t="s">
        <v>590</v>
      </c>
      <c r="D150" s="59" t="s">
        <v>591</v>
      </c>
    </row>
    <row r="151" spans="1:4" ht="25.5">
      <c r="A151" s="145"/>
      <c r="B151" s="57" t="s">
        <v>341</v>
      </c>
      <c r="C151" s="59" t="s">
        <v>590</v>
      </c>
      <c r="D151" s="59" t="s">
        <v>591</v>
      </c>
    </row>
    <row r="152" spans="1:4" ht="25.5">
      <c r="A152" s="145" t="s">
        <v>342</v>
      </c>
      <c r="B152" s="57" t="s">
        <v>343</v>
      </c>
      <c r="C152" s="59" t="s">
        <v>590</v>
      </c>
      <c r="D152" s="59" t="s">
        <v>591</v>
      </c>
    </row>
    <row r="153" spans="1:4" ht="38.25">
      <c r="A153" s="145"/>
      <c r="B153" s="57" t="s">
        <v>344</v>
      </c>
      <c r="C153" s="59" t="s">
        <v>590</v>
      </c>
      <c r="D153" s="59" t="s">
        <v>591</v>
      </c>
    </row>
    <row r="154" spans="1:4" ht="63.75">
      <c r="A154" s="145" t="s">
        <v>345</v>
      </c>
      <c r="B154" s="57" t="s">
        <v>346</v>
      </c>
      <c r="C154" s="59" t="s">
        <v>590</v>
      </c>
      <c r="D154" s="59" t="s">
        <v>591</v>
      </c>
    </row>
    <row r="155" spans="1:4" ht="38.25">
      <c r="A155" s="145"/>
      <c r="B155" s="57" t="s">
        <v>347</v>
      </c>
      <c r="C155" s="59" t="s">
        <v>590</v>
      </c>
      <c r="D155" s="59" t="s">
        <v>591</v>
      </c>
    </row>
    <row r="156" spans="1:4">
      <c r="A156" s="145"/>
      <c r="B156" s="57" t="s">
        <v>348</v>
      </c>
      <c r="C156" s="59" t="s">
        <v>590</v>
      </c>
      <c r="D156" s="59" t="s">
        <v>591</v>
      </c>
    </row>
    <row r="157" spans="1:4" ht="38.25">
      <c r="A157" s="145"/>
      <c r="B157" s="57" t="s">
        <v>349</v>
      </c>
      <c r="C157" s="59" t="s">
        <v>590</v>
      </c>
      <c r="D157" s="59" t="s">
        <v>591</v>
      </c>
    </row>
    <row r="158" spans="1:4" ht="38.25">
      <c r="A158" s="145"/>
      <c r="B158" s="57" t="s">
        <v>350</v>
      </c>
      <c r="C158" s="59" t="s">
        <v>590</v>
      </c>
      <c r="D158" s="59" t="s">
        <v>591</v>
      </c>
    </row>
    <row r="159" spans="1:4" ht="25.5">
      <c r="A159" s="56" t="s">
        <v>351</v>
      </c>
      <c r="B159" s="56" t="s">
        <v>351</v>
      </c>
      <c r="C159" s="59" t="s">
        <v>551</v>
      </c>
      <c r="D159" s="59" t="s">
        <v>592</v>
      </c>
    </row>
    <row r="160" spans="1:4" ht="38.25">
      <c r="A160" s="56" t="s">
        <v>352</v>
      </c>
      <c r="B160" s="56" t="s">
        <v>352</v>
      </c>
      <c r="C160" s="59" t="s">
        <v>551</v>
      </c>
      <c r="D160" s="59" t="s">
        <v>592</v>
      </c>
    </row>
    <row r="161" spans="1:4" ht="25.5">
      <c r="A161" s="56" t="s">
        <v>353</v>
      </c>
      <c r="B161" s="56" t="s">
        <v>353</v>
      </c>
      <c r="C161" s="59" t="s">
        <v>551</v>
      </c>
      <c r="D161" s="59" t="s">
        <v>592</v>
      </c>
    </row>
    <row r="162" spans="1:4" ht="25.5">
      <c r="A162" s="56" t="s">
        <v>354</v>
      </c>
      <c r="B162" s="56" t="s">
        <v>354</v>
      </c>
      <c r="C162" s="59" t="s">
        <v>551</v>
      </c>
      <c r="D162" s="59" t="s">
        <v>592</v>
      </c>
    </row>
    <row r="163" spans="1:4" ht="25.5">
      <c r="A163" s="56" t="s">
        <v>355</v>
      </c>
      <c r="B163" s="56" t="s">
        <v>355</v>
      </c>
      <c r="C163" s="59" t="s">
        <v>551</v>
      </c>
      <c r="D163" s="59" t="s">
        <v>592</v>
      </c>
    </row>
    <row r="164" spans="1:4" ht="25.5">
      <c r="A164" s="145" t="s">
        <v>356</v>
      </c>
      <c r="B164" s="57" t="s">
        <v>357</v>
      </c>
      <c r="C164" s="59" t="s">
        <v>551</v>
      </c>
      <c r="D164" s="59" t="s">
        <v>592</v>
      </c>
    </row>
    <row r="165" spans="1:4" ht="25.5">
      <c r="A165" s="145"/>
      <c r="B165" s="57" t="s">
        <v>358</v>
      </c>
      <c r="C165" s="59" t="s">
        <v>551</v>
      </c>
      <c r="D165" s="59" t="s">
        <v>592</v>
      </c>
    </row>
    <row r="166" spans="1:4" ht="25.5">
      <c r="A166" s="145"/>
      <c r="B166" s="57" t="s">
        <v>359</v>
      </c>
      <c r="C166" s="59" t="s">
        <v>551</v>
      </c>
      <c r="D166" s="59" t="s">
        <v>592</v>
      </c>
    </row>
    <row r="167" spans="1:4" ht="25.5">
      <c r="A167" s="145"/>
      <c r="B167" s="57" t="s">
        <v>360</v>
      </c>
      <c r="C167" s="59" t="s">
        <v>551</v>
      </c>
      <c r="D167" s="59" t="s">
        <v>592</v>
      </c>
    </row>
    <row r="168" spans="1:4" ht="25.5">
      <c r="A168" s="145"/>
      <c r="B168" s="57" t="s">
        <v>361</v>
      </c>
      <c r="C168" s="59" t="s">
        <v>551</v>
      </c>
      <c r="D168" s="59" t="s">
        <v>592</v>
      </c>
    </row>
    <row r="169" spans="1:4" ht="38.25">
      <c r="A169" s="57" t="s">
        <v>362</v>
      </c>
      <c r="B169" s="57" t="s">
        <v>362</v>
      </c>
      <c r="C169" s="59" t="s">
        <v>523</v>
      </c>
      <c r="D169" s="59" t="s">
        <v>593</v>
      </c>
    </row>
    <row r="170" spans="1:4" ht="38.25">
      <c r="A170" s="56" t="s">
        <v>363</v>
      </c>
      <c r="B170" s="56" t="s">
        <v>363</v>
      </c>
      <c r="C170" s="59" t="s">
        <v>523</v>
      </c>
      <c r="D170" s="59" t="s">
        <v>593</v>
      </c>
    </row>
    <row r="171" spans="1:4" ht="38.25">
      <c r="A171" s="56" t="s">
        <v>364</v>
      </c>
      <c r="B171" s="56" t="s">
        <v>364</v>
      </c>
      <c r="C171" s="59" t="s">
        <v>523</v>
      </c>
      <c r="D171" s="59" t="s">
        <v>524</v>
      </c>
    </row>
    <row r="172" spans="1:4" ht="38.25">
      <c r="A172" s="56" t="s">
        <v>365</v>
      </c>
      <c r="B172" s="56" t="s">
        <v>365</v>
      </c>
      <c r="C172" s="59" t="s">
        <v>523</v>
      </c>
      <c r="D172" s="59" t="s">
        <v>594</v>
      </c>
    </row>
    <row r="173" spans="1:4" ht="25.5">
      <c r="A173" s="56" t="s">
        <v>891</v>
      </c>
      <c r="B173" s="56" t="s">
        <v>891</v>
      </c>
      <c r="C173" s="59" t="s">
        <v>551</v>
      </c>
      <c r="D173" s="59" t="s">
        <v>595</v>
      </c>
    </row>
    <row r="174" spans="1:4" ht="38.25">
      <c r="A174" s="56" t="s">
        <v>892</v>
      </c>
      <c r="B174" s="56" t="s">
        <v>366</v>
      </c>
      <c r="C174" s="59" t="s">
        <v>523</v>
      </c>
      <c r="D174" s="59" t="s">
        <v>596</v>
      </c>
    </row>
    <row r="175" spans="1:4" ht="38.25">
      <c r="A175" s="56" t="s">
        <v>367</v>
      </c>
      <c r="B175" s="56" t="s">
        <v>367</v>
      </c>
      <c r="C175" s="59" t="s">
        <v>523</v>
      </c>
      <c r="D175" s="59" t="s">
        <v>596</v>
      </c>
    </row>
    <row r="176" spans="1:4" ht="25.5">
      <c r="A176" s="145" t="s">
        <v>368</v>
      </c>
      <c r="B176" s="57" t="s">
        <v>369</v>
      </c>
      <c r="C176" s="59" t="s">
        <v>590</v>
      </c>
      <c r="D176" s="59" t="s">
        <v>591</v>
      </c>
    </row>
    <row r="177" spans="1:4" ht="25.5">
      <c r="A177" s="145"/>
      <c r="B177" s="57" t="s">
        <v>370</v>
      </c>
      <c r="C177" s="59" t="s">
        <v>590</v>
      </c>
      <c r="D177" s="59" t="s">
        <v>591</v>
      </c>
    </row>
    <row r="178" spans="1:4" ht="25.5">
      <c r="A178" s="145"/>
      <c r="B178" s="57" t="s">
        <v>371</v>
      </c>
      <c r="C178" s="59" t="s">
        <v>590</v>
      </c>
      <c r="D178" s="59" t="s">
        <v>591</v>
      </c>
    </row>
    <row r="179" spans="1:4">
      <c r="A179" s="145"/>
      <c r="B179" s="57" t="s">
        <v>372</v>
      </c>
      <c r="C179" s="59" t="s">
        <v>590</v>
      </c>
      <c r="D179" s="59" t="s">
        <v>591</v>
      </c>
    </row>
    <row r="180" spans="1:4" ht="25.5">
      <c r="A180" s="145"/>
      <c r="B180" s="57" t="s">
        <v>373</v>
      </c>
      <c r="C180" s="59" t="s">
        <v>590</v>
      </c>
      <c r="D180" s="59" t="s">
        <v>591</v>
      </c>
    </row>
    <row r="181" spans="1:4" ht="38.25">
      <c r="A181" s="145" t="s">
        <v>374</v>
      </c>
      <c r="B181" s="57" t="s">
        <v>375</v>
      </c>
      <c r="C181" s="59" t="s">
        <v>590</v>
      </c>
      <c r="D181" s="59" t="s">
        <v>591</v>
      </c>
    </row>
    <row r="182" spans="1:4" ht="25.5">
      <c r="A182" s="145"/>
      <c r="B182" s="57" t="s">
        <v>376</v>
      </c>
      <c r="C182" s="59" t="s">
        <v>590</v>
      </c>
      <c r="D182" s="59" t="s">
        <v>591</v>
      </c>
    </row>
    <row r="183" spans="1:4" ht="38.25">
      <c r="A183" s="145"/>
      <c r="B183" s="57" t="s">
        <v>377</v>
      </c>
      <c r="C183" s="59" t="s">
        <v>590</v>
      </c>
      <c r="D183" s="59" t="s">
        <v>591</v>
      </c>
    </row>
    <row r="184" spans="1:4" ht="38.25">
      <c r="A184" s="145"/>
      <c r="B184" s="57" t="s">
        <v>378</v>
      </c>
      <c r="C184" s="59" t="s">
        <v>590</v>
      </c>
      <c r="D184" s="59" t="s">
        <v>591</v>
      </c>
    </row>
    <row r="185" spans="1:4" ht="25.5">
      <c r="A185" s="145"/>
      <c r="B185" s="57" t="s">
        <v>379</v>
      </c>
      <c r="C185" s="59" t="s">
        <v>590</v>
      </c>
      <c r="D185" s="59" t="s">
        <v>591</v>
      </c>
    </row>
    <row r="186" spans="1:4" ht="25.5">
      <c r="A186" s="145"/>
      <c r="B186" s="57" t="s">
        <v>380</v>
      </c>
      <c r="C186" s="59" t="s">
        <v>590</v>
      </c>
      <c r="D186" s="59" t="s">
        <v>591</v>
      </c>
    </row>
    <row r="187" spans="1:4" ht="25.5">
      <c r="A187" s="145" t="s">
        <v>381</v>
      </c>
      <c r="B187" s="57" t="s">
        <v>382</v>
      </c>
      <c r="C187" s="59" t="s">
        <v>512</v>
      </c>
      <c r="D187" s="59" t="s">
        <v>513</v>
      </c>
    </row>
    <row r="188" spans="1:4" ht="25.5">
      <c r="A188" s="145"/>
      <c r="B188" s="57" t="s">
        <v>383</v>
      </c>
      <c r="C188" s="59" t="s">
        <v>512</v>
      </c>
      <c r="D188" s="59" t="s">
        <v>597</v>
      </c>
    </row>
    <row r="189" spans="1:4" ht="51">
      <c r="A189" s="145" t="s">
        <v>384</v>
      </c>
      <c r="B189" s="56" t="s">
        <v>385</v>
      </c>
      <c r="C189" s="59" t="s">
        <v>512</v>
      </c>
      <c r="D189" s="59" t="s">
        <v>598</v>
      </c>
    </row>
    <row r="190" spans="1:4" ht="25.5">
      <c r="A190" s="145"/>
      <c r="B190" s="56" t="s">
        <v>386</v>
      </c>
      <c r="C190" s="59" t="s">
        <v>512</v>
      </c>
      <c r="D190" s="59" t="s">
        <v>597</v>
      </c>
    </row>
    <row r="191" spans="1:4" ht="51">
      <c r="A191" s="145"/>
      <c r="B191" s="56" t="s">
        <v>387</v>
      </c>
      <c r="C191" s="59" t="s">
        <v>512</v>
      </c>
      <c r="D191" s="59" t="s">
        <v>598</v>
      </c>
    </row>
    <row r="192" spans="1:4" ht="25.5">
      <c r="A192" s="145" t="s">
        <v>388</v>
      </c>
      <c r="B192" s="57" t="s">
        <v>389</v>
      </c>
      <c r="C192" s="59" t="s">
        <v>512</v>
      </c>
      <c r="D192" s="59" t="s">
        <v>599</v>
      </c>
    </row>
    <row r="193" spans="1:4" ht="38.25">
      <c r="A193" s="145"/>
      <c r="B193" s="57" t="s">
        <v>390</v>
      </c>
      <c r="C193" s="59" t="s">
        <v>512</v>
      </c>
      <c r="D193" s="59" t="s">
        <v>599</v>
      </c>
    </row>
    <row r="194" spans="1:4" ht="25.5">
      <c r="A194" s="145" t="s">
        <v>391</v>
      </c>
      <c r="B194" s="57" t="s">
        <v>392</v>
      </c>
      <c r="C194" s="59" t="s">
        <v>551</v>
      </c>
      <c r="D194" s="59" t="s">
        <v>600</v>
      </c>
    </row>
    <row r="195" spans="1:4" ht="25.5">
      <c r="A195" s="145"/>
      <c r="B195" s="57" t="s">
        <v>393</v>
      </c>
      <c r="C195" s="59" t="s">
        <v>551</v>
      </c>
      <c r="D195" s="59" t="s">
        <v>600</v>
      </c>
    </row>
    <row r="196" spans="1:4" ht="25.5">
      <c r="A196" s="56" t="s">
        <v>394</v>
      </c>
      <c r="B196" s="56" t="s">
        <v>394</v>
      </c>
      <c r="C196" s="59" t="s">
        <v>553</v>
      </c>
      <c r="D196" s="59" t="s">
        <v>589</v>
      </c>
    </row>
    <row r="197" spans="1:4" ht="25.5">
      <c r="A197" s="145" t="s">
        <v>395</v>
      </c>
      <c r="B197" s="56" t="s">
        <v>396</v>
      </c>
      <c r="C197" s="59"/>
      <c r="D197" s="59"/>
    </row>
    <row r="198" spans="1:4" ht="25.5">
      <c r="A198" s="145"/>
      <c r="B198" s="56" t="s">
        <v>397</v>
      </c>
      <c r="C198" s="59"/>
      <c r="D198" s="59"/>
    </row>
    <row r="199" spans="1:4">
      <c r="A199" s="145"/>
      <c r="B199" s="56" t="s">
        <v>398</v>
      </c>
      <c r="C199" s="59"/>
      <c r="D199" s="59"/>
    </row>
    <row r="200" spans="1:4" ht="38.25">
      <c r="A200" s="145"/>
      <c r="B200" s="56" t="s">
        <v>399</v>
      </c>
      <c r="C200" s="59" t="s">
        <v>512</v>
      </c>
      <c r="D200" s="59" t="s">
        <v>601</v>
      </c>
    </row>
    <row r="201" spans="1:4" ht="38.25">
      <c r="A201" s="145"/>
      <c r="B201" s="56" t="s">
        <v>400</v>
      </c>
      <c r="C201" s="59" t="s">
        <v>512</v>
      </c>
      <c r="D201" s="59" t="s">
        <v>601</v>
      </c>
    </row>
    <row r="202" spans="1:4" ht="38.25">
      <c r="A202" s="145"/>
      <c r="B202" s="56" t="s">
        <v>401</v>
      </c>
      <c r="C202" s="59" t="s">
        <v>512</v>
      </c>
      <c r="D202" s="59" t="s">
        <v>601</v>
      </c>
    </row>
    <row r="203" spans="1:4" ht="38.25">
      <c r="A203" s="145"/>
      <c r="B203" s="56" t="s">
        <v>402</v>
      </c>
      <c r="C203" s="59" t="s">
        <v>512</v>
      </c>
      <c r="D203" s="59" t="s">
        <v>601</v>
      </c>
    </row>
    <row r="204" spans="1:4" ht="25.5">
      <c r="A204" s="145"/>
      <c r="B204" s="56" t="s">
        <v>403</v>
      </c>
      <c r="C204" s="59" t="s">
        <v>553</v>
      </c>
      <c r="D204" s="59" t="s">
        <v>589</v>
      </c>
    </row>
    <row r="205" spans="1:4" ht="38.25">
      <c r="A205" s="145"/>
      <c r="B205" s="56" t="s">
        <v>404</v>
      </c>
      <c r="C205" s="59" t="s">
        <v>512</v>
      </c>
      <c r="D205" s="59" t="s">
        <v>601</v>
      </c>
    </row>
    <row r="206" spans="1:4" ht="25.5">
      <c r="A206" s="145" t="s">
        <v>405</v>
      </c>
      <c r="B206" s="56" t="s">
        <v>406</v>
      </c>
      <c r="C206" s="59"/>
      <c r="D206" s="59"/>
    </row>
    <row r="207" spans="1:4" ht="25.5">
      <c r="A207" s="145"/>
      <c r="B207" s="56" t="s">
        <v>407</v>
      </c>
      <c r="C207" s="59"/>
      <c r="D207" s="59"/>
    </row>
    <row r="208" spans="1:4" ht="25.5">
      <c r="A208" s="145"/>
      <c r="B208" s="56" t="s">
        <v>408</v>
      </c>
      <c r="C208" s="59"/>
      <c r="D208" s="59"/>
    </row>
    <row r="209" spans="1:4" ht="38.25">
      <c r="A209" s="145" t="s">
        <v>409</v>
      </c>
      <c r="B209" s="56" t="s">
        <v>410</v>
      </c>
      <c r="C209" s="59" t="s">
        <v>512</v>
      </c>
      <c r="D209" s="59" t="s">
        <v>601</v>
      </c>
    </row>
    <row r="210" spans="1:4" ht="38.25">
      <c r="A210" s="145"/>
      <c r="B210" s="56" t="s">
        <v>411</v>
      </c>
      <c r="C210" s="59" t="s">
        <v>512</v>
      </c>
      <c r="D210" s="59" t="s">
        <v>601</v>
      </c>
    </row>
    <row r="211" spans="1:4" ht="38.25">
      <c r="A211" s="145"/>
      <c r="B211" s="56" t="s">
        <v>412</v>
      </c>
      <c r="C211" s="59" t="s">
        <v>512</v>
      </c>
      <c r="D211" s="59" t="s">
        <v>601</v>
      </c>
    </row>
    <row r="212" spans="1:4" ht="38.25">
      <c r="A212" s="145"/>
      <c r="B212" s="56" t="s">
        <v>413</v>
      </c>
      <c r="C212" s="59" t="s">
        <v>512</v>
      </c>
      <c r="D212" s="59" t="s">
        <v>601</v>
      </c>
    </row>
    <row r="213" spans="1:4" ht="38.25">
      <c r="A213" s="145"/>
      <c r="B213" s="56" t="s">
        <v>414</v>
      </c>
      <c r="C213" s="59" t="s">
        <v>512</v>
      </c>
      <c r="D213" s="59" t="s">
        <v>601</v>
      </c>
    </row>
    <row r="214" spans="1:4" ht="38.25">
      <c r="A214" s="145"/>
      <c r="B214" s="56" t="s">
        <v>415</v>
      </c>
      <c r="C214" s="59" t="s">
        <v>512</v>
      </c>
      <c r="D214" s="59" t="s">
        <v>601</v>
      </c>
    </row>
    <row r="215" spans="1:4" ht="38.25">
      <c r="A215" s="145"/>
      <c r="B215" s="56" t="s">
        <v>416</v>
      </c>
      <c r="C215" s="59" t="s">
        <v>512</v>
      </c>
      <c r="D215" s="59" t="s">
        <v>601</v>
      </c>
    </row>
    <row r="216" spans="1:4" ht="38.25">
      <c r="A216" s="145"/>
      <c r="B216" s="56" t="s">
        <v>417</v>
      </c>
      <c r="C216" s="59" t="s">
        <v>512</v>
      </c>
      <c r="D216" s="59" t="s">
        <v>601</v>
      </c>
    </row>
    <row r="217" spans="1:4" ht="51">
      <c r="A217" s="145"/>
      <c r="B217" s="56" t="s">
        <v>418</v>
      </c>
      <c r="C217" s="59" t="s">
        <v>512</v>
      </c>
      <c r="D217" s="59" t="s">
        <v>601</v>
      </c>
    </row>
    <row r="218" spans="1:4" ht="38.25">
      <c r="A218" s="145"/>
      <c r="B218" s="56" t="s">
        <v>419</v>
      </c>
      <c r="C218" s="59" t="s">
        <v>512</v>
      </c>
      <c r="D218" s="59" t="s">
        <v>601</v>
      </c>
    </row>
    <row r="219" spans="1:4" ht="38.25">
      <c r="A219" s="145" t="s">
        <v>420</v>
      </c>
      <c r="B219" s="57" t="s">
        <v>421</v>
      </c>
      <c r="C219" s="59" t="s">
        <v>512</v>
      </c>
      <c r="D219" s="59" t="s">
        <v>601</v>
      </c>
    </row>
    <row r="220" spans="1:4" ht="38.25">
      <c r="A220" s="145"/>
      <c r="B220" s="57" t="s">
        <v>422</v>
      </c>
      <c r="C220" s="59" t="s">
        <v>512</v>
      </c>
      <c r="D220" s="59" t="s">
        <v>601</v>
      </c>
    </row>
    <row r="221" spans="1:4">
      <c r="A221" s="56" t="s">
        <v>423</v>
      </c>
      <c r="B221" s="56" t="s">
        <v>423</v>
      </c>
      <c r="C221" s="59"/>
      <c r="D221" s="59"/>
    </row>
    <row r="222" spans="1:4" ht="38.25">
      <c r="A222" s="145" t="s">
        <v>424</v>
      </c>
      <c r="B222" s="56" t="s">
        <v>425</v>
      </c>
      <c r="C222" s="59" t="s">
        <v>512</v>
      </c>
      <c r="D222" s="59" t="s">
        <v>602</v>
      </c>
    </row>
    <row r="223" spans="1:4" ht="38.25">
      <c r="A223" s="145"/>
      <c r="B223" s="56" t="s">
        <v>426</v>
      </c>
      <c r="C223" s="59" t="s">
        <v>512</v>
      </c>
      <c r="D223" s="59" t="s">
        <v>602</v>
      </c>
    </row>
    <row r="224" spans="1:4" ht="38.25">
      <c r="A224" s="145"/>
      <c r="B224" s="56" t="s">
        <v>427</v>
      </c>
      <c r="C224" s="59" t="s">
        <v>512</v>
      </c>
      <c r="D224" s="59" t="s">
        <v>602</v>
      </c>
    </row>
    <row r="225" spans="1:4" ht="38.25">
      <c r="A225" s="145" t="s">
        <v>428</v>
      </c>
      <c r="B225" s="56" t="s">
        <v>429</v>
      </c>
      <c r="C225" s="59" t="s">
        <v>512</v>
      </c>
      <c r="D225" s="59" t="s">
        <v>602</v>
      </c>
    </row>
    <row r="226" spans="1:4" ht="38.25">
      <c r="A226" s="145"/>
      <c r="B226" s="56" t="s">
        <v>430</v>
      </c>
      <c r="C226" s="59" t="s">
        <v>512</v>
      </c>
      <c r="D226" s="59" t="s">
        <v>602</v>
      </c>
    </row>
  </sheetData>
  <mergeCells count="47">
    <mergeCell ref="A222:A224"/>
    <mergeCell ref="A225:A226"/>
    <mergeCell ref="A194:A195"/>
    <mergeCell ref="A197:A205"/>
    <mergeCell ref="A206:A208"/>
    <mergeCell ref="A209:A218"/>
    <mergeCell ref="A219:A220"/>
    <mergeCell ref="A176:A180"/>
    <mergeCell ref="A181:A186"/>
    <mergeCell ref="A187:A188"/>
    <mergeCell ref="A189:A191"/>
    <mergeCell ref="A192:A193"/>
    <mergeCell ref="A140:A148"/>
    <mergeCell ref="A149:A151"/>
    <mergeCell ref="A152:A153"/>
    <mergeCell ref="A154:A158"/>
    <mergeCell ref="A164:A168"/>
    <mergeCell ref="A119:A121"/>
    <mergeCell ref="A122:A124"/>
    <mergeCell ref="A126:A129"/>
    <mergeCell ref="A130:A134"/>
    <mergeCell ref="A136:A138"/>
    <mergeCell ref="A103:A104"/>
    <mergeCell ref="A106:A107"/>
    <mergeCell ref="A108:A111"/>
    <mergeCell ref="A112:A113"/>
    <mergeCell ref="A114:A117"/>
    <mergeCell ref="A85:A86"/>
    <mergeCell ref="A87:A89"/>
    <mergeCell ref="A91:A93"/>
    <mergeCell ref="A95:A97"/>
    <mergeCell ref="A99:A102"/>
    <mergeCell ref="A49:A51"/>
    <mergeCell ref="A52:A54"/>
    <mergeCell ref="A56:A58"/>
    <mergeCell ref="A74:A78"/>
    <mergeCell ref="A79:A83"/>
    <mergeCell ref="A31:A34"/>
    <mergeCell ref="A36:A38"/>
    <mergeCell ref="A39:A43"/>
    <mergeCell ref="A44:A46"/>
    <mergeCell ref="A47:A48"/>
    <mergeCell ref="A2:B2"/>
    <mergeCell ref="C2:D2"/>
    <mergeCell ref="A22:A23"/>
    <mergeCell ref="A24:A28"/>
    <mergeCell ref="A29:A30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zoomScaleNormal="100" workbookViewId="0">
      <pane ySplit="3" topLeftCell="A4" activePane="bottomLeft" state="frozen"/>
      <selection pane="bottomLeft" activeCell="C172" sqref="C172"/>
    </sheetView>
  </sheetViews>
  <sheetFormatPr defaultColWidth="16" defaultRowHeight="12"/>
  <cols>
    <col min="1" max="1" width="16" style="1"/>
    <col min="2" max="2" width="33.28515625" style="1" customWidth="1"/>
    <col min="3" max="3" width="13.28515625" style="1" customWidth="1"/>
    <col min="4" max="4" width="14.28515625" style="1" customWidth="1"/>
    <col min="5" max="5" width="34.85546875" style="7" customWidth="1"/>
    <col min="6" max="9" width="16" style="1" customWidth="1"/>
    <col min="10" max="10" width="26.42578125" style="1" customWidth="1"/>
    <col min="11" max="16384" width="16" style="1"/>
  </cols>
  <sheetData>
    <row r="1" spans="1:10" ht="23.45" customHeight="1" thickBot="1">
      <c r="A1" s="31" t="s">
        <v>25</v>
      </c>
      <c r="B1" s="32"/>
      <c r="C1" s="32"/>
      <c r="D1" s="32"/>
      <c r="E1" s="33"/>
      <c r="F1" s="32"/>
      <c r="G1" s="32"/>
      <c r="H1" s="32"/>
      <c r="I1" s="32"/>
    </row>
    <row r="2" spans="1:10" ht="15.75" customHeight="1">
      <c r="A2" s="155" t="s">
        <v>147</v>
      </c>
      <c r="B2" s="157" t="s">
        <v>10</v>
      </c>
      <c r="C2" s="154" t="s">
        <v>1</v>
      </c>
      <c r="D2" s="152"/>
      <c r="E2" s="153"/>
      <c r="F2" s="151" t="s">
        <v>4</v>
      </c>
      <c r="G2" s="152"/>
      <c r="H2" s="152"/>
      <c r="I2" s="153"/>
    </row>
    <row r="3" spans="1:10" ht="55.9" customHeight="1">
      <c r="A3" s="156"/>
      <c r="B3" s="158"/>
      <c r="C3" s="68" t="s">
        <v>15</v>
      </c>
      <c r="D3" s="67" t="s">
        <v>9</v>
      </c>
      <c r="E3" s="69" t="s">
        <v>8</v>
      </c>
      <c r="F3" s="66" t="s">
        <v>723</v>
      </c>
      <c r="G3" s="67" t="s">
        <v>2</v>
      </c>
      <c r="H3" s="67" t="s">
        <v>3</v>
      </c>
      <c r="I3" s="69" t="s">
        <v>724</v>
      </c>
      <c r="J3" s="11"/>
    </row>
    <row r="4" spans="1:10" ht="38.25">
      <c r="A4" s="70" t="s">
        <v>162</v>
      </c>
      <c r="B4" s="70" t="s">
        <v>163</v>
      </c>
      <c r="C4" s="78" t="s">
        <v>157</v>
      </c>
      <c r="D4" s="78" t="s">
        <v>157</v>
      </c>
      <c r="E4" s="78" t="s">
        <v>157</v>
      </c>
      <c r="F4" s="78" t="s">
        <v>620</v>
      </c>
      <c r="G4" s="78" t="s">
        <v>621</v>
      </c>
      <c r="H4" s="78" t="s">
        <v>621</v>
      </c>
      <c r="I4" s="78" t="s">
        <v>621</v>
      </c>
      <c r="J4" s="11"/>
    </row>
    <row r="5" spans="1:10" ht="38.25">
      <c r="A5" s="70" t="s">
        <v>164</v>
      </c>
      <c r="B5" s="70" t="s">
        <v>165</v>
      </c>
      <c r="C5" s="78" t="s">
        <v>157</v>
      </c>
      <c r="D5" s="78" t="s">
        <v>157</v>
      </c>
      <c r="E5" s="78" t="s">
        <v>157</v>
      </c>
      <c r="F5" s="78" t="s">
        <v>620</v>
      </c>
      <c r="G5" s="78" t="s">
        <v>621</v>
      </c>
      <c r="H5" s="78" t="s">
        <v>621</v>
      </c>
      <c r="I5" s="78" t="s">
        <v>621</v>
      </c>
      <c r="J5" s="11"/>
    </row>
    <row r="6" spans="1:10" ht="25.5">
      <c r="A6" s="70" t="s">
        <v>158</v>
      </c>
      <c r="B6" s="70" t="s">
        <v>166</v>
      </c>
      <c r="C6" s="78" t="s">
        <v>157</v>
      </c>
      <c r="D6" s="78" t="s">
        <v>157</v>
      </c>
      <c r="E6" s="78" t="s">
        <v>157</v>
      </c>
      <c r="F6" s="78" t="s">
        <v>620</v>
      </c>
      <c r="G6" s="78" t="s">
        <v>621</v>
      </c>
      <c r="H6" s="78" t="s">
        <v>621</v>
      </c>
      <c r="I6" s="78" t="s">
        <v>621</v>
      </c>
      <c r="J6" s="11"/>
    </row>
    <row r="7" spans="1:10" ht="51">
      <c r="A7" s="71" t="s">
        <v>167</v>
      </c>
      <c r="B7" s="71" t="s">
        <v>168</v>
      </c>
      <c r="C7" s="61" t="s">
        <v>157</v>
      </c>
      <c r="D7" s="61" t="s">
        <v>157</v>
      </c>
      <c r="E7" s="61" t="s">
        <v>157</v>
      </c>
      <c r="F7" s="61" t="s">
        <v>620</v>
      </c>
      <c r="G7" s="61" t="s">
        <v>620</v>
      </c>
      <c r="H7" s="78" t="s">
        <v>621</v>
      </c>
      <c r="I7" s="78" t="s">
        <v>621</v>
      </c>
      <c r="J7" s="11"/>
    </row>
    <row r="8" spans="1:10" ht="38.25">
      <c r="A8" s="71" t="s">
        <v>169</v>
      </c>
      <c r="B8" s="71" t="s">
        <v>169</v>
      </c>
      <c r="C8" s="61" t="s">
        <v>157</v>
      </c>
      <c r="D8" s="61" t="s">
        <v>157</v>
      </c>
      <c r="E8" s="61" t="s">
        <v>157</v>
      </c>
      <c r="F8" s="61" t="s">
        <v>620</v>
      </c>
      <c r="G8" s="78" t="s">
        <v>621</v>
      </c>
      <c r="H8" s="78" t="s">
        <v>621</v>
      </c>
      <c r="I8" s="61" t="s">
        <v>620</v>
      </c>
      <c r="J8" s="11"/>
    </row>
    <row r="9" spans="1:10" ht="38.25">
      <c r="A9" s="71" t="s">
        <v>170</v>
      </c>
      <c r="B9" s="71" t="s">
        <v>170</v>
      </c>
      <c r="C9" s="61" t="s">
        <v>157</v>
      </c>
      <c r="D9" s="61" t="s">
        <v>157</v>
      </c>
      <c r="E9" s="61" t="s">
        <v>157</v>
      </c>
      <c r="F9" s="61" t="s">
        <v>621</v>
      </c>
      <c r="G9" s="61" t="s">
        <v>620</v>
      </c>
      <c r="H9" s="78" t="s">
        <v>621</v>
      </c>
      <c r="I9" s="78" t="s">
        <v>621</v>
      </c>
      <c r="J9" s="11"/>
    </row>
    <row r="10" spans="1:10" ht="38.25">
      <c r="A10" s="71" t="s">
        <v>171</v>
      </c>
      <c r="B10" s="71" t="s">
        <v>171</v>
      </c>
      <c r="C10" s="61" t="s">
        <v>157</v>
      </c>
      <c r="D10" s="61" t="s">
        <v>157</v>
      </c>
      <c r="E10" s="61" t="s">
        <v>157</v>
      </c>
      <c r="F10" s="61" t="s">
        <v>621</v>
      </c>
      <c r="G10" s="78" t="s">
        <v>621</v>
      </c>
      <c r="H10" s="78" t="s">
        <v>621</v>
      </c>
      <c r="I10" s="78" t="s">
        <v>621</v>
      </c>
      <c r="J10" s="11"/>
    </row>
    <row r="11" spans="1:10" ht="25.5">
      <c r="A11" s="71" t="s">
        <v>172</v>
      </c>
      <c r="B11" s="71" t="s">
        <v>172</v>
      </c>
      <c r="C11" s="61" t="s">
        <v>157</v>
      </c>
      <c r="D11" s="61" t="s">
        <v>157</v>
      </c>
      <c r="E11" s="61" t="s">
        <v>157</v>
      </c>
      <c r="F11" s="61" t="s">
        <v>620</v>
      </c>
      <c r="G11" s="61" t="s">
        <v>620</v>
      </c>
      <c r="H11" s="78" t="s">
        <v>621</v>
      </c>
      <c r="I11" s="78" t="s">
        <v>621</v>
      </c>
      <c r="J11" s="11"/>
    </row>
    <row r="12" spans="1:10" ht="25.5">
      <c r="A12" s="71" t="s">
        <v>173</v>
      </c>
      <c r="B12" s="71" t="s">
        <v>174</v>
      </c>
      <c r="C12" s="61" t="s">
        <v>157</v>
      </c>
      <c r="D12" s="61" t="s">
        <v>157</v>
      </c>
      <c r="E12" s="61" t="s">
        <v>157</v>
      </c>
      <c r="F12" s="61" t="s">
        <v>620</v>
      </c>
      <c r="G12" s="61" t="s">
        <v>620</v>
      </c>
      <c r="H12" s="78" t="s">
        <v>621</v>
      </c>
      <c r="I12" s="78" t="s">
        <v>621</v>
      </c>
      <c r="J12" s="11"/>
    </row>
    <row r="13" spans="1:10" ht="51">
      <c r="A13" s="71" t="s">
        <v>175</v>
      </c>
      <c r="B13" s="71" t="s">
        <v>176</v>
      </c>
      <c r="C13" s="61" t="s">
        <v>157</v>
      </c>
      <c r="D13" s="61" t="s">
        <v>157</v>
      </c>
      <c r="E13" s="61" t="s">
        <v>157</v>
      </c>
      <c r="F13" s="61" t="s">
        <v>621</v>
      </c>
      <c r="G13" s="78" t="s">
        <v>621</v>
      </c>
      <c r="H13" s="78" t="s">
        <v>621</v>
      </c>
      <c r="I13" s="78" t="s">
        <v>621</v>
      </c>
      <c r="J13" s="11"/>
    </row>
    <row r="14" spans="1:10" ht="76.5">
      <c r="A14" s="71" t="s">
        <v>177</v>
      </c>
      <c r="B14" s="71" t="s">
        <v>177</v>
      </c>
      <c r="C14" s="61" t="s">
        <v>157</v>
      </c>
      <c r="D14" s="61" t="s">
        <v>157</v>
      </c>
      <c r="E14" s="61" t="s">
        <v>157</v>
      </c>
      <c r="F14" s="61" t="s">
        <v>620</v>
      </c>
      <c r="G14" s="61" t="s">
        <v>620</v>
      </c>
      <c r="H14" s="78" t="s">
        <v>621</v>
      </c>
      <c r="I14" s="78" t="s">
        <v>621</v>
      </c>
      <c r="J14" s="11"/>
    </row>
    <row r="15" spans="1:10" ht="38.25">
      <c r="A15" s="71" t="s">
        <v>178</v>
      </c>
      <c r="B15" s="71" t="s">
        <v>178</v>
      </c>
      <c r="C15" s="61" t="s">
        <v>157</v>
      </c>
      <c r="D15" s="61" t="s">
        <v>157</v>
      </c>
      <c r="E15" s="61" t="s">
        <v>157</v>
      </c>
      <c r="F15" s="61" t="s">
        <v>621</v>
      </c>
      <c r="G15" s="78" t="s">
        <v>621</v>
      </c>
      <c r="H15" s="78" t="s">
        <v>621</v>
      </c>
      <c r="I15" s="78" t="s">
        <v>621</v>
      </c>
      <c r="J15" s="11"/>
    </row>
    <row r="16" spans="1:10" ht="25.5">
      <c r="A16" s="71" t="s">
        <v>179</v>
      </c>
      <c r="B16" s="71" t="s">
        <v>179</v>
      </c>
      <c r="C16" s="61" t="s">
        <v>157</v>
      </c>
      <c r="D16" s="61" t="s">
        <v>157</v>
      </c>
      <c r="E16" s="61" t="s">
        <v>157</v>
      </c>
      <c r="F16" s="61" t="s">
        <v>621</v>
      </c>
      <c r="G16" s="61" t="s">
        <v>620</v>
      </c>
      <c r="H16" s="78" t="s">
        <v>621</v>
      </c>
      <c r="I16" s="78" t="s">
        <v>621</v>
      </c>
      <c r="J16" s="11"/>
    </row>
    <row r="17" spans="1:10" ht="25.5">
      <c r="A17" s="71" t="s">
        <v>180</v>
      </c>
      <c r="B17" s="71" t="s">
        <v>180</v>
      </c>
      <c r="C17" s="61" t="s">
        <v>157</v>
      </c>
      <c r="D17" s="61" t="s">
        <v>157</v>
      </c>
      <c r="E17" s="61" t="s">
        <v>157</v>
      </c>
      <c r="F17" s="61" t="s">
        <v>620</v>
      </c>
      <c r="G17" s="78" t="s">
        <v>621</v>
      </c>
      <c r="H17" s="78" t="s">
        <v>621</v>
      </c>
      <c r="I17" s="78" t="s">
        <v>621</v>
      </c>
      <c r="J17" s="11"/>
    </row>
    <row r="18" spans="1:10" ht="38.25">
      <c r="A18" s="71" t="s">
        <v>181</v>
      </c>
      <c r="B18" s="71" t="s">
        <v>181</v>
      </c>
      <c r="C18" s="61" t="s">
        <v>157</v>
      </c>
      <c r="D18" s="61" t="s">
        <v>157</v>
      </c>
      <c r="E18" s="61" t="s">
        <v>157</v>
      </c>
      <c r="F18" s="61" t="s">
        <v>620</v>
      </c>
      <c r="G18" s="61" t="s">
        <v>620</v>
      </c>
      <c r="H18" s="61" t="s">
        <v>620</v>
      </c>
      <c r="I18" s="78" t="s">
        <v>621</v>
      </c>
      <c r="J18" s="11"/>
    </row>
    <row r="19" spans="1:10" ht="25.5">
      <c r="A19" s="71" t="s">
        <v>182</v>
      </c>
      <c r="B19" s="71" t="s">
        <v>182</v>
      </c>
      <c r="C19" s="61" t="s">
        <v>157</v>
      </c>
      <c r="D19" s="61" t="s">
        <v>157</v>
      </c>
      <c r="E19" s="61" t="s">
        <v>157</v>
      </c>
      <c r="F19" s="61" t="s">
        <v>621</v>
      </c>
      <c r="G19" s="61" t="s">
        <v>620</v>
      </c>
      <c r="H19" s="61" t="s">
        <v>620</v>
      </c>
      <c r="I19" s="78" t="s">
        <v>621</v>
      </c>
      <c r="J19" s="11"/>
    </row>
    <row r="20" spans="1:10" ht="38.25">
      <c r="A20" s="71" t="s">
        <v>183</v>
      </c>
      <c r="B20" s="71" t="s">
        <v>183</v>
      </c>
      <c r="C20" s="61" t="s">
        <v>157</v>
      </c>
      <c r="D20" s="61" t="s">
        <v>157</v>
      </c>
      <c r="E20" s="61" t="s">
        <v>157</v>
      </c>
      <c r="F20" s="61" t="s">
        <v>621</v>
      </c>
      <c r="G20" s="61" t="s">
        <v>620</v>
      </c>
      <c r="H20" s="78" t="s">
        <v>621</v>
      </c>
      <c r="I20" s="78" t="s">
        <v>621</v>
      </c>
      <c r="J20" s="11"/>
    </row>
    <row r="21" spans="1:10" ht="25.5">
      <c r="A21" s="71" t="s">
        <v>184</v>
      </c>
      <c r="B21" s="71" t="s">
        <v>185</v>
      </c>
      <c r="C21" s="61" t="s">
        <v>157</v>
      </c>
      <c r="D21" s="61" t="s">
        <v>157</v>
      </c>
      <c r="E21" s="61" t="s">
        <v>157</v>
      </c>
      <c r="F21" s="61" t="s">
        <v>621</v>
      </c>
      <c r="G21" s="78" t="s">
        <v>621</v>
      </c>
      <c r="H21" s="78" t="s">
        <v>621</v>
      </c>
      <c r="I21" s="78" t="s">
        <v>621</v>
      </c>
      <c r="J21" s="11"/>
    </row>
    <row r="22" spans="1:10" ht="24">
      <c r="A22" s="146" t="s">
        <v>186</v>
      </c>
      <c r="B22" s="71" t="s">
        <v>187</v>
      </c>
      <c r="C22" s="65" t="s">
        <v>622</v>
      </c>
      <c r="D22" s="159">
        <v>42005</v>
      </c>
      <c r="E22" s="75" t="s">
        <v>623</v>
      </c>
      <c r="F22" s="61" t="s">
        <v>621</v>
      </c>
      <c r="G22" s="78" t="s">
        <v>621</v>
      </c>
      <c r="H22" s="78" t="s">
        <v>621</v>
      </c>
      <c r="I22" s="78" t="s">
        <v>621</v>
      </c>
      <c r="J22" s="11"/>
    </row>
    <row r="23" spans="1:10" ht="25.5">
      <c r="A23" s="146"/>
      <c r="B23" s="71" t="s">
        <v>188</v>
      </c>
      <c r="C23" s="65" t="s">
        <v>622</v>
      </c>
      <c r="D23" s="159"/>
      <c r="E23" s="75" t="s">
        <v>623</v>
      </c>
      <c r="F23" s="61" t="s">
        <v>621</v>
      </c>
      <c r="G23" s="78" t="s">
        <v>621</v>
      </c>
      <c r="H23" s="78" t="s">
        <v>621</v>
      </c>
      <c r="I23" s="78" t="s">
        <v>621</v>
      </c>
      <c r="J23" s="11"/>
    </row>
    <row r="24" spans="1:10" ht="25.5">
      <c r="A24" s="146" t="s">
        <v>189</v>
      </c>
      <c r="B24" s="71" t="s">
        <v>190</v>
      </c>
      <c r="C24" s="65" t="s">
        <v>622</v>
      </c>
      <c r="D24" s="159">
        <v>42036</v>
      </c>
      <c r="E24" s="75" t="s">
        <v>624</v>
      </c>
      <c r="F24" s="61" t="s">
        <v>621</v>
      </c>
      <c r="G24" s="78" t="s">
        <v>621</v>
      </c>
      <c r="H24" s="78" t="s">
        <v>621</v>
      </c>
      <c r="I24" s="78" t="s">
        <v>621</v>
      </c>
      <c r="J24" s="11"/>
    </row>
    <row r="25" spans="1:10" ht="25.5">
      <c r="A25" s="146"/>
      <c r="B25" s="71" t="s">
        <v>191</v>
      </c>
      <c r="C25" s="65" t="s">
        <v>622</v>
      </c>
      <c r="D25" s="159"/>
      <c r="E25" s="75" t="s">
        <v>625</v>
      </c>
      <c r="F25" s="61" t="s">
        <v>621</v>
      </c>
      <c r="G25" s="78" t="s">
        <v>621</v>
      </c>
      <c r="H25" s="78" t="s">
        <v>621</v>
      </c>
      <c r="I25" s="78" t="s">
        <v>621</v>
      </c>
      <c r="J25" s="11"/>
    </row>
    <row r="26" spans="1:10" ht="25.5">
      <c r="A26" s="146"/>
      <c r="B26" s="71" t="s">
        <v>613</v>
      </c>
      <c r="C26" s="65" t="s">
        <v>622</v>
      </c>
      <c r="D26" s="159"/>
      <c r="E26" s="75" t="s">
        <v>626</v>
      </c>
      <c r="F26" s="61" t="s">
        <v>620</v>
      </c>
      <c r="G26" s="78" t="s">
        <v>621</v>
      </c>
      <c r="H26" s="78" t="s">
        <v>621</v>
      </c>
      <c r="I26" s="78" t="s">
        <v>621</v>
      </c>
      <c r="J26" s="11"/>
    </row>
    <row r="27" spans="1:10" ht="24">
      <c r="A27" s="146"/>
      <c r="B27" s="71" t="s">
        <v>192</v>
      </c>
      <c r="C27" s="65" t="s">
        <v>622</v>
      </c>
      <c r="D27" s="159"/>
      <c r="E27" s="75" t="s">
        <v>627</v>
      </c>
      <c r="F27" s="61" t="s">
        <v>621</v>
      </c>
      <c r="G27" s="78" t="s">
        <v>621</v>
      </c>
      <c r="H27" s="78" t="s">
        <v>621</v>
      </c>
      <c r="I27" s="78" t="s">
        <v>621</v>
      </c>
      <c r="J27" s="11"/>
    </row>
    <row r="28" spans="1:10" ht="12.75">
      <c r="A28" s="146"/>
      <c r="B28" s="71" t="s">
        <v>193</v>
      </c>
      <c r="C28" s="65" t="s">
        <v>622</v>
      </c>
      <c r="D28" s="159"/>
      <c r="E28" s="75" t="s">
        <v>628</v>
      </c>
      <c r="F28" s="61" t="s">
        <v>620</v>
      </c>
      <c r="G28" s="61" t="s">
        <v>620</v>
      </c>
      <c r="H28" s="78" t="s">
        <v>621</v>
      </c>
      <c r="I28" s="78" t="s">
        <v>621</v>
      </c>
      <c r="J28" s="11"/>
    </row>
    <row r="29" spans="1:10" ht="36">
      <c r="A29" s="146" t="s">
        <v>194</v>
      </c>
      <c r="B29" s="71" t="s">
        <v>195</v>
      </c>
      <c r="C29" s="65" t="s">
        <v>622</v>
      </c>
      <c r="D29" s="159">
        <v>42064</v>
      </c>
      <c r="E29" s="75" t="s">
        <v>629</v>
      </c>
      <c r="F29" s="61" t="s">
        <v>621</v>
      </c>
      <c r="G29" s="78" t="s">
        <v>621</v>
      </c>
      <c r="H29" s="78" t="s">
        <v>621</v>
      </c>
      <c r="I29" s="78" t="s">
        <v>621</v>
      </c>
      <c r="J29" s="11"/>
    </row>
    <row r="30" spans="1:10" ht="36">
      <c r="A30" s="146"/>
      <c r="B30" s="71" t="s">
        <v>196</v>
      </c>
      <c r="C30" s="65" t="s">
        <v>622</v>
      </c>
      <c r="D30" s="159"/>
      <c r="E30" s="75" t="s">
        <v>739</v>
      </c>
      <c r="F30" s="61" t="s">
        <v>621</v>
      </c>
      <c r="G30" s="78" t="s">
        <v>621</v>
      </c>
      <c r="H30" s="78" t="s">
        <v>621</v>
      </c>
      <c r="I30" s="78" t="s">
        <v>621</v>
      </c>
      <c r="J30" s="11"/>
    </row>
    <row r="31" spans="1:10" ht="36">
      <c r="A31" s="146" t="s">
        <v>197</v>
      </c>
      <c r="B31" s="71" t="s">
        <v>198</v>
      </c>
      <c r="C31" s="65" t="s">
        <v>622</v>
      </c>
      <c r="D31" s="159">
        <v>42006</v>
      </c>
      <c r="E31" s="75" t="s">
        <v>630</v>
      </c>
      <c r="F31" s="61" t="s">
        <v>620</v>
      </c>
      <c r="G31" s="78" t="s">
        <v>621</v>
      </c>
      <c r="H31" s="78" t="s">
        <v>621</v>
      </c>
      <c r="I31" s="78" t="s">
        <v>621</v>
      </c>
      <c r="J31" s="11"/>
    </row>
    <row r="32" spans="1:10" ht="24">
      <c r="A32" s="146"/>
      <c r="B32" s="71" t="s">
        <v>199</v>
      </c>
      <c r="C32" s="65" t="s">
        <v>622</v>
      </c>
      <c r="D32" s="160"/>
      <c r="E32" s="75" t="s">
        <v>631</v>
      </c>
      <c r="F32" s="61" t="s">
        <v>621</v>
      </c>
      <c r="G32" s="78" t="s">
        <v>621</v>
      </c>
      <c r="H32" s="78" t="s">
        <v>621</v>
      </c>
      <c r="I32" s="78" t="s">
        <v>621</v>
      </c>
      <c r="J32" s="11"/>
    </row>
    <row r="33" spans="1:10" ht="36">
      <c r="A33" s="146"/>
      <c r="B33" s="71" t="s">
        <v>200</v>
      </c>
      <c r="C33" s="65" t="s">
        <v>622</v>
      </c>
      <c r="D33" s="160"/>
      <c r="E33" s="75" t="s">
        <v>632</v>
      </c>
      <c r="F33" s="61" t="s">
        <v>620</v>
      </c>
      <c r="G33" s="78" t="s">
        <v>621</v>
      </c>
      <c r="H33" s="78" t="s">
        <v>621</v>
      </c>
      <c r="I33" s="78" t="s">
        <v>621</v>
      </c>
      <c r="J33" s="11"/>
    </row>
    <row r="34" spans="1:10" ht="16.5" customHeight="1">
      <c r="A34" s="146"/>
      <c r="B34" s="71" t="s">
        <v>201</v>
      </c>
      <c r="C34" s="65" t="s">
        <v>622</v>
      </c>
      <c r="D34" s="160"/>
      <c r="E34" s="75" t="s">
        <v>633</v>
      </c>
      <c r="F34" s="61" t="s">
        <v>621</v>
      </c>
      <c r="G34" s="78" t="s">
        <v>621</v>
      </c>
      <c r="H34" s="78" t="s">
        <v>621</v>
      </c>
      <c r="I34" s="78" t="s">
        <v>621</v>
      </c>
      <c r="J34" s="11"/>
    </row>
    <row r="35" spans="1:10" ht="38.25">
      <c r="A35" s="71" t="s">
        <v>202</v>
      </c>
      <c r="B35" s="71" t="s">
        <v>203</v>
      </c>
      <c r="C35" s="65" t="s">
        <v>622</v>
      </c>
      <c r="D35" s="72">
        <v>42037</v>
      </c>
      <c r="E35" s="75" t="s">
        <v>634</v>
      </c>
      <c r="F35" s="61" t="s">
        <v>621</v>
      </c>
      <c r="G35" s="78" t="s">
        <v>621</v>
      </c>
      <c r="H35" s="78" t="s">
        <v>621</v>
      </c>
      <c r="I35" s="78" t="s">
        <v>621</v>
      </c>
      <c r="J35" s="11"/>
    </row>
    <row r="36" spans="1:10" ht="25.5">
      <c r="A36" s="146" t="s">
        <v>204</v>
      </c>
      <c r="B36" s="71" t="s">
        <v>205</v>
      </c>
      <c r="C36" s="65" t="s">
        <v>622</v>
      </c>
      <c r="D36" s="159">
        <v>42065</v>
      </c>
      <c r="E36" s="75" t="s">
        <v>205</v>
      </c>
      <c r="F36" s="61" t="s">
        <v>621</v>
      </c>
      <c r="G36" s="78" t="s">
        <v>621</v>
      </c>
      <c r="H36" s="78" t="s">
        <v>621</v>
      </c>
      <c r="I36" s="78" t="s">
        <v>621</v>
      </c>
      <c r="J36" s="11"/>
    </row>
    <row r="37" spans="1:10" ht="25.5">
      <c r="A37" s="146"/>
      <c r="B37" s="71" t="s">
        <v>725</v>
      </c>
      <c r="C37" s="65" t="s">
        <v>622</v>
      </c>
      <c r="D37" s="160"/>
      <c r="E37" s="75" t="s">
        <v>635</v>
      </c>
      <c r="F37" s="61" t="s">
        <v>621</v>
      </c>
      <c r="G37" s="78" t="s">
        <v>621</v>
      </c>
      <c r="H37" s="78" t="s">
        <v>621</v>
      </c>
      <c r="I37" s="78" t="s">
        <v>621</v>
      </c>
      <c r="J37" s="11"/>
    </row>
    <row r="38" spans="1:10" ht="25.5">
      <c r="A38" s="146"/>
      <c r="B38" s="71" t="s">
        <v>207</v>
      </c>
      <c r="C38" s="65" t="s">
        <v>622</v>
      </c>
      <c r="D38" s="160"/>
      <c r="E38" s="75" t="s">
        <v>636</v>
      </c>
      <c r="F38" s="61" t="s">
        <v>621</v>
      </c>
      <c r="G38" s="78" t="s">
        <v>621</v>
      </c>
      <c r="H38" s="78" t="s">
        <v>621</v>
      </c>
      <c r="I38" s="78" t="s">
        <v>621</v>
      </c>
      <c r="J38" s="11"/>
    </row>
    <row r="39" spans="1:10" ht="39" customHeight="1">
      <c r="A39" s="146" t="s">
        <v>208</v>
      </c>
      <c r="B39" s="71" t="s">
        <v>209</v>
      </c>
      <c r="C39" s="65" t="s">
        <v>622</v>
      </c>
      <c r="D39" s="159">
        <v>42096</v>
      </c>
      <c r="E39" s="75" t="s">
        <v>637</v>
      </c>
      <c r="F39" s="61" t="s">
        <v>620</v>
      </c>
      <c r="G39" s="78" t="s">
        <v>621</v>
      </c>
      <c r="H39" s="78" t="s">
        <v>621</v>
      </c>
      <c r="I39" s="78" t="s">
        <v>621</v>
      </c>
      <c r="J39" s="11"/>
    </row>
    <row r="40" spans="1:10" ht="25.5">
      <c r="A40" s="146"/>
      <c r="B40" s="71" t="s">
        <v>210</v>
      </c>
      <c r="C40" s="65" t="s">
        <v>622</v>
      </c>
      <c r="D40" s="159"/>
      <c r="E40" s="75" t="s">
        <v>638</v>
      </c>
      <c r="F40" s="61" t="s">
        <v>620</v>
      </c>
      <c r="G40" s="78" t="s">
        <v>621</v>
      </c>
      <c r="H40" s="78" t="s">
        <v>621</v>
      </c>
      <c r="I40" s="61" t="s">
        <v>620</v>
      </c>
      <c r="J40" s="11"/>
    </row>
    <row r="41" spans="1:10" ht="36">
      <c r="A41" s="146"/>
      <c r="B41" s="71" t="s">
        <v>211</v>
      </c>
      <c r="C41" s="65" t="s">
        <v>622</v>
      </c>
      <c r="D41" s="159"/>
      <c r="E41" s="75" t="s">
        <v>639</v>
      </c>
      <c r="F41" s="61" t="s">
        <v>621</v>
      </c>
      <c r="G41" s="78" t="s">
        <v>621</v>
      </c>
      <c r="H41" s="78" t="s">
        <v>621</v>
      </c>
      <c r="I41" s="61" t="s">
        <v>620</v>
      </c>
      <c r="J41" s="11"/>
    </row>
    <row r="42" spans="1:10" ht="36">
      <c r="A42" s="146"/>
      <c r="B42" s="71" t="s">
        <v>212</v>
      </c>
      <c r="C42" s="65" t="s">
        <v>622</v>
      </c>
      <c r="D42" s="159"/>
      <c r="E42" s="75" t="s">
        <v>640</v>
      </c>
      <c r="F42" s="61" t="s">
        <v>621</v>
      </c>
      <c r="G42" s="78" t="s">
        <v>621</v>
      </c>
      <c r="H42" s="78" t="s">
        <v>621</v>
      </c>
      <c r="I42" s="78" t="s">
        <v>621</v>
      </c>
      <c r="J42" s="11"/>
    </row>
    <row r="43" spans="1:10" ht="25.5">
      <c r="A43" s="146"/>
      <c r="B43" s="71" t="s">
        <v>213</v>
      </c>
      <c r="C43" s="65" t="s">
        <v>622</v>
      </c>
      <c r="D43" s="159"/>
      <c r="E43" s="75" t="s">
        <v>213</v>
      </c>
      <c r="F43" s="61" t="s">
        <v>621</v>
      </c>
      <c r="G43" s="78" t="s">
        <v>621</v>
      </c>
      <c r="H43" s="78" t="s">
        <v>621</v>
      </c>
      <c r="I43" s="78" t="s">
        <v>621</v>
      </c>
      <c r="J43" s="11"/>
    </row>
    <row r="44" spans="1:10" ht="24">
      <c r="A44" s="146" t="s">
        <v>214</v>
      </c>
      <c r="B44" s="71" t="s">
        <v>215</v>
      </c>
      <c r="C44" s="65" t="s">
        <v>622</v>
      </c>
      <c r="D44" s="159">
        <v>42126</v>
      </c>
      <c r="E44" s="75" t="s">
        <v>641</v>
      </c>
      <c r="F44" s="61" t="s">
        <v>620</v>
      </c>
      <c r="G44" s="78" t="s">
        <v>621</v>
      </c>
      <c r="H44" s="78" t="s">
        <v>621</v>
      </c>
      <c r="I44" s="78" t="s">
        <v>621</v>
      </c>
      <c r="J44" s="11"/>
    </row>
    <row r="45" spans="1:10" ht="25.5">
      <c r="A45" s="146"/>
      <c r="B45" s="71" t="s">
        <v>216</v>
      </c>
      <c r="C45" s="65" t="s">
        <v>622</v>
      </c>
      <c r="D45" s="160"/>
      <c r="E45" s="75" t="s">
        <v>642</v>
      </c>
      <c r="F45" s="61" t="s">
        <v>620</v>
      </c>
      <c r="G45" s="78" t="s">
        <v>621</v>
      </c>
      <c r="H45" s="78" t="s">
        <v>621</v>
      </c>
      <c r="I45" s="78" t="s">
        <v>621</v>
      </c>
      <c r="J45" s="11"/>
    </row>
    <row r="46" spans="1:10" ht="17.25" customHeight="1">
      <c r="A46" s="146"/>
      <c r="B46" s="71" t="s">
        <v>217</v>
      </c>
      <c r="C46" s="65" t="s">
        <v>622</v>
      </c>
      <c r="D46" s="160"/>
      <c r="E46" s="75" t="s">
        <v>643</v>
      </c>
      <c r="F46" s="61" t="s">
        <v>620</v>
      </c>
      <c r="G46" s="78" t="s">
        <v>621</v>
      </c>
      <c r="H46" s="78" t="s">
        <v>621</v>
      </c>
      <c r="I46" s="78" t="s">
        <v>621</v>
      </c>
      <c r="J46" s="11"/>
    </row>
    <row r="47" spans="1:10" ht="17.25" customHeight="1">
      <c r="A47" s="146" t="s">
        <v>218</v>
      </c>
      <c r="B47" s="71" t="s">
        <v>219</v>
      </c>
      <c r="C47" s="65" t="s">
        <v>622</v>
      </c>
      <c r="D47" s="159">
        <v>42007</v>
      </c>
      <c r="E47" s="75" t="s">
        <v>644</v>
      </c>
      <c r="F47" s="61" t="s">
        <v>620</v>
      </c>
      <c r="G47" s="78" t="s">
        <v>621</v>
      </c>
      <c r="H47" s="78" t="s">
        <v>621</v>
      </c>
      <c r="I47" s="78" t="s">
        <v>621</v>
      </c>
    </row>
    <row r="48" spans="1:10" ht="38.25">
      <c r="A48" s="146"/>
      <c r="B48" s="71" t="s">
        <v>614</v>
      </c>
      <c r="C48" s="65" t="s">
        <v>622</v>
      </c>
      <c r="D48" s="159"/>
      <c r="E48" s="75" t="s">
        <v>645</v>
      </c>
      <c r="F48" s="61" t="s">
        <v>620</v>
      </c>
      <c r="G48" s="78" t="s">
        <v>621</v>
      </c>
      <c r="H48" s="78" t="s">
        <v>621</v>
      </c>
      <c r="I48" s="78" t="s">
        <v>621</v>
      </c>
    </row>
    <row r="49" spans="1:9" ht="12.75">
      <c r="A49" s="146" t="s">
        <v>220</v>
      </c>
      <c r="B49" s="71" t="s">
        <v>221</v>
      </c>
      <c r="C49" s="65" t="s">
        <v>622</v>
      </c>
      <c r="D49" s="159">
        <v>42038</v>
      </c>
      <c r="E49" s="75" t="s">
        <v>646</v>
      </c>
      <c r="F49" s="61" t="s">
        <v>621</v>
      </c>
      <c r="G49" s="78" t="s">
        <v>621</v>
      </c>
      <c r="H49" s="78" t="s">
        <v>621</v>
      </c>
      <c r="I49" s="78" t="s">
        <v>621</v>
      </c>
    </row>
    <row r="50" spans="1:9" ht="12.75">
      <c r="A50" s="146"/>
      <c r="B50" s="71" t="s">
        <v>222</v>
      </c>
      <c r="C50" s="65" t="s">
        <v>622</v>
      </c>
      <c r="D50" s="159"/>
      <c r="E50" s="75" t="s">
        <v>647</v>
      </c>
      <c r="F50" s="61" t="s">
        <v>621</v>
      </c>
      <c r="G50" s="78" t="s">
        <v>621</v>
      </c>
      <c r="H50" s="78" t="s">
        <v>621</v>
      </c>
      <c r="I50" s="78" t="s">
        <v>621</v>
      </c>
    </row>
    <row r="51" spans="1:9" ht="25.5">
      <c r="A51" s="146"/>
      <c r="B51" s="71" t="s">
        <v>223</v>
      </c>
      <c r="C51" s="65" t="s">
        <v>622</v>
      </c>
      <c r="D51" s="159"/>
      <c r="E51" s="75" t="s">
        <v>648</v>
      </c>
      <c r="F51" s="61" t="s">
        <v>621</v>
      </c>
      <c r="G51" s="78" t="s">
        <v>621</v>
      </c>
      <c r="H51" s="78" t="s">
        <v>621</v>
      </c>
      <c r="I51" s="78" t="s">
        <v>621</v>
      </c>
    </row>
    <row r="52" spans="1:9" ht="12.75">
      <c r="A52" s="146" t="s">
        <v>224</v>
      </c>
      <c r="B52" s="71" t="s">
        <v>225</v>
      </c>
      <c r="C52" s="65" t="s">
        <v>622</v>
      </c>
      <c r="D52" s="159">
        <v>42066</v>
      </c>
      <c r="E52" s="75" t="s">
        <v>225</v>
      </c>
      <c r="F52" s="61" t="s">
        <v>620</v>
      </c>
      <c r="G52" s="61" t="s">
        <v>620</v>
      </c>
      <c r="H52" s="78" t="s">
        <v>621</v>
      </c>
      <c r="I52" s="78" t="s">
        <v>621</v>
      </c>
    </row>
    <row r="53" spans="1:9" ht="25.5">
      <c r="A53" s="146"/>
      <c r="B53" s="71" t="s">
        <v>226</v>
      </c>
      <c r="C53" s="65" t="s">
        <v>622</v>
      </c>
      <c r="D53" s="159"/>
      <c r="E53" s="75" t="s">
        <v>226</v>
      </c>
      <c r="F53" s="61" t="s">
        <v>620</v>
      </c>
      <c r="G53" s="61" t="s">
        <v>620</v>
      </c>
      <c r="H53" s="78" t="s">
        <v>621</v>
      </c>
      <c r="I53" s="78" t="s">
        <v>621</v>
      </c>
    </row>
    <row r="54" spans="1:9" ht="12.75">
      <c r="A54" s="146"/>
      <c r="B54" s="71" t="s">
        <v>227</v>
      </c>
      <c r="C54" s="65" t="s">
        <v>622</v>
      </c>
      <c r="D54" s="159"/>
      <c r="E54" s="75" t="s">
        <v>227</v>
      </c>
      <c r="F54" s="61" t="s">
        <v>620</v>
      </c>
      <c r="G54" s="78" t="s">
        <v>621</v>
      </c>
      <c r="H54" s="78" t="s">
        <v>621</v>
      </c>
      <c r="I54" s="78" t="s">
        <v>621</v>
      </c>
    </row>
    <row r="55" spans="1:9" ht="24">
      <c r="A55" s="71" t="s">
        <v>228</v>
      </c>
      <c r="B55" s="71" t="s">
        <v>228</v>
      </c>
      <c r="C55" s="65" t="s">
        <v>622</v>
      </c>
      <c r="D55" s="72">
        <v>42008</v>
      </c>
      <c r="E55" s="75" t="s">
        <v>858</v>
      </c>
      <c r="F55" s="61" t="s">
        <v>621</v>
      </c>
      <c r="G55" s="78" t="s">
        <v>621</v>
      </c>
      <c r="H55" s="78" t="s">
        <v>621</v>
      </c>
      <c r="I55" s="78" t="s">
        <v>621</v>
      </c>
    </row>
    <row r="56" spans="1:9" ht="12.75">
      <c r="A56" s="146" t="s">
        <v>229</v>
      </c>
      <c r="B56" s="71" t="s">
        <v>230</v>
      </c>
      <c r="C56" s="65" t="s">
        <v>622</v>
      </c>
      <c r="D56" s="159">
        <v>42039</v>
      </c>
      <c r="E56" s="75" t="s">
        <v>649</v>
      </c>
      <c r="F56" s="61" t="s">
        <v>621</v>
      </c>
      <c r="G56" s="78" t="s">
        <v>621</v>
      </c>
      <c r="H56" s="78" t="s">
        <v>621</v>
      </c>
      <c r="I56" s="78" t="s">
        <v>621</v>
      </c>
    </row>
    <row r="57" spans="1:9" ht="12.75">
      <c r="A57" s="146"/>
      <c r="B57" s="71" t="s">
        <v>231</v>
      </c>
      <c r="C57" s="65" t="s">
        <v>622</v>
      </c>
      <c r="D57" s="159"/>
      <c r="E57" s="75" t="s">
        <v>650</v>
      </c>
      <c r="F57" s="61" t="s">
        <v>621</v>
      </c>
      <c r="G57" s="61" t="s">
        <v>620</v>
      </c>
      <c r="H57" s="78" t="s">
        <v>621</v>
      </c>
      <c r="I57" s="78" t="s">
        <v>621</v>
      </c>
    </row>
    <row r="58" spans="1:9" ht="12.75">
      <c r="A58" s="146"/>
      <c r="B58" s="71" t="s">
        <v>232</v>
      </c>
      <c r="C58" s="65" t="s">
        <v>622</v>
      </c>
      <c r="D58" s="159"/>
      <c r="E58" s="75" t="s">
        <v>651</v>
      </c>
      <c r="F58" s="61" t="s">
        <v>621</v>
      </c>
      <c r="G58" s="78" t="s">
        <v>621</v>
      </c>
      <c r="H58" s="78" t="s">
        <v>621</v>
      </c>
      <c r="I58" s="78" t="s">
        <v>621</v>
      </c>
    </row>
    <row r="59" spans="1:9" ht="89.25">
      <c r="A59" s="71" t="s">
        <v>233</v>
      </c>
      <c r="B59" s="71" t="s">
        <v>233</v>
      </c>
      <c r="C59" s="65" t="s">
        <v>652</v>
      </c>
      <c r="D59" s="73" t="s">
        <v>653</v>
      </c>
      <c r="E59" s="75" t="s">
        <v>727</v>
      </c>
      <c r="F59" s="61" t="s">
        <v>621</v>
      </c>
      <c r="G59" s="78" t="s">
        <v>621</v>
      </c>
      <c r="H59" s="78" t="s">
        <v>621</v>
      </c>
      <c r="I59" s="78" t="s">
        <v>621</v>
      </c>
    </row>
    <row r="60" spans="1:9" ht="38.25">
      <c r="A60" s="71" t="s">
        <v>234</v>
      </c>
      <c r="B60" s="71" t="s">
        <v>234</v>
      </c>
      <c r="C60" s="65" t="s">
        <v>652</v>
      </c>
      <c r="D60" s="73" t="s">
        <v>654</v>
      </c>
      <c r="E60" s="75" t="s">
        <v>728</v>
      </c>
      <c r="F60" s="61" t="s">
        <v>621</v>
      </c>
      <c r="G60" s="78" t="s">
        <v>621</v>
      </c>
      <c r="H60" s="78" t="s">
        <v>621</v>
      </c>
      <c r="I60" s="78" t="s">
        <v>621</v>
      </c>
    </row>
    <row r="61" spans="1:9" ht="48">
      <c r="A61" s="71" t="s">
        <v>235</v>
      </c>
      <c r="B61" s="71" t="s">
        <v>235</v>
      </c>
      <c r="C61" s="65" t="s">
        <v>652</v>
      </c>
      <c r="D61" s="73" t="s">
        <v>655</v>
      </c>
      <c r="E61" s="75" t="s">
        <v>729</v>
      </c>
      <c r="F61" s="61" t="s">
        <v>621</v>
      </c>
      <c r="G61" s="78" t="s">
        <v>621</v>
      </c>
      <c r="H61" s="78" t="s">
        <v>621</v>
      </c>
      <c r="I61" s="78" t="s">
        <v>621</v>
      </c>
    </row>
    <row r="62" spans="1:9" ht="48">
      <c r="A62" s="71" t="s">
        <v>236</v>
      </c>
      <c r="B62" s="71" t="s">
        <v>236</v>
      </c>
      <c r="C62" s="65" t="s">
        <v>652</v>
      </c>
      <c r="D62" s="73" t="s">
        <v>656</v>
      </c>
      <c r="E62" s="75" t="s">
        <v>742</v>
      </c>
      <c r="F62" s="61" t="s">
        <v>621</v>
      </c>
      <c r="G62" s="78" t="s">
        <v>621</v>
      </c>
      <c r="H62" s="78" t="s">
        <v>621</v>
      </c>
      <c r="I62" s="78" t="s">
        <v>621</v>
      </c>
    </row>
    <row r="63" spans="1:9" ht="38.25">
      <c r="A63" s="71" t="s">
        <v>237</v>
      </c>
      <c r="B63" s="71" t="s">
        <v>237</v>
      </c>
      <c r="C63" s="65" t="s">
        <v>652</v>
      </c>
      <c r="D63" s="73" t="s">
        <v>657</v>
      </c>
      <c r="E63" s="75" t="s">
        <v>726</v>
      </c>
      <c r="F63" s="61" t="s">
        <v>621</v>
      </c>
      <c r="G63" s="78" t="s">
        <v>621</v>
      </c>
      <c r="H63" s="78" t="s">
        <v>621</v>
      </c>
      <c r="I63" s="78" t="s">
        <v>621</v>
      </c>
    </row>
    <row r="64" spans="1:9" ht="38.25">
      <c r="A64" s="71" t="s">
        <v>238</v>
      </c>
      <c r="B64" s="71" t="s">
        <v>238</v>
      </c>
      <c r="C64" s="65" t="s">
        <v>652</v>
      </c>
      <c r="D64" s="73" t="s">
        <v>658</v>
      </c>
      <c r="E64" s="75" t="s">
        <v>730</v>
      </c>
      <c r="F64" s="61" t="s">
        <v>621</v>
      </c>
      <c r="G64" s="78" t="s">
        <v>621</v>
      </c>
      <c r="H64" s="78" t="s">
        <v>621</v>
      </c>
      <c r="I64" s="78" t="s">
        <v>621</v>
      </c>
    </row>
    <row r="65" spans="1:9" ht="25.5">
      <c r="A65" s="71" t="s">
        <v>239</v>
      </c>
      <c r="B65" s="71" t="s">
        <v>239</v>
      </c>
      <c r="C65" s="65" t="s">
        <v>652</v>
      </c>
      <c r="D65" s="60" t="s">
        <v>659</v>
      </c>
      <c r="E65" s="75" t="s">
        <v>731</v>
      </c>
      <c r="F65" s="61" t="s">
        <v>621</v>
      </c>
      <c r="G65" s="78" t="s">
        <v>621</v>
      </c>
      <c r="H65" s="78" t="s">
        <v>621</v>
      </c>
      <c r="I65" s="78" t="s">
        <v>621</v>
      </c>
    </row>
    <row r="66" spans="1:9" ht="63.75">
      <c r="A66" s="71" t="s">
        <v>240</v>
      </c>
      <c r="B66" s="71" t="s">
        <v>240</v>
      </c>
      <c r="C66" s="65" t="s">
        <v>652</v>
      </c>
      <c r="D66" s="73" t="s">
        <v>660</v>
      </c>
      <c r="E66" s="75" t="s">
        <v>743</v>
      </c>
      <c r="F66" s="61" t="s">
        <v>621</v>
      </c>
      <c r="G66" s="78" t="s">
        <v>621</v>
      </c>
      <c r="H66" s="78" t="s">
        <v>621</v>
      </c>
      <c r="I66" s="61" t="s">
        <v>620</v>
      </c>
    </row>
    <row r="67" spans="1:9" ht="25.5">
      <c r="A67" s="71" t="s">
        <v>241</v>
      </c>
      <c r="B67" s="71" t="s">
        <v>241</v>
      </c>
      <c r="C67" s="65" t="s">
        <v>652</v>
      </c>
      <c r="D67" s="73" t="s">
        <v>661</v>
      </c>
      <c r="E67" s="75" t="s">
        <v>732</v>
      </c>
      <c r="F67" s="61" t="s">
        <v>621</v>
      </c>
      <c r="G67" s="78" t="s">
        <v>621</v>
      </c>
      <c r="H67" s="78" t="s">
        <v>621</v>
      </c>
      <c r="I67" s="78" t="s">
        <v>621</v>
      </c>
    </row>
    <row r="68" spans="1:9" ht="38.25">
      <c r="A68" s="71" t="s">
        <v>242</v>
      </c>
      <c r="B68" s="71" t="s">
        <v>889</v>
      </c>
      <c r="C68" s="65" t="s">
        <v>652</v>
      </c>
      <c r="D68" s="73" t="s">
        <v>662</v>
      </c>
      <c r="E68" s="75" t="s">
        <v>733</v>
      </c>
      <c r="F68" s="61" t="s">
        <v>621</v>
      </c>
      <c r="G68" s="78" t="s">
        <v>621</v>
      </c>
      <c r="H68" s="78" t="s">
        <v>621</v>
      </c>
      <c r="I68" s="78" t="s">
        <v>621</v>
      </c>
    </row>
    <row r="69" spans="1:9" ht="60">
      <c r="A69" s="71" t="s">
        <v>243</v>
      </c>
      <c r="B69" s="71" t="s">
        <v>243</v>
      </c>
      <c r="C69" s="65" t="s">
        <v>652</v>
      </c>
      <c r="D69" s="73" t="s">
        <v>663</v>
      </c>
      <c r="E69" s="75" t="s">
        <v>734</v>
      </c>
      <c r="F69" s="61" t="s">
        <v>621</v>
      </c>
      <c r="G69" s="78" t="s">
        <v>621</v>
      </c>
      <c r="H69" s="78" t="s">
        <v>621</v>
      </c>
      <c r="I69" s="78" t="s">
        <v>621</v>
      </c>
    </row>
    <row r="70" spans="1:9" ht="38.25">
      <c r="A70" s="71" t="s">
        <v>244</v>
      </c>
      <c r="B70" s="71" t="s">
        <v>244</v>
      </c>
      <c r="C70" s="65" t="s">
        <v>652</v>
      </c>
      <c r="D70" s="73" t="s">
        <v>664</v>
      </c>
      <c r="E70" s="75" t="s">
        <v>735</v>
      </c>
      <c r="F70" s="61" t="s">
        <v>621</v>
      </c>
      <c r="G70" s="78" t="s">
        <v>621</v>
      </c>
      <c r="H70" s="78" t="s">
        <v>621</v>
      </c>
      <c r="I70" s="78" t="s">
        <v>621</v>
      </c>
    </row>
    <row r="71" spans="1:9" ht="25.5">
      <c r="A71" s="71" t="s">
        <v>245</v>
      </c>
      <c r="B71" s="71" t="s">
        <v>245</v>
      </c>
      <c r="C71" s="65" t="s">
        <v>652</v>
      </c>
      <c r="D71" s="73" t="s">
        <v>665</v>
      </c>
      <c r="E71" s="75" t="s">
        <v>736</v>
      </c>
      <c r="F71" s="61" t="s">
        <v>621</v>
      </c>
      <c r="G71" s="78" t="s">
        <v>621</v>
      </c>
      <c r="H71" s="78" t="s">
        <v>621</v>
      </c>
      <c r="I71" s="78" t="s">
        <v>621</v>
      </c>
    </row>
    <row r="72" spans="1:9" ht="38.25">
      <c r="A72" s="71" t="s">
        <v>246</v>
      </c>
      <c r="B72" s="71" t="s">
        <v>246</v>
      </c>
      <c r="C72" s="65" t="s">
        <v>652</v>
      </c>
      <c r="D72" s="73" t="s">
        <v>666</v>
      </c>
      <c r="E72" s="75" t="s">
        <v>737</v>
      </c>
      <c r="F72" s="61" t="s">
        <v>621</v>
      </c>
      <c r="G72" s="78" t="s">
        <v>621</v>
      </c>
      <c r="H72" s="78" t="s">
        <v>621</v>
      </c>
      <c r="I72" s="78" t="s">
        <v>621</v>
      </c>
    </row>
    <row r="73" spans="1:9" ht="25.5">
      <c r="A73" s="71" t="s">
        <v>247</v>
      </c>
      <c r="B73" s="71" t="s">
        <v>247</v>
      </c>
      <c r="C73" s="65" t="s">
        <v>652</v>
      </c>
      <c r="D73" s="73" t="s">
        <v>667</v>
      </c>
      <c r="E73" s="75" t="s">
        <v>738</v>
      </c>
      <c r="F73" s="61" t="s">
        <v>621</v>
      </c>
      <c r="G73" s="78" t="s">
        <v>621</v>
      </c>
      <c r="H73" s="78" t="s">
        <v>621</v>
      </c>
      <c r="I73" s="78" t="s">
        <v>621</v>
      </c>
    </row>
    <row r="74" spans="1:9" ht="36">
      <c r="A74" s="146" t="s">
        <v>248</v>
      </c>
      <c r="B74" s="71" t="s">
        <v>249</v>
      </c>
      <c r="C74" s="65" t="s">
        <v>668</v>
      </c>
      <c r="D74" s="159">
        <v>42005</v>
      </c>
      <c r="E74" s="75" t="s">
        <v>745</v>
      </c>
      <c r="F74" s="61" t="s">
        <v>621</v>
      </c>
      <c r="G74" s="78" t="s">
        <v>621</v>
      </c>
      <c r="H74" s="78" t="s">
        <v>621</v>
      </c>
      <c r="I74" s="78" t="s">
        <v>621</v>
      </c>
    </row>
    <row r="75" spans="1:9" ht="36">
      <c r="A75" s="146"/>
      <c r="B75" s="71" t="s">
        <v>250</v>
      </c>
      <c r="C75" s="65" t="s">
        <v>668</v>
      </c>
      <c r="D75" s="159"/>
      <c r="E75" s="75" t="s">
        <v>669</v>
      </c>
      <c r="F75" s="61" t="s">
        <v>621</v>
      </c>
      <c r="G75" s="78" t="s">
        <v>621</v>
      </c>
      <c r="H75" s="78" t="s">
        <v>621</v>
      </c>
      <c r="I75" s="78" t="s">
        <v>621</v>
      </c>
    </row>
    <row r="76" spans="1:9" ht="36">
      <c r="A76" s="146"/>
      <c r="B76" s="71" t="s">
        <v>251</v>
      </c>
      <c r="C76" s="65" t="s">
        <v>668</v>
      </c>
      <c r="D76" s="159"/>
      <c r="E76" s="75" t="s">
        <v>744</v>
      </c>
      <c r="F76" s="61" t="s">
        <v>621</v>
      </c>
      <c r="G76" s="78" t="s">
        <v>621</v>
      </c>
      <c r="H76" s="78" t="s">
        <v>621</v>
      </c>
      <c r="I76" s="78" t="s">
        <v>621</v>
      </c>
    </row>
    <row r="77" spans="1:9" ht="24">
      <c r="A77" s="146"/>
      <c r="B77" s="71" t="s">
        <v>252</v>
      </c>
      <c r="C77" s="65" t="s">
        <v>668</v>
      </c>
      <c r="D77" s="159"/>
      <c r="E77" s="75" t="s">
        <v>670</v>
      </c>
      <c r="F77" s="61" t="s">
        <v>621</v>
      </c>
      <c r="G77" s="78" t="s">
        <v>621</v>
      </c>
      <c r="H77" s="78" t="s">
        <v>621</v>
      </c>
      <c r="I77" s="78" t="s">
        <v>621</v>
      </c>
    </row>
    <row r="78" spans="1:9" ht="36">
      <c r="A78" s="146"/>
      <c r="B78" s="71" t="s">
        <v>253</v>
      </c>
      <c r="C78" s="65" t="s">
        <v>668</v>
      </c>
      <c r="D78" s="159"/>
      <c r="E78" s="75" t="s">
        <v>746</v>
      </c>
      <c r="F78" s="61" t="s">
        <v>621</v>
      </c>
      <c r="G78" s="78" t="s">
        <v>621</v>
      </c>
      <c r="H78" s="78" t="s">
        <v>621</v>
      </c>
      <c r="I78" s="78" t="s">
        <v>621</v>
      </c>
    </row>
    <row r="79" spans="1:9" ht="48">
      <c r="A79" s="146" t="s">
        <v>254</v>
      </c>
      <c r="B79" s="71" t="s">
        <v>255</v>
      </c>
      <c r="C79" s="65" t="s">
        <v>668</v>
      </c>
      <c r="D79" s="159">
        <v>42064</v>
      </c>
      <c r="E79" s="75" t="s">
        <v>671</v>
      </c>
      <c r="F79" s="61" t="s">
        <v>621</v>
      </c>
      <c r="G79" s="78" t="s">
        <v>621</v>
      </c>
      <c r="H79" s="78" t="s">
        <v>621</v>
      </c>
      <c r="I79" s="78" t="s">
        <v>621</v>
      </c>
    </row>
    <row r="80" spans="1:9" ht="48">
      <c r="A80" s="146"/>
      <c r="B80" s="71" t="s">
        <v>256</v>
      </c>
      <c r="C80" s="65" t="s">
        <v>668</v>
      </c>
      <c r="D80" s="159"/>
      <c r="E80" s="75" t="s">
        <v>747</v>
      </c>
      <c r="F80" s="61" t="s">
        <v>621</v>
      </c>
      <c r="G80" s="78" t="s">
        <v>621</v>
      </c>
      <c r="H80" s="78" t="s">
        <v>621</v>
      </c>
      <c r="I80" s="78" t="s">
        <v>621</v>
      </c>
    </row>
    <row r="81" spans="1:9" ht="25.5">
      <c r="A81" s="146"/>
      <c r="B81" s="71" t="s">
        <v>257</v>
      </c>
      <c r="C81" s="65" t="s">
        <v>668</v>
      </c>
      <c r="D81" s="159"/>
      <c r="E81" s="75" t="s">
        <v>257</v>
      </c>
      <c r="F81" s="61" t="s">
        <v>621</v>
      </c>
      <c r="G81" s="78" t="s">
        <v>621</v>
      </c>
      <c r="H81" s="78" t="s">
        <v>621</v>
      </c>
      <c r="I81" s="78" t="s">
        <v>621</v>
      </c>
    </row>
    <row r="82" spans="1:9" ht="36">
      <c r="A82" s="146"/>
      <c r="B82" s="71" t="s">
        <v>258</v>
      </c>
      <c r="C82" s="65" t="s">
        <v>668</v>
      </c>
      <c r="D82" s="159"/>
      <c r="E82" s="75" t="s">
        <v>672</v>
      </c>
      <c r="F82" s="61" t="s">
        <v>621</v>
      </c>
      <c r="G82" s="78" t="s">
        <v>621</v>
      </c>
      <c r="H82" s="78" t="s">
        <v>621</v>
      </c>
      <c r="I82" s="78" t="s">
        <v>621</v>
      </c>
    </row>
    <row r="83" spans="1:9" ht="24">
      <c r="A83" s="146"/>
      <c r="B83" s="71" t="s">
        <v>259</v>
      </c>
      <c r="C83" s="65" t="s">
        <v>668</v>
      </c>
      <c r="D83" s="159"/>
      <c r="E83" s="75" t="s">
        <v>673</v>
      </c>
      <c r="F83" s="61" t="s">
        <v>621</v>
      </c>
      <c r="G83" s="78" t="s">
        <v>621</v>
      </c>
      <c r="H83" s="78" t="s">
        <v>621</v>
      </c>
      <c r="I83" s="78" t="s">
        <v>621</v>
      </c>
    </row>
    <row r="84" spans="1:9" ht="51">
      <c r="A84" s="71" t="s">
        <v>260</v>
      </c>
      <c r="B84" s="71" t="s">
        <v>260</v>
      </c>
      <c r="C84" s="65" t="s">
        <v>668</v>
      </c>
      <c r="D84" s="72">
        <v>42095</v>
      </c>
      <c r="E84" s="75" t="s">
        <v>748</v>
      </c>
      <c r="F84" s="61" t="s">
        <v>621</v>
      </c>
      <c r="G84" s="78" t="s">
        <v>621</v>
      </c>
      <c r="H84" s="78" t="s">
        <v>621</v>
      </c>
      <c r="I84" s="78" t="s">
        <v>621</v>
      </c>
    </row>
    <row r="85" spans="1:9" ht="25.5">
      <c r="A85" s="146" t="s">
        <v>261</v>
      </c>
      <c r="B85" s="71" t="s">
        <v>262</v>
      </c>
      <c r="C85" s="65" t="s">
        <v>668</v>
      </c>
      <c r="D85" s="159">
        <v>42125</v>
      </c>
      <c r="E85" s="75" t="s">
        <v>262</v>
      </c>
      <c r="F85" s="61" t="s">
        <v>621</v>
      </c>
      <c r="G85" s="78" t="s">
        <v>621</v>
      </c>
      <c r="H85" s="78" t="s">
        <v>621</v>
      </c>
      <c r="I85" s="78" t="s">
        <v>621</v>
      </c>
    </row>
    <row r="86" spans="1:9" ht="36">
      <c r="A86" s="146"/>
      <c r="B86" s="71" t="s">
        <v>263</v>
      </c>
      <c r="C86" s="65" t="s">
        <v>668</v>
      </c>
      <c r="D86" s="159"/>
      <c r="E86" s="75" t="s">
        <v>674</v>
      </c>
      <c r="F86" s="61" t="s">
        <v>621</v>
      </c>
      <c r="G86" s="78" t="s">
        <v>621</v>
      </c>
      <c r="H86" s="78" t="s">
        <v>621</v>
      </c>
      <c r="I86" s="78" t="s">
        <v>621</v>
      </c>
    </row>
    <row r="87" spans="1:9" ht="25.5">
      <c r="A87" s="146" t="s">
        <v>264</v>
      </c>
      <c r="B87" s="71" t="s">
        <v>265</v>
      </c>
      <c r="C87" s="65" t="s">
        <v>668</v>
      </c>
      <c r="D87" s="159">
        <v>42006</v>
      </c>
      <c r="E87" s="75" t="s">
        <v>265</v>
      </c>
      <c r="F87" s="61" t="s">
        <v>621</v>
      </c>
      <c r="G87" s="78" t="s">
        <v>621</v>
      </c>
      <c r="H87" s="78" t="s">
        <v>621</v>
      </c>
      <c r="I87" s="78" t="s">
        <v>621</v>
      </c>
    </row>
    <row r="88" spans="1:9" ht="36">
      <c r="A88" s="146"/>
      <c r="B88" s="71" t="s">
        <v>617</v>
      </c>
      <c r="C88" s="65" t="s">
        <v>668</v>
      </c>
      <c r="D88" s="159"/>
      <c r="E88" s="75" t="s">
        <v>749</v>
      </c>
      <c r="F88" s="61" t="s">
        <v>621</v>
      </c>
      <c r="G88" s="78" t="s">
        <v>621</v>
      </c>
      <c r="H88" s="78" t="s">
        <v>621</v>
      </c>
      <c r="I88" s="78" t="s">
        <v>621</v>
      </c>
    </row>
    <row r="89" spans="1:9" ht="36">
      <c r="A89" s="146"/>
      <c r="B89" s="71" t="s">
        <v>266</v>
      </c>
      <c r="C89" s="65" t="s">
        <v>668</v>
      </c>
      <c r="D89" s="159"/>
      <c r="E89" s="75" t="s">
        <v>675</v>
      </c>
      <c r="F89" s="61" t="s">
        <v>621</v>
      </c>
      <c r="G89" s="78" t="s">
        <v>621</v>
      </c>
      <c r="H89" s="78" t="s">
        <v>621</v>
      </c>
      <c r="I89" s="78" t="s">
        <v>621</v>
      </c>
    </row>
    <row r="90" spans="1:9" ht="36">
      <c r="A90" s="71" t="s">
        <v>267</v>
      </c>
      <c r="B90" s="71" t="s">
        <v>267</v>
      </c>
      <c r="C90" s="65" t="s">
        <v>668</v>
      </c>
      <c r="D90" s="72">
        <v>42037</v>
      </c>
      <c r="E90" s="62" t="s">
        <v>750</v>
      </c>
      <c r="F90" s="61" t="s">
        <v>621</v>
      </c>
      <c r="G90" s="78" t="s">
        <v>621</v>
      </c>
      <c r="H90" s="78" t="s">
        <v>621</v>
      </c>
      <c r="I90" s="78" t="s">
        <v>621</v>
      </c>
    </row>
    <row r="91" spans="1:9" ht="24">
      <c r="A91" s="146" t="s">
        <v>268</v>
      </c>
      <c r="B91" s="71" t="s">
        <v>269</v>
      </c>
      <c r="C91" s="65" t="s">
        <v>668</v>
      </c>
      <c r="D91" s="159">
        <v>42065</v>
      </c>
      <c r="E91" s="75" t="s">
        <v>751</v>
      </c>
      <c r="F91" s="61" t="s">
        <v>621</v>
      </c>
      <c r="G91" s="78" t="s">
        <v>621</v>
      </c>
      <c r="H91" s="78" t="s">
        <v>621</v>
      </c>
      <c r="I91" s="78" t="s">
        <v>621</v>
      </c>
    </row>
    <row r="92" spans="1:9" ht="48">
      <c r="A92" s="146"/>
      <c r="B92" s="71" t="s">
        <v>270</v>
      </c>
      <c r="C92" s="65" t="s">
        <v>668</v>
      </c>
      <c r="D92" s="159"/>
      <c r="E92" s="75" t="s">
        <v>752</v>
      </c>
      <c r="F92" s="61" t="s">
        <v>621</v>
      </c>
      <c r="G92" s="78" t="s">
        <v>621</v>
      </c>
      <c r="H92" s="78" t="s">
        <v>621</v>
      </c>
      <c r="I92" s="78" t="s">
        <v>621</v>
      </c>
    </row>
    <row r="93" spans="1:9" ht="25.5">
      <c r="A93" s="146"/>
      <c r="B93" s="71" t="s">
        <v>271</v>
      </c>
      <c r="C93" s="65" t="s">
        <v>668</v>
      </c>
      <c r="D93" s="159"/>
      <c r="E93" s="75" t="s">
        <v>753</v>
      </c>
      <c r="F93" s="61" t="s">
        <v>621</v>
      </c>
      <c r="G93" s="78" t="s">
        <v>621</v>
      </c>
      <c r="H93" s="78" t="s">
        <v>621</v>
      </c>
      <c r="I93" s="78" t="s">
        <v>621</v>
      </c>
    </row>
    <row r="94" spans="1:9" ht="51">
      <c r="A94" s="71" t="s">
        <v>272</v>
      </c>
      <c r="B94" s="71" t="s">
        <v>272</v>
      </c>
      <c r="C94" s="65" t="s">
        <v>668</v>
      </c>
      <c r="D94" s="72">
        <v>42007</v>
      </c>
      <c r="E94" s="62" t="s">
        <v>754</v>
      </c>
      <c r="F94" s="61" t="s">
        <v>621</v>
      </c>
      <c r="G94" s="78" t="s">
        <v>621</v>
      </c>
      <c r="H94" s="78" t="s">
        <v>621</v>
      </c>
      <c r="I94" s="78" t="s">
        <v>621</v>
      </c>
    </row>
    <row r="95" spans="1:9" ht="36">
      <c r="A95" s="146" t="s">
        <v>273</v>
      </c>
      <c r="B95" s="71" t="s">
        <v>274</v>
      </c>
      <c r="C95" s="65" t="s">
        <v>676</v>
      </c>
      <c r="D95" s="161" t="s">
        <v>677</v>
      </c>
      <c r="E95" s="75" t="s">
        <v>755</v>
      </c>
      <c r="F95" s="61" t="s">
        <v>621</v>
      </c>
      <c r="G95" s="78" t="s">
        <v>621</v>
      </c>
      <c r="H95" s="78" t="s">
        <v>621</v>
      </c>
      <c r="I95" s="78" t="s">
        <v>621</v>
      </c>
    </row>
    <row r="96" spans="1:9" ht="25.5">
      <c r="A96" s="146"/>
      <c r="B96" s="71" t="s">
        <v>275</v>
      </c>
      <c r="C96" s="65" t="s">
        <v>676</v>
      </c>
      <c r="D96" s="161"/>
      <c r="E96" s="75" t="s">
        <v>756</v>
      </c>
      <c r="F96" s="61" t="s">
        <v>621</v>
      </c>
      <c r="G96" s="78" t="s">
        <v>621</v>
      </c>
      <c r="H96" s="78" t="s">
        <v>621</v>
      </c>
      <c r="I96" s="78" t="s">
        <v>621</v>
      </c>
    </row>
    <row r="97" spans="1:9" ht="25.5">
      <c r="A97" s="146"/>
      <c r="B97" s="71" t="s">
        <v>276</v>
      </c>
      <c r="C97" s="65" t="s">
        <v>676</v>
      </c>
      <c r="D97" s="161"/>
      <c r="E97" s="75" t="s">
        <v>757</v>
      </c>
      <c r="F97" s="61" t="s">
        <v>620</v>
      </c>
      <c r="G97" s="61" t="s">
        <v>620</v>
      </c>
      <c r="H97" s="78" t="s">
        <v>621</v>
      </c>
      <c r="I97" s="78" t="s">
        <v>621</v>
      </c>
    </row>
    <row r="98" spans="1:9" ht="36">
      <c r="A98" s="71" t="s">
        <v>277</v>
      </c>
      <c r="B98" s="71" t="s">
        <v>277</v>
      </c>
      <c r="C98" s="65" t="s">
        <v>676</v>
      </c>
      <c r="D98" s="63" t="s">
        <v>678</v>
      </c>
      <c r="E98" s="75" t="s">
        <v>758</v>
      </c>
      <c r="F98" s="61" t="s">
        <v>621</v>
      </c>
      <c r="G98" s="61" t="s">
        <v>620</v>
      </c>
      <c r="H98" s="78" t="s">
        <v>621</v>
      </c>
      <c r="I98" s="78" t="s">
        <v>621</v>
      </c>
    </row>
    <row r="99" spans="1:9" ht="36">
      <c r="A99" s="146" t="s">
        <v>278</v>
      </c>
      <c r="B99" s="71" t="s">
        <v>279</v>
      </c>
      <c r="C99" s="65" t="s">
        <v>676</v>
      </c>
      <c r="D99" s="161" t="s">
        <v>679</v>
      </c>
      <c r="E99" s="75" t="s">
        <v>759</v>
      </c>
      <c r="F99" s="61" t="s">
        <v>620</v>
      </c>
      <c r="G99" s="78" t="s">
        <v>621</v>
      </c>
      <c r="H99" s="78" t="s">
        <v>621</v>
      </c>
      <c r="I99" s="78" t="s">
        <v>621</v>
      </c>
    </row>
    <row r="100" spans="1:9" ht="48">
      <c r="A100" s="146"/>
      <c r="B100" s="71" t="s">
        <v>280</v>
      </c>
      <c r="C100" s="65" t="s">
        <v>676</v>
      </c>
      <c r="D100" s="161"/>
      <c r="E100" s="75" t="s">
        <v>760</v>
      </c>
      <c r="F100" s="61" t="s">
        <v>620</v>
      </c>
      <c r="G100" s="78" t="s">
        <v>621</v>
      </c>
      <c r="H100" s="78" t="s">
        <v>621</v>
      </c>
      <c r="I100" s="78" t="s">
        <v>621</v>
      </c>
    </row>
    <row r="101" spans="1:9" ht="36">
      <c r="A101" s="146"/>
      <c r="B101" s="71" t="s">
        <v>741</v>
      </c>
      <c r="C101" s="65" t="s">
        <v>676</v>
      </c>
      <c r="D101" s="161"/>
      <c r="E101" s="75" t="s">
        <v>761</v>
      </c>
      <c r="F101" s="61" t="s">
        <v>620</v>
      </c>
      <c r="G101" s="61" t="s">
        <v>620</v>
      </c>
      <c r="H101" s="78" t="s">
        <v>621</v>
      </c>
      <c r="I101" s="78" t="s">
        <v>621</v>
      </c>
    </row>
    <row r="102" spans="1:9" ht="48">
      <c r="A102" s="146"/>
      <c r="B102" s="71" t="s">
        <v>282</v>
      </c>
      <c r="C102" s="65" t="s">
        <v>676</v>
      </c>
      <c r="D102" s="161"/>
      <c r="E102" s="75" t="s">
        <v>762</v>
      </c>
      <c r="F102" s="61" t="s">
        <v>621</v>
      </c>
      <c r="G102" s="78" t="s">
        <v>621</v>
      </c>
      <c r="H102" s="78" t="s">
        <v>621</v>
      </c>
      <c r="I102" s="78" t="s">
        <v>621</v>
      </c>
    </row>
    <row r="103" spans="1:9" ht="38.25">
      <c r="A103" s="146" t="s">
        <v>283</v>
      </c>
      <c r="B103" s="71" t="s">
        <v>615</v>
      </c>
      <c r="C103" s="65" t="s">
        <v>676</v>
      </c>
      <c r="D103" s="161" t="s">
        <v>680</v>
      </c>
      <c r="E103" s="75" t="s">
        <v>763</v>
      </c>
      <c r="F103" s="61" t="s">
        <v>621</v>
      </c>
      <c r="G103" s="78" t="s">
        <v>621</v>
      </c>
      <c r="H103" s="78" t="s">
        <v>621</v>
      </c>
      <c r="I103" s="78" t="s">
        <v>621</v>
      </c>
    </row>
    <row r="104" spans="1:9" ht="48">
      <c r="A104" s="146"/>
      <c r="B104" s="71" t="s">
        <v>284</v>
      </c>
      <c r="C104" s="65" t="s">
        <v>676</v>
      </c>
      <c r="D104" s="161"/>
      <c r="E104" s="75" t="s">
        <v>764</v>
      </c>
      <c r="F104" s="61" t="s">
        <v>621</v>
      </c>
      <c r="G104" s="78" t="s">
        <v>621</v>
      </c>
      <c r="H104" s="78" t="s">
        <v>621</v>
      </c>
      <c r="I104" s="78" t="s">
        <v>621</v>
      </c>
    </row>
    <row r="105" spans="1:9" ht="25.5">
      <c r="A105" s="71" t="s">
        <v>285</v>
      </c>
      <c r="B105" s="71" t="s">
        <v>286</v>
      </c>
      <c r="C105" s="65" t="s">
        <v>676</v>
      </c>
      <c r="D105" s="63" t="s">
        <v>681</v>
      </c>
      <c r="E105" s="75" t="s">
        <v>765</v>
      </c>
      <c r="F105" s="61" t="s">
        <v>621</v>
      </c>
      <c r="G105" s="78" t="s">
        <v>621</v>
      </c>
      <c r="H105" s="78" t="s">
        <v>621</v>
      </c>
      <c r="I105" s="78" t="s">
        <v>621</v>
      </c>
    </row>
    <row r="106" spans="1:9" ht="24">
      <c r="A106" s="146" t="s">
        <v>287</v>
      </c>
      <c r="B106" s="71" t="s">
        <v>288</v>
      </c>
      <c r="C106" s="65" t="s">
        <v>676</v>
      </c>
      <c r="D106" s="161" t="s">
        <v>682</v>
      </c>
      <c r="E106" s="75" t="s">
        <v>766</v>
      </c>
      <c r="F106" s="61" t="s">
        <v>620</v>
      </c>
      <c r="G106" s="78" t="s">
        <v>621</v>
      </c>
      <c r="H106" s="78" t="s">
        <v>621</v>
      </c>
      <c r="I106" s="78" t="s">
        <v>621</v>
      </c>
    </row>
    <row r="107" spans="1:9" ht="36">
      <c r="A107" s="146"/>
      <c r="B107" s="71" t="s">
        <v>289</v>
      </c>
      <c r="C107" s="65" t="s">
        <v>676</v>
      </c>
      <c r="D107" s="161"/>
      <c r="E107" s="75" t="s">
        <v>767</v>
      </c>
      <c r="F107" s="61" t="s">
        <v>620</v>
      </c>
      <c r="G107" s="78" t="s">
        <v>621</v>
      </c>
      <c r="H107" s="78" t="s">
        <v>621</v>
      </c>
      <c r="I107" s="78" t="s">
        <v>621</v>
      </c>
    </row>
    <row r="108" spans="1:9" ht="36">
      <c r="A108" s="146" t="s">
        <v>290</v>
      </c>
      <c r="B108" s="71" t="s">
        <v>619</v>
      </c>
      <c r="C108" s="65" t="s">
        <v>676</v>
      </c>
      <c r="D108" s="161" t="s">
        <v>683</v>
      </c>
      <c r="E108" s="75" t="s">
        <v>768</v>
      </c>
      <c r="F108" s="61" t="s">
        <v>621</v>
      </c>
      <c r="G108" s="78" t="s">
        <v>621</v>
      </c>
      <c r="H108" s="78" t="s">
        <v>621</v>
      </c>
      <c r="I108" s="78" t="s">
        <v>621</v>
      </c>
    </row>
    <row r="109" spans="1:9" ht="36">
      <c r="A109" s="146"/>
      <c r="B109" s="71" t="s">
        <v>291</v>
      </c>
      <c r="C109" s="65" t="s">
        <v>676</v>
      </c>
      <c r="D109" s="161"/>
      <c r="E109" s="75" t="s">
        <v>769</v>
      </c>
      <c r="F109" s="61" t="s">
        <v>621</v>
      </c>
      <c r="G109" s="78" t="s">
        <v>621</v>
      </c>
      <c r="H109" s="78" t="s">
        <v>621</v>
      </c>
      <c r="I109" s="78" t="s">
        <v>621</v>
      </c>
    </row>
    <row r="110" spans="1:9" ht="25.5">
      <c r="A110" s="146"/>
      <c r="B110" s="71" t="s">
        <v>292</v>
      </c>
      <c r="C110" s="65" t="s">
        <v>676</v>
      </c>
      <c r="D110" s="161"/>
      <c r="E110" s="75" t="s">
        <v>770</v>
      </c>
      <c r="F110" s="61" t="s">
        <v>621</v>
      </c>
      <c r="G110" s="78" t="s">
        <v>621</v>
      </c>
      <c r="H110" s="78" t="s">
        <v>621</v>
      </c>
      <c r="I110" s="78" t="s">
        <v>621</v>
      </c>
    </row>
    <row r="111" spans="1:9" ht="51">
      <c r="A111" s="146"/>
      <c r="B111" s="71" t="s">
        <v>293</v>
      </c>
      <c r="C111" s="65" t="s">
        <v>676</v>
      </c>
      <c r="D111" s="161"/>
      <c r="E111" s="75" t="s">
        <v>771</v>
      </c>
      <c r="F111" s="61" t="s">
        <v>621</v>
      </c>
      <c r="G111" s="78" t="s">
        <v>621</v>
      </c>
      <c r="H111" s="78" t="s">
        <v>621</v>
      </c>
      <c r="I111" s="78" t="s">
        <v>621</v>
      </c>
    </row>
    <row r="112" spans="1:9" ht="25.5">
      <c r="A112" s="146" t="s">
        <v>294</v>
      </c>
      <c r="B112" s="71" t="s">
        <v>295</v>
      </c>
      <c r="C112" s="65" t="s">
        <v>676</v>
      </c>
      <c r="D112" s="161" t="s">
        <v>684</v>
      </c>
      <c r="E112" s="75" t="s">
        <v>295</v>
      </c>
      <c r="F112" s="61" t="s">
        <v>621</v>
      </c>
      <c r="G112" s="78" t="s">
        <v>621</v>
      </c>
      <c r="H112" s="78" t="s">
        <v>621</v>
      </c>
      <c r="I112" s="78" t="s">
        <v>621</v>
      </c>
    </row>
    <row r="113" spans="1:9" ht="25.5">
      <c r="A113" s="146"/>
      <c r="B113" s="71" t="s">
        <v>296</v>
      </c>
      <c r="C113" s="65" t="s">
        <v>676</v>
      </c>
      <c r="D113" s="161"/>
      <c r="E113" s="75" t="s">
        <v>772</v>
      </c>
      <c r="F113" s="61" t="s">
        <v>621</v>
      </c>
      <c r="G113" s="78" t="s">
        <v>621</v>
      </c>
      <c r="H113" s="78" t="s">
        <v>621</v>
      </c>
      <c r="I113" s="78" t="s">
        <v>621</v>
      </c>
    </row>
    <row r="114" spans="1:9" ht="36">
      <c r="A114" s="146" t="s">
        <v>297</v>
      </c>
      <c r="B114" s="71" t="s">
        <v>298</v>
      </c>
      <c r="C114" s="65" t="s">
        <v>676</v>
      </c>
      <c r="D114" s="161" t="s">
        <v>685</v>
      </c>
      <c r="E114" s="75" t="s">
        <v>773</v>
      </c>
      <c r="F114" s="61" t="s">
        <v>621</v>
      </c>
      <c r="G114" s="78" t="s">
        <v>621</v>
      </c>
      <c r="H114" s="78" t="s">
        <v>621</v>
      </c>
      <c r="I114" s="78" t="s">
        <v>621</v>
      </c>
    </row>
    <row r="115" spans="1:9" ht="25.5">
      <c r="A115" s="146"/>
      <c r="B115" s="71" t="s">
        <v>299</v>
      </c>
      <c r="C115" s="65" t="s">
        <v>676</v>
      </c>
      <c r="D115" s="161"/>
      <c r="E115" s="75" t="s">
        <v>299</v>
      </c>
      <c r="F115" s="61" t="s">
        <v>621</v>
      </c>
      <c r="G115" s="78" t="s">
        <v>621</v>
      </c>
      <c r="H115" s="78" t="s">
        <v>621</v>
      </c>
      <c r="I115" s="78" t="s">
        <v>621</v>
      </c>
    </row>
    <row r="116" spans="1:9" ht="36">
      <c r="A116" s="146"/>
      <c r="B116" s="71" t="s">
        <v>300</v>
      </c>
      <c r="C116" s="65" t="s">
        <v>676</v>
      </c>
      <c r="D116" s="161"/>
      <c r="E116" s="75" t="s">
        <v>774</v>
      </c>
      <c r="F116" s="61" t="s">
        <v>621</v>
      </c>
      <c r="G116" s="78" t="s">
        <v>621</v>
      </c>
      <c r="H116" s="78" t="s">
        <v>621</v>
      </c>
      <c r="I116" s="78" t="s">
        <v>621</v>
      </c>
    </row>
    <row r="117" spans="1:9" ht="36">
      <c r="A117" s="146"/>
      <c r="B117" s="71" t="s">
        <v>301</v>
      </c>
      <c r="C117" s="65" t="s">
        <v>676</v>
      </c>
      <c r="D117" s="161"/>
      <c r="E117" s="75" t="s">
        <v>775</v>
      </c>
      <c r="F117" s="61" t="s">
        <v>621</v>
      </c>
      <c r="G117" s="78" t="s">
        <v>621</v>
      </c>
      <c r="H117" s="78" t="s">
        <v>621</v>
      </c>
      <c r="I117" s="78" t="s">
        <v>621</v>
      </c>
    </row>
    <row r="118" spans="1:9" ht="25.5">
      <c r="A118" s="71" t="s">
        <v>302</v>
      </c>
      <c r="B118" s="71" t="s">
        <v>302</v>
      </c>
      <c r="C118" s="65" t="s">
        <v>676</v>
      </c>
      <c r="D118" s="63" t="s">
        <v>686</v>
      </c>
      <c r="E118" s="75" t="s">
        <v>776</v>
      </c>
      <c r="F118" s="61" t="s">
        <v>621</v>
      </c>
      <c r="G118" s="78" t="s">
        <v>621</v>
      </c>
      <c r="H118" s="78" t="s">
        <v>621</v>
      </c>
      <c r="I118" s="78" t="s">
        <v>621</v>
      </c>
    </row>
    <row r="119" spans="1:9" ht="24">
      <c r="A119" s="146" t="s">
        <v>303</v>
      </c>
      <c r="B119" s="71" t="s">
        <v>616</v>
      </c>
      <c r="C119" s="65" t="s">
        <v>676</v>
      </c>
      <c r="D119" s="161" t="s">
        <v>687</v>
      </c>
      <c r="E119" s="75" t="s">
        <v>779</v>
      </c>
      <c r="F119" s="61" t="s">
        <v>621</v>
      </c>
      <c r="G119" s="78" t="s">
        <v>621</v>
      </c>
      <c r="H119" s="78" t="s">
        <v>621</v>
      </c>
      <c r="I119" s="78" t="s">
        <v>621</v>
      </c>
    </row>
    <row r="120" spans="1:9" ht="24">
      <c r="A120" s="146"/>
      <c r="B120" s="71" t="s">
        <v>304</v>
      </c>
      <c r="C120" s="65" t="s">
        <v>676</v>
      </c>
      <c r="D120" s="161"/>
      <c r="E120" s="75" t="s">
        <v>778</v>
      </c>
      <c r="F120" s="61" t="s">
        <v>621</v>
      </c>
      <c r="G120" s="78" t="s">
        <v>621</v>
      </c>
      <c r="H120" s="78" t="s">
        <v>621</v>
      </c>
      <c r="I120" s="78" t="s">
        <v>621</v>
      </c>
    </row>
    <row r="121" spans="1:9" ht="25.5">
      <c r="A121" s="146"/>
      <c r="B121" s="71" t="s">
        <v>305</v>
      </c>
      <c r="C121" s="65" t="s">
        <v>676</v>
      </c>
      <c r="D121" s="161"/>
      <c r="E121" s="75" t="s">
        <v>777</v>
      </c>
      <c r="F121" s="61" t="s">
        <v>621</v>
      </c>
      <c r="G121" s="78" t="s">
        <v>621</v>
      </c>
      <c r="H121" s="78" t="s">
        <v>621</v>
      </c>
      <c r="I121" s="78" t="s">
        <v>621</v>
      </c>
    </row>
    <row r="122" spans="1:9" ht="36">
      <c r="A122" s="146" t="s">
        <v>306</v>
      </c>
      <c r="B122" s="71" t="s">
        <v>307</v>
      </c>
      <c r="C122" s="65" t="s">
        <v>676</v>
      </c>
      <c r="D122" s="161" t="s">
        <v>688</v>
      </c>
      <c r="E122" s="75" t="s">
        <v>780</v>
      </c>
      <c r="F122" s="61" t="s">
        <v>621</v>
      </c>
      <c r="G122" s="78" t="s">
        <v>621</v>
      </c>
      <c r="H122" s="78" t="s">
        <v>621</v>
      </c>
      <c r="I122" s="78" t="s">
        <v>621</v>
      </c>
    </row>
    <row r="123" spans="1:9" ht="48">
      <c r="A123" s="146"/>
      <c r="B123" s="71" t="s">
        <v>308</v>
      </c>
      <c r="C123" s="65" t="s">
        <v>676</v>
      </c>
      <c r="D123" s="161"/>
      <c r="E123" s="75" t="s">
        <v>781</v>
      </c>
      <c r="F123" s="61" t="s">
        <v>621</v>
      </c>
      <c r="G123" s="78" t="s">
        <v>621</v>
      </c>
      <c r="H123" s="78" t="s">
        <v>621</v>
      </c>
      <c r="I123" s="78" t="s">
        <v>621</v>
      </c>
    </row>
    <row r="124" spans="1:9" ht="24">
      <c r="A124" s="146"/>
      <c r="B124" s="71" t="s">
        <v>309</v>
      </c>
      <c r="C124" s="65" t="s">
        <v>676</v>
      </c>
      <c r="D124" s="161"/>
      <c r="E124" s="75" t="s">
        <v>782</v>
      </c>
      <c r="F124" s="61" t="s">
        <v>621</v>
      </c>
      <c r="G124" s="78" t="s">
        <v>621</v>
      </c>
      <c r="H124" s="78" t="s">
        <v>621</v>
      </c>
      <c r="I124" s="78" t="s">
        <v>621</v>
      </c>
    </row>
    <row r="125" spans="1:9" ht="38.25">
      <c r="A125" s="71" t="s">
        <v>310</v>
      </c>
      <c r="B125" s="71" t="s">
        <v>310</v>
      </c>
      <c r="C125" s="65" t="s">
        <v>676</v>
      </c>
      <c r="D125" s="74" t="s">
        <v>689</v>
      </c>
      <c r="E125" s="75" t="s">
        <v>783</v>
      </c>
      <c r="F125" s="61" t="s">
        <v>621</v>
      </c>
      <c r="G125" s="78" t="s">
        <v>621</v>
      </c>
      <c r="H125" s="78" t="s">
        <v>621</v>
      </c>
      <c r="I125" s="78" t="s">
        <v>621</v>
      </c>
    </row>
    <row r="126" spans="1:9" ht="24">
      <c r="A126" s="146" t="s">
        <v>311</v>
      </c>
      <c r="B126" s="71" t="s">
        <v>312</v>
      </c>
      <c r="C126" s="65" t="s">
        <v>676</v>
      </c>
      <c r="D126" s="161" t="s">
        <v>690</v>
      </c>
      <c r="E126" s="75" t="s">
        <v>784</v>
      </c>
      <c r="F126" s="61" t="s">
        <v>621</v>
      </c>
      <c r="G126" s="78" t="s">
        <v>621</v>
      </c>
      <c r="H126" s="78" t="s">
        <v>621</v>
      </c>
      <c r="I126" s="78" t="s">
        <v>621</v>
      </c>
    </row>
    <row r="127" spans="1:9" ht="24">
      <c r="A127" s="146"/>
      <c r="B127" s="71" t="s">
        <v>313</v>
      </c>
      <c r="C127" s="65" t="s">
        <v>676</v>
      </c>
      <c r="D127" s="161"/>
      <c r="E127" s="75" t="s">
        <v>785</v>
      </c>
      <c r="F127" s="61" t="s">
        <v>621</v>
      </c>
      <c r="G127" s="78" t="s">
        <v>621</v>
      </c>
      <c r="H127" s="78" t="s">
        <v>621</v>
      </c>
      <c r="I127" s="78" t="s">
        <v>621</v>
      </c>
    </row>
    <row r="128" spans="1:9" ht="24">
      <c r="A128" s="146"/>
      <c r="B128" s="71" t="s">
        <v>314</v>
      </c>
      <c r="C128" s="65" t="s">
        <v>676</v>
      </c>
      <c r="D128" s="161"/>
      <c r="E128" s="75" t="s">
        <v>786</v>
      </c>
      <c r="F128" s="61" t="s">
        <v>621</v>
      </c>
      <c r="G128" s="78" t="s">
        <v>621</v>
      </c>
      <c r="H128" s="78" t="s">
        <v>621</v>
      </c>
      <c r="I128" s="78" t="s">
        <v>621</v>
      </c>
    </row>
    <row r="129" spans="1:9" ht="36">
      <c r="A129" s="146"/>
      <c r="B129" s="71" t="s">
        <v>315</v>
      </c>
      <c r="C129" s="65" t="s">
        <v>676</v>
      </c>
      <c r="D129" s="161"/>
      <c r="E129" s="75" t="s">
        <v>787</v>
      </c>
      <c r="F129" s="61" t="s">
        <v>621</v>
      </c>
      <c r="G129" s="78" t="s">
        <v>621</v>
      </c>
      <c r="H129" s="78" t="s">
        <v>621</v>
      </c>
      <c r="I129" s="78" t="s">
        <v>621</v>
      </c>
    </row>
    <row r="130" spans="1:9" ht="36">
      <c r="A130" s="146" t="s">
        <v>316</v>
      </c>
      <c r="B130" s="71" t="s">
        <v>317</v>
      </c>
      <c r="C130" s="65" t="s">
        <v>676</v>
      </c>
      <c r="D130" s="161" t="s">
        <v>691</v>
      </c>
      <c r="E130" s="75" t="s">
        <v>788</v>
      </c>
      <c r="F130" s="61" t="s">
        <v>621</v>
      </c>
      <c r="G130" s="78" t="s">
        <v>621</v>
      </c>
      <c r="H130" s="78" t="s">
        <v>621</v>
      </c>
      <c r="I130" s="78" t="s">
        <v>621</v>
      </c>
    </row>
    <row r="131" spans="1:9" ht="24">
      <c r="A131" s="146"/>
      <c r="B131" s="71" t="s">
        <v>318</v>
      </c>
      <c r="C131" s="65" t="s">
        <v>676</v>
      </c>
      <c r="D131" s="161"/>
      <c r="E131" s="75" t="s">
        <v>789</v>
      </c>
      <c r="F131" s="61" t="s">
        <v>621</v>
      </c>
      <c r="G131" s="78" t="s">
        <v>621</v>
      </c>
      <c r="H131" s="78" t="s">
        <v>621</v>
      </c>
      <c r="I131" s="61" t="s">
        <v>620</v>
      </c>
    </row>
    <row r="132" spans="1:9" ht="25.5">
      <c r="A132" s="146"/>
      <c r="B132" s="71" t="s">
        <v>319</v>
      </c>
      <c r="C132" s="65" t="s">
        <v>676</v>
      </c>
      <c r="D132" s="161"/>
      <c r="E132" s="75" t="s">
        <v>790</v>
      </c>
      <c r="F132" s="61" t="s">
        <v>621</v>
      </c>
      <c r="G132" s="78" t="s">
        <v>621</v>
      </c>
      <c r="H132" s="78" t="s">
        <v>621</v>
      </c>
      <c r="I132" s="78" t="s">
        <v>621</v>
      </c>
    </row>
    <row r="133" spans="1:9" ht="24">
      <c r="A133" s="146"/>
      <c r="B133" s="71" t="s">
        <v>740</v>
      </c>
      <c r="C133" s="65" t="s">
        <v>676</v>
      </c>
      <c r="D133" s="161"/>
      <c r="E133" s="75" t="s">
        <v>791</v>
      </c>
      <c r="F133" s="61" t="s">
        <v>621</v>
      </c>
      <c r="G133" s="78" t="s">
        <v>621</v>
      </c>
      <c r="H133" s="78" t="s">
        <v>621</v>
      </c>
      <c r="I133" s="78" t="s">
        <v>621</v>
      </c>
    </row>
    <row r="134" spans="1:9" ht="36">
      <c r="A134" s="146"/>
      <c r="B134" s="71" t="s">
        <v>321</v>
      </c>
      <c r="C134" s="65" t="s">
        <v>676</v>
      </c>
      <c r="D134" s="161"/>
      <c r="E134" s="75" t="s">
        <v>792</v>
      </c>
      <c r="F134" s="61" t="s">
        <v>621</v>
      </c>
      <c r="G134" s="78" t="s">
        <v>621</v>
      </c>
      <c r="H134" s="78" t="s">
        <v>621</v>
      </c>
      <c r="I134" s="78" t="s">
        <v>621</v>
      </c>
    </row>
    <row r="135" spans="1:9" ht="25.5">
      <c r="A135" s="71" t="s">
        <v>322</v>
      </c>
      <c r="B135" s="71" t="s">
        <v>322</v>
      </c>
      <c r="C135" s="65" t="s">
        <v>676</v>
      </c>
      <c r="D135" s="63" t="s">
        <v>692</v>
      </c>
      <c r="E135" s="75" t="s">
        <v>793</v>
      </c>
      <c r="F135" s="61" t="s">
        <v>620</v>
      </c>
      <c r="G135" s="78" t="s">
        <v>621</v>
      </c>
      <c r="H135" s="78" t="s">
        <v>621</v>
      </c>
      <c r="I135" s="78" t="s">
        <v>621</v>
      </c>
    </row>
    <row r="136" spans="1:9" ht="36">
      <c r="A136" s="146" t="s">
        <v>323</v>
      </c>
      <c r="B136" s="71" t="s">
        <v>324</v>
      </c>
      <c r="C136" s="65" t="s">
        <v>676</v>
      </c>
      <c r="D136" s="161" t="s">
        <v>693</v>
      </c>
      <c r="E136" s="75" t="s">
        <v>794</v>
      </c>
      <c r="F136" s="61" t="s">
        <v>620</v>
      </c>
      <c r="G136" s="78" t="s">
        <v>621</v>
      </c>
      <c r="H136" s="78" t="s">
        <v>621</v>
      </c>
      <c r="I136" s="78" t="s">
        <v>621</v>
      </c>
    </row>
    <row r="137" spans="1:9" ht="25.5">
      <c r="A137" s="146"/>
      <c r="B137" s="71" t="s">
        <v>325</v>
      </c>
      <c r="C137" s="65" t="s">
        <v>676</v>
      </c>
      <c r="D137" s="161"/>
      <c r="E137" s="75" t="s">
        <v>325</v>
      </c>
      <c r="F137" s="61" t="s">
        <v>621</v>
      </c>
      <c r="G137" s="78" t="s">
        <v>621</v>
      </c>
      <c r="H137" s="78" t="s">
        <v>621</v>
      </c>
      <c r="I137" s="78" t="s">
        <v>621</v>
      </c>
    </row>
    <row r="138" spans="1:9" ht="25.5">
      <c r="A138" s="146"/>
      <c r="B138" s="71" t="s">
        <v>326</v>
      </c>
      <c r="C138" s="65" t="s">
        <v>676</v>
      </c>
      <c r="D138" s="161"/>
      <c r="E138" s="75" t="s">
        <v>326</v>
      </c>
      <c r="F138" s="61" t="s">
        <v>621</v>
      </c>
      <c r="G138" s="78" t="s">
        <v>621</v>
      </c>
      <c r="H138" s="78" t="s">
        <v>621</v>
      </c>
      <c r="I138" s="78" t="s">
        <v>621</v>
      </c>
    </row>
    <row r="139" spans="1:9" ht="51">
      <c r="A139" s="71" t="s">
        <v>327</v>
      </c>
      <c r="B139" s="71" t="s">
        <v>327</v>
      </c>
      <c r="C139" s="65" t="s">
        <v>676</v>
      </c>
      <c r="D139" s="74" t="s">
        <v>694</v>
      </c>
      <c r="E139" s="75" t="s">
        <v>795</v>
      </c>
      <c r="F139" s="61" t="s">
        <v>621</v>
      </c>
      <c r="G139" s="78" t="s">
        <v>621</v>
      </c>
      <c r="H139" s="78" t="s">
        <v>621</v>
      </c>
      <c r="I139" s="78" t="s">
        <v>621</v>
      </c>
    </row>
    <row r="140" spans="1:9" ht="48">
      <c r="A140" s="146" t="s">
        <v>328</v>
      </c>
      <c r="B140" s="71" t="s">
        <v>329</v>
      </c>
      <c r="C140" s="65" t="s">
        <v>695</v>
      </c>
      <c r="D140" s="161" t="s">
        <v>696</v>
      </c>
      <c r="E140" s="75" t="s">
        <v>697</v>
      </c>
      <c r="F140" s="61" t="s">
        <v>621</v>
      </c>
      <c r="G140" s="78" t="s">
        <v>621</v>
      </c>
      <c r="H140" s="78" t="s">
        <v>621</v>
      </c>
      <c r="I140" s="78" t="s">
        <v>621</v>
      </c>
    </row>
    <row r="141" spans="1:9" ht="38.25">
      <c r="A141" s="146"/>
      <c r="B141" s="71" t="s">
        <v>330</v>
      </c>
      <c r="C141" s="65" t="s">
        <v>695</v>
      </c>
      <c r="D141" s="160"/>
      <c r="E141" s="75" t="s">
        <v>330</v>
      </c>
      <c r="F141" s="61" t="s">
        <v>621</v>
      </c>
      <c r="G141" s="78" t="s">
        <v>621</v>
      </c>
      <c r="H141" s="78" t="s">
        <v>621</v>
      </c>
      <c r="I141" s="78" t="s">
        <v>621</v>
      </c>
    </row>
    <row r="142" spans="1:9" ht="38.25">
      <c r="A142" s="146"/>
      <c r="B142" s="71" t="s">
        <v>331</v>
      </c>
      <c r="C142" s="65" t="s">
        <v>695</v>
      </c>
      <c r="D142" s="160"/>
      <c r="E142" s="75" t="s">
        <v>796</v>
      </c>
      <c r="F142" s="61" t="s">
        <v>621</v>
      </c>
      <c r="G142" s="78" t="s">
        <v>621</v>
      </c>
      <c r="H142" s="78" t="s">
        <v>621</v>
      </c>
      <c r="I142" s="78" t="s">
        <v>621</v>
      </c>
    </row>
    <row r="143" spans="1:9" ht="25.5">
      <c r="A143" s="146"/>
      <c r="B143" s="71" t="s">
        <v>332</v>
      </c>
      <c r="C143" s="65" t="s">
        <v>695</v>
      </c>
      <c r="D143" s="160"/>
      <c r="E143" s="75" t="s">
        <v>698</v>
      </c>
      <c r="F143" s="61" t="s">
        <v>621</v>
      </c>
      <c r="G143" s="78" t="s">
        <v>621</v>
      </c>
      <c r="H143" s="78" t="s">
        <v>621</v>
      </c>
      <c r="I143" s="78" t="s">
        <v>621</v>
      </c>
    </row>
    <row r="144" spans="1:9" ht="36">
      <c r="A144" s="146"/>
      <c r="B144" s="71" t="s">
        <v>333</v>
      </c>
      <c r="C144" s="65" t="s">
        <v>695</v>
      </c>
      <c r="D144" s="160"/>
      <c r="E144" s="75" t="s">
        <v>797</v>
      </c>
      <c r="F144" s="61" t="s">
        <v>621</v>
      </c>
      <c r="G144" s="78" t="s">
        <v>621</v>
      </c>
      <c r="H144" s="78" t="s">
        <v>621</v>
      </c>
      <c r="I144" s="78" t="s">
        <v>621</v>
      </c>
    </row>
    <row r="145" spans="1:9" ht="36">
      <c r="A145" s="146"/>
      <c r="B145" s="71" t="s">
        <v>334</v>
      </c>
      <c r="C145" s="65" t="s">
        <v>695</v>
      </c>
      <c r="D145" s="160"/>
      <c r="E145" s="75" t="s">
        <v>699</v>
      </c>
      <c r="F145" s="61" t="s">
        <v>621</v>
      </c>
      <c r="G145" s="78" t="s">
        <v>621</v>
      </c>
      <c r="H145" s="78" t="s">
        <v>621</v>
      </c>
      <c r="I145" s="78" t="s">
        <v>621</v>
      </c>
    </row>
    <row r="146" spans="1:9" ht="60">
      <c r="A146" s="146"/>
      <c r="B146" s="71" t="s">
        <v>335</v>
      </c>
      <c r="C146" s="65" t="s">
        <v>695</v>
      </c>
      <c r="D146" s="160"/>
      <c r="E146" s="75" t="s">
        <v>798</v>
      </c>
      <c r="F146" s="61" t="s">
        <v>621</v>
      </c>
      <c r="G146" s="78" t="s">
        <v>621</v>
      </c>
      <c r="H146" s="78" t="s">
        <v>621</v>
      </c>
      <c r="I146" s="78" t="s">
        <v>621</v>
      </c>
    </row>
    <row r="147" spans="1:9" ht="36">
      <c r="A147" s="146"/>
      <c r="B147" s="71" t="s">
        <v>336</v>
      </c>
      <c r="C147" s="65" t="s">
        <v>695</v>
      </c>
      <c r="D147" s="160"/>
      <c r="E147" s="75" t="s">
        <v>700</v>
      </c>
      <c r="F147" s="61" t="s">
        <v>621</v>
      </c>
      <c r="G147" s="78" t="s">
        <v>621</v>
      </c>
      <c r="H147" s="78" t="s">
        <v>621</v>
      </c>
      <c r="I147" s="78" t="s">
        <v>621</v>
      </c>
    </row>
    <row r="148" spans="1:9" ht="48">
      <c r="A148" s="146"/>
      <c r="B148" s="71" t="s">
        <v>337</v>
      </c>
      <c r="C148" s="65" t="s">
        <v>695</v>
      </c>
      <c r="D148" s="160"/>
      <c r="E148" s="75" t="s">
        <v>799</v>
      </c>
      <c r="F148" s="61" t="s">
        <v>621</v>
      </c>
      <c r="G148" s="78" t="s">
        <v>621</v>
      </c>
      <c r="H148" s="78" t="s">
        <v>621</v>
      </c>
      <c r="I148" s="78" t="s">
        <v>621</v>
      </c>
    </row>
    <row r="149" spans="1:9" ht="36">
      <c r="A149" s="146" t="s">
        <v>338</v>
      </c>
      <c r="B149" s="71" t="s">
        <v>339</v>
      </c>
      <c r="C149" s="65" t="s">
        <v>695</v>
      </c>
      <c r="D149" s="161" t="s">
        <v>701</v>
      </c>
      <c r="E149" s="75" t="s">
        <v>702</v>
      </c>
      <c r="F149" s="61" t="s">
        <v>621</v>
      </c>
      <c r="G149" s="78" t="s">
        <v>621</v>
      </c>
      <c r="H149" s="78" t="s">
        <v>621</v>
      </c>
      <c r="I149" s="78" t="s">
        <v>621</v>
      </c>
    </row>
    <row r="150" spans="1:9" ht="38.25">
      <c r="A150" s="146"/>
      <c r="B150" s="71" t="s">
        <v>340</v>
      </c>
      <c r="C150" s="65" t="s">
        <v>695</v>
      </c>
      <c r="D150" s="160"/>
      <c r="E150" s="75" t="s">
        <v>340</v>
      </c>
      <c r="F150" s="61" t="s">
        <v>621</v>
      </c>
      <c r="G150" s="78" t="s">
        <v>621</v>
      </c>
      <c r="H150" s="78" t="s">
        <v>621</v>
      </c>
      <c r="I150" s="78" t="s">
        <v>621</v>
      </c>
    </row>
    <row r="151" spans="1:9" ht="36">
      <c r="A151" s="146"/>
      <c r="B151" s="71" t="s">
        <v>341</v>
      </c>
      <c r="C151" s="65" t="s">
        <v>695</v>
      </c>
      <c r="D151" s="160"/>
      <c r="E151" s="75" t="s">
        <v>703</v>
      </c>
      <c r="F151" s="61" t="s">
        <v>621</v>
      </c>
      <c r="G151" s="78" t="s">
        <v>621</v>
      </c>
      <c r="H151" s="78" t="s">
        <v>621</v>
      </c>
      <c r="I151" s="78" t="s">
        <v>621</v>
      </c>
    </row>
    <row r="152" spans="1:9" ht="48">
      <c r="A152" s="146" t="s">
        <v>342</v>
      </c>
      <c r="B152" s="71" t="s">
        <v>343</v>
      </c>
      <c r="C152" s="65" t="s">
        <v>695</v>
      </c>
      <c r="D152" s="161" t="s">
        <v>704</v>
      </c>
      <c r="E152" s="75" t="s">
        <v>800</v>
      </c>
      <c r="F152" s="61" t="s">
        <v>621</v>
      </c>
      <c r="G152" s="78" t="s">
        <v>621</v>
      </c>
      <c r="H152" s="78" t="s">
        <v>621</v>
      </c>
      <c r="I152" s="78" t="s">
        <v>621</v>
      </c>
    </row>
    <row r="153" spans="1:9" ht="38.25">
      <c r="A153" s="146"/>
      <c r="B153" s="71" t="s">
        <v>344</v>
      </c>
      <c r="C153" s="65" t="s">
        <v>695</v>
      </c>
      <c r="D153" s="160"/>
      <c r="E153" s="75" t="s">
        <v>705</v>
      </c>
      <c r="F153" s="61" t="s">
        <v>621</v>
      </c>
      <c r="G153" s="78" t="s">
        <v>621</v>
      </c>
      <c r="H153" s="78" t="s">
        <v>621</v>
      </c>
      <c r="I153" s="78" t="s">
        <v>621</v>
      </c>
    </row>
    <row r="154" spans="1:9" ht="51">
      <c r="A154" s="146" t="s">
        <v>345</v>
      </c>
      <c r="B154" s="71" t="s">
        <v>346</v>
      </c>
      <c r="C154" s="65" t="s">
        <v>695</v>
      </c>
      <c r="D154" s="160" t="s">
        <v>706</v>
      </c>
      <c r="E154" s="75" t="s">
        <v>346</v>
      </c>
      <c r="F154" s="61" t="s">
        <v>621</v>
      </c>
      <c r="G154" s="78" t="s">
        <v>621</v>
      </c>
      <c r="H154" s="78" t="s">
        <v>621</v>
      </c>
      <c r="I154" s="78" t="s">
        <v>621</v>
      </c>
    </row>
    <row r="155" spans="1:9" ht="38.25">
      <c r="A155" s="146"/>
      <c r="B155" s="71" t="s">
        <v>347</v>
      </c>
      <c r="C155" s="65" t="s">
        <v>695</v>
      </c>
      <c r="D155" s="160"/>
      <c r="E155" s="75" t="s">
        <v>801</v>
      </c>
      <c r="F155" s="61" t="s">
        <v>621</v>
      </c>
      <c r="G155" s="78" t="s">
        <v>621</v>
      </c>
      <c r="H155" s="78" t="s">
        <v>621</v>
      </c>
      <c r="I155" s="78" t="s">
        <v>621</v>
      </c>
    </row>
    <row r="156" spans="1:9" ht="12.75">
      <c r="A156" s="146"/>
      <c r="B156" s="71" t="s">
        <v>348</v>
      </c>
      <c r="C156" s="65" t="s">
        <v>695</v>
      </c>
      <c r="D156" s="160"/>
      <c r="E156" s="75" t="s">
        <v>348</v>
      </c>
      <c r="F156" s="61" t="s">
        <v>621</v>
      </c>
      <c r="G156" s="78" t="s">
        <v>621</v>
      </c>
      <c r="H156" s="78" t="s">
        <v>621</v>
      </c>
      <c r="I156" s="78" t="s">
        <v>621</v>
      </c>
    </row>
    <row r="157" spans="1:9" ht="38.25">
      <c r="A157" s="146"/>
      <c r="B157" s="71" t="s">
        <v>349</v>
      </c>
      <c r="C157" s="65" t="s">
        <v>695</v>
      </c>
      <c r="D157" s="160"/>
      <c r="E157" s="75" t="s">
        <v>802</v>
      </c>
      <c r="F157" s="61" t="s">
        <v>621</v>
      </c>
      <c r="G157" s="78" t="s">
        <v>621</v>
      </c>
      <c r="H157" s="78" t="s">
        <v>621</v>
      </c>
      <c r="I157" s="78" t="s">
        <v>621</v>
      </c>
    </row>
    <row r="158" spans="1:9" ht="38.25">
      <c r="A158" s="146"/>
      <c r="B158" s="71" t="s">
        <v>350</v>
      </c>
      <c r="C158" s="65" t="s">
        <v>695</v>
      </c>
      <c r="D158" s="160"/>
      <c r="E158" s="75" t="s">
        <v>707</v>
      </c>
      <c r="F158" s="61" t="s">
        <v>621</v>
      </c>
      <c r="G158" s="78" t="s">
        <v>621</v>
      </c>
      <c r="H158" s="78" t="s">
        <v>621</v>
      </c>
      <c r="I158" s="78" t="s">
        <v>621</v>
      </c>
    </row>
    <row r="159" spans="1:9" ht="25.5">
      <c r="A159" s="71" t="s">
        <v>351</v>
      </c>
      <c r="B159" s="71" t="s">
        <v>351</v>
      </c>
      <c r="C159" s="65" t="s">
        <v>695</v>
      </c>
      <c r="D159" s="74" t="s">
        <v>708</v>
      </c>
      <c r="E159" s="75" t="s">
        <v>850</v>
      </c>
      <c r="F159" s="61" t="s">
        <v>621</v>
      </c>
      <c r="G159" s="61" t="s">
        <v>620</v>
      </c>
      <c r="H159" s="78" t="s">
        <v>621</v>
      </c>
      <c r="I159" s="78" t="s">
        <v>621</v>
      </c>
    </row>
    <row r="160" spans="1:9" ht="76.5">
      <c r="A160" s="71" t="s">
        <v>352</v>
      </c>
      <c r="B160" s="71" t="s">
        <v>352</v>
      </c>
      <c r="C160" s="65" t="s">
        <v>695</v>
      </c>
      <c r="D160" s="74" t="s">
        <v>709</v>
      </c>
      <c r="E160" s="75" t="s">
        <v>848</v>
      </c>
      <c r="F160" s="61" t="s">
        <v>621</v>
      </c>
      <c r="G160" s="78" t="s">
        <v>621</v>
      </c>
      <c r="H160" s="78" t="s">
        <v>621</v>
      </c>
      <c r="I160" s="78" t="s">
        <v>621</v>
      </c>
    </row>
    <row r="161" spans="1:9" ht="38.25">
      <c r="A161" s="71" t="s">
        <v>353</v>
      </c>
      <c r="B161" s="71" t="s">
        <v>353</v>
      </c>
      <c r="C161" s="65" t="s">
        <v>695</v>
      </c>
      <c r="D161" s="74" t="s">
        <v>710</v>
      </c>
      <c r="E161" s="75" t="s">
        <v>852</v>
      </c>
      <c r="F161" s="61" t="s">
        <v>621</v>
      </c>
      <c r="G161" s="78" t="s">
        <v>621</v>
      </c>
      <c r="H161" s="78" t="s">
        <v>621</v>
      </c>
      <c r="I161" s="78" t="s">
        <v>621</v>
      </c>
    </row>
    <row r="162" spans="1:9" ht="48">
      <c r="A162" s="71" t="s">
        <v>354</v>
      </c>
      <c r="B162" s="71" t="s">
        <v>354</v>
      </c>
      <c r="C162" s="65" t="s">
        <v>695</v>
      </c>
      <c r="D162" s="74" t="s">
        <v>711</v>
      </c>
      <c r="E162" s="75" t="s">
        <v>849</v>
      </c>
      <c r="F162" s="61" t="s">
        <v>621</v>
      </c>
      <c r="G162" s="78" t="s">
        <v>621</v>
      </c>
      <c r="H162" s="78" t="s">
        <v>621</v>
      </c>
      <c r="I162" s="78" t="s">
        <v>621</v>
      </c>
    </row>
    <row r="163" spans="1:9" ht="38.25">
      <c r="A163" s="71" t="s">
        <v>355</v>
      </c>
      <c r="B163" s="71" t="s">
        <v>355</v>
      </c>
      <c r="C163" s="65" t="s">
        <v>695</v>
      </c>
      <c r="D163" s="74" t="s">
        <v>712</v>
      </c>
      <c r="E163" s="75" t="s">
        <v>851</v>
      </c>
      <c r="F163" s="61" t="s">
        <v>620</v>
      </c>
      <c r="G163" s="78" t="s">
        <v>621</v>
      </c>
      <c r="H163" s="78" t="s">
        <v>621</v>
      </c>
      <c r="I163" s="78" t="s">
        <v>621</v>
      </c>
    </row>
    <row r="164" spans="1:9" ht="36">
      <c r="A164" s="146" t="s">
        <v>356</v>
      </c>
      <c r="B164" s="71" t="s">
        <v>357</v>
      </c>
      <c r="C164" s="65" t="s">
        <v>695</v>
      </c>
      <c r="D164" s="161" t="s">
        <v>713</v>
      </c>
      <c r="E164" s="75" t="s">
        <v>803</v>
      </c>
      <c r="F164" s="61" t="s">
        <v>621</v>
      </c>
      <c r="G164" s="78" t="s">
        <v>621</v>
      </c>
      <c r="H164" s="78" t="s">
        <v>621</v>
      </c>
      <c r="I164" s="78" t="s">
        <v>621</v>
      </c>
    </row>
    <row r="165" spans="1:9" ht="36">
      <c r="A165" s="146"/>
      <c r="B165" s="71" t="s">
        <v>358</v>
      </c>
      <c r="C165" s="65" t="s">
        <v>695</v>
      </c>
      <c r="D165" s="160"/>
      <c r="E165" s="75" t="s">
        <v>804</v>
      </c>
      <c r="F165" s="61" t="s">
        <v>621</v>
      </c>
      <c r="G165" s="78" t="s">
        <v>621</v>
      </c>
      <c r="H165" s="78" t="s">
        <v>621</v>
      </c>
      <c r="I165" s="78" t="s">
        <v>621</v>
      </c>
    </row>
    <row r="166" spans="1:9" ht="25.5">
      <c r="A166" s="146"/>
      <c r="B166" s="71" t="s">
        <v>359</v>
      </c>
      <c r="C166" s="65" t="s">
        <v>695</v>
      </c>
      <c r="D166" s="160"/>
      <c r="E166" s="75" t="s">
        <v>805</v>
      </c>
      <c r="F166" s="61" t="s">
        <v>621</v>
      </c>
      <c r="G166" s="78" t="s">
        <v>621</v>
      </c>
      <c r="H166" s="78" t="s">
        <v>621</v>
      </c>
      <c r="I166" s="78" t="s">
        <v>621</v>
      </c>
    </row>
    <row r="167" spans="1:9" ht="48">
      <c r="A167" s="146"/>
      <c r="B167" s="71" t="s">
        <v>360</v>
      </c>
      <c r="C167" s="65" t="s">
        <v>695</v>
      </c>
      <c r="D167" s="160"/>
      <c r="E167" s="75" t="s">
        <v>806</v>
      </c>
      <c r="F167" s="61" t="s">
        <v>621</v>
      </c>
      <c r="G167" s="78" t="s">
        <v>621</v>
      </c>
      <c r="H167" s="78" t="s">
        <v>621</v>
      </c>
      <c r="I167" s="78" t="s">
        <v>621</v>
      </c>
    </row>
    <row r="168" spans="1:9" ht="25.5">
      <c r="A168" s="146"/>
      <c r="B168" s="71" t="s">
        <v>361</v>
      </c>
      <c r="C168" s="65" t="s">
        <v>695</v>
      </c>
      <c r="D168" s="160"/>
      <c r="E168" s="75" t="s">
        <v>807</v>
      </c>
      <c r="F168" s="61" t="s">
        <v>621</v>
      </c>
      <c r="G168" s="78" t="s">
        <v>621</v>
      </c>
      <c r="H168" s="78" t="s">
        <v>621</v>
      </c>
      <c r="I168" s="78" t="s">
        <v>621</v>
      </c>
    </row>
    <row r="169" spans="1:9" ht="38.25">
      <c r="A169" s="71" t="s">
        <v>362</v>
      </c>
      <c r="B169" s="71" t="s">
        <v>362</v>
      </c>
      <c r="C169" s="65" t="s">
        <v>695</v>
      </c>
      <c r="D169" s="74" t="s">
        <v>714</v>
      </c>
      <c r="E169" s="75" t="s">
        <v>853</v>
      </c>
      <c r="F169" s="61" t="s">
        <v>621</v>
      </c>
      <c r="G169" s="78" t="s">
        <v>621</v>
      </c>
      <c r="H169" s="78" t="s">
        <v>621</v>
      </c>
      <c r="I169" s="78" t="s">
        <v>621</v>
      </c>
    </row>
    <row r="170" spans="1:9" ht="38.25">
      <c r="A170" s="71" t="s">
        <v>363</v>
      </c>
      <c r="B170" s="71" t="s">
        <v>363</v>
      </c>
      <c r="C170" s="65" t="s">
        <v>695</v>
      </c>
      <c r="D170" s="74" t="s">
        <v>715</v>
      </c>
      <c r="E170" s="75" t="s">
        <v>887</v>
      </c>
      <c r="F170" s="61" t="s">
        <v>621</v>
      </c>
      <c r="G170" s="61" t="s">
        <v>620</v>
      </c>
      <c r="H170" s="78" t="s">
        <v>621</v>
      </c>
      <c r="I170" s="78" t="s">
        <v>621</v>
      </c>
    </row>
    <row r="171" spans="1:9" ht="25.5">
      <c r="A171" s="71" t="s">
        <v>364</v>
      </c>
      <c r="B171" s="71" t="s">
        <v>364</v>
      </c>
      <c r="C171" s="65" t="s">
        <v>695</v>
      </c>
      <c r="D171" s="74" t="s">
        <v>716</v>
      </c>
      <c r="E171" s="75" t="s">
        <v>854</v>
      </c>
      <c r="F171" s="61" t="s">
        <v>621</v>
      </c>
      <c r="G171" s="78" t="s">
        <v>621</v>
      </c>
      <c r="H171" s="78" t="s">
        <v>621</v>
      </c>
      <c r="I171" s="78" t="s">
        <v>621</v>
      </c>
    </row>
    <row r="172" spans="1:9" ht="51">
      <c r="A172" s="71" t="s">
        <v>365</v>
      </c>
      <c r="B172" s="71" t="s">
        <v>365</v>
      </c>
      <c r="C172" s="65" t="s">
        <v>695</v>
      </c>
      <c r="D172" s="74" t="s">
        <v>717</v>
      </c>
      <c r="E172" s="75" t="s">
        <v>855</v>
      </c>
      <c r="F172" s="61" t="s">
        <v>620</v>
      </c>
      <c r="G172" s="78" t="s">
        <v>621</v>
      </c>
      <c r="H172" s="78" t="s">
        <v>621</v>
      </c>
      <c r="I172" s="78" t="s">
        <v>621</v>
      </c>
    </row>
    <row r="173" spans="1:9" ht="51">
      <c r="A173" s="71" t="s">
        <v>891</v>
      </c>
      <c r="B173" s="71" t="s">
        <v>891</v>
      </c>
      <c r="C173" s="65" t="s">
        <v>695</v>
      </c>
      <c r="D173" s="74" t="s">
        <v>718</v>
      </c>
      <c r="E173" s="75" t="s">
        <v>856</v>
      </c>
      <c r="F173" s="61" t="s">
        <v>621</v>
      </c>
      <c r="G173" s="61" t="s">
        <v>620</v>
      </c>
      <c r="H173" s="78" t="s">
        <v>621</v>
      </c>
      <c r="I173" s="78" t="s">
        <v>621</v>
      </c>
    </row>
    <row r="174" spans="1:9" ht="38.25">
      <c r="A174" s="71" t="s">
        <v>892</v>
      </c>
      <c r="B174" s="71" t="s">
        <v>366</v>
      </c>
      <c r="C174" s="65" t="s">
        <v>695</v>
      </c>
      <c r="D174" s="74" t="s">
        <v>719</v>
      </c>
      <c r="E174" s="64" t="s">
        <v>883</v>
      </c>
      <c r="F174" s="61" t="s">
        <v>621</v>
      </c>
      <c r="G174" s="78" t="s">
        <v>621</v>
      </c>
      <c r="H174" s="78" t="s">
        <v>621</v>
      </c>
      <c r="I174" s="78" t="s">
        <v>621</v>
      </c>
    </row>
    <row r="175" spans="1:9" ht="51">
      <c r="A175" s="71" t="s">
        <v>367</v>
      </c>
      <c r="B175" s="71" t="s">
        <v>367</v>
      </c>
      <c r="C175" s="65" t="s">
        <v>695</v>
      </c>
      <c r="D175" s="74" t="s">
        <v>720</v>
      </c>
      <c r="E175" s="64" t="s">
        <v>857</v>
      </c>
      <c r="F175" s="61" t="s">
        <v>621</v>
      </c>
      <c r="G175" s="78" t="s">
        <v>621</v>
      </c>
      <c r="H175" s="78" t="s">
        <v>621</v>
      </c>
      <c r="I175" s="78" t="s">
        <v>621</v>
      </c>
    </row>
    <row r="176" spans="1:9" ht="36">
      <c r="A176" s="146" t="s">
        <v>368</v>
      </c>
      <c r="B176" s="71" t="s">
        <v>369</v>
      </c>
      <c r="C176" s="65" t="s">
        <v>721</v>
      </c>
      <c r="D176" s="159">
        <v>42005</v>
      </c>
      <c r="E176" s="75" t="s">
        <v>808</v>
      </c>
      <c r="F176" s="61" t="s">
        <v>621</v>
      </c>
      <c r="G176" s="78" t="s">
        <v>621</v>
      </c>
      <c r="H176" s="78" t="s">
        <v>621</v>
      </c>
      <c r="I176" s="78" t="s">
        <v>621</v>
      </c>
    </row>
    <row r="177" spans="1:9" ht="36">
      <c r="A177" s="146"/>
      <c r="B177" s="71" t="s">
        <v>370</v>
      </c>
      <c r="C177" s="65" t="s">
        <v>721</v>
      </c>
      <c r="D177" s="159"/>
      <c r="E177" s="75" t="s">
        <v>809</v>
      </c>
      <c r="F177" s="61" t="s">
        <v>621</v>
      </c>
      <c r="G177" s="78" t="s">
        <v>621</v>
      </c>
      <c r="H177" s="78" t="s">
        <v>621</v>
      </c>
      <c r="I177" s="78" t="s">
        <v>621</v>
      </c>
    </row>
    <row r="178" spans="1:9" ht="36">
      <c r="A178" s="146"/>
      <c r="B178" s="71" t="s">
        <v>371</v>
      </c>
      <c r="C178" s="65" t="s">
        <v>721</v>
      </c>
      <c r="D178" s="159"/>
      <c r="E178" s="75" t="s">
        <v>810</v>
      </c>
      <c r="F178" s="61" t="s">
        <v>621</v>
      </c>
      <c r="G178" s="78" t="s">
        <v>621</v>
      </c>
      <c r="H178" s="78" t="s">
        <v>621</v>
      </c>
      <c r="I178" s="78" t="s">
        <v>621</v>
      </c>
    </row>
    <row r="179" spans="1:9" ht="12.75">
      <c r="A179" s="146"/>
      <c r="B179" s="71" t="s">
        <v>372</v>
      </c>
      <c r="C179" s="65" t="s">
        <v>721</v>
      </c>
      <c r="D179" s="159"/>
      <c r="E179" s="75" t="s">
        <v>372</v>
      </c>
      <c r="F179" s="61" t="s">
        <v>621</v>
      </c>
      <c r="G179" s="78" t="s">
        <v>621</v>
      </c>
      <c r="H179" s="78" t="s">
        <v>621</v>
      </c>
      <c r="I179" s="78" t="s">
        <v>621</v>
      </c>
    </row>
    <row r="180" spans="1:9" ht="25.5">
      <c r="A180" s="146"/>
      <c r="B180" s="71" t="s">
        <v>373</v>
      </c>
      <c r="C180" s="65" t="s">
        <v>721</v>
      </c>
      <c r="D180" s="159"/>
      <c r="E180" s="75" t="s">
        <v>373</v>
      </c>
      <c r="F180" s="61" t="s">
        <v>621</v>
      </c>
      <c r="G180" s="78" t="s">
        <v>621</v>
      </c>
      <c r="H180" s="78" t="s">
        <v>621</v>
      </c>
      <c r="I180" s="78" t="s">
        <v>621</v>
      </c>
    </row>
    <row r="181" spans="1:9" ht="25.5">
      <c r="A181" s="146" t="s">
        <v>374</v>
      </c>
      <c r="B181" s="71" t="s">
        <v>860</v>
      </c>
      <c r="C181" s="65" t="s">
        <v>721</v>
      </c>
      <c r="D181" s="162">
        <v>42036</v>
      </c>
      <c r="E181" s="75" t="s">
        <v>859</v>
      </c>
      <c r="F181" s="61" t="s">
        <v>621</v>
      </c>
      <c r="G181" s="78" t="s">
        <v>621</v>
      </c>
      <c r="H181" s="78" t="s">
        <v>621</v>
      </c>
      <c r="I181" s="78" t="s">
        <v>621</v>
      </c>
    </row>
    <row r="182" spans="1:9" ht="36">
      <c r="A182" s="146"/>
      <c r="B182" s="71" t="s">
        <v>376</v>
      </c>
      <c r="C182" s="65" t="s">
        <v>721</v>
      </c>
      <c r="D182" s="162"/>
      <c r="E182" s="75" t="s">
        <v>811</v>
      </c>
      <c r="F182" s="61" t="s">
        <v>621</v>
      </c>
      <c r="G182" s="78" t="s">
        <v>621</v>
      </c>
      <c r="H182" s="78" t="s">
        <v>621</v>
      </c>
      <c r="I182" s="78" t="s">
        <v>621</v>
      </c>
    </row>
    <row r="183" spans="1:9" ht="25.5">
      <c r="A183" s="146"/>
      <c r="B183" s="71" t="s">
        <v>377</v>
      </c>
      <c r="C183" s="65" t="s">
        <v>721</v>
      </c>
      <c r="D183" s="162"/>
      <c r="E183" s="75" t="s">
        <v>377</v>
      </c>
      <c r="F183" s="61" t="s">
        <v>621</v>
      </c>
      <c r="G183" s="78" t="s">
        <v>621</v>
      </c>
      <c r="H183" s="78" t="s">
        <v>621</v>
      </c>
      <c r="I183" s="78" t="s">
        <v>621</v>
      </c>
    </row>
    <row r="184" spans="1:9" ht="25.5">
      <c r="A184" s="146"/>
      <c r="B184" s="71" t="s">
        <v>378</v>
      </c>
      <c r="C184" s="65" t="s">
        <v>721</v>
      </c>
      <c r="D184" s="162"/>
      <c r="E184" s="75" t="s">
        <v>378</v>
      </c>
      <c r="F184" s="61" t="s">
        <v>621</v>
      </c>
      <c r="G184" s="78" t="s">
        <v>621</v>
      </c>
      <c r="H184" s="78" t="s">
        <v>621</v>
      </c>
      <c r="I184" s="78" t="s">
        <v>621</v>
      </c>
    </row>
    <row r="185" spans="1:9" ht="25.5">
      <c r="A185" s="146"/>
      <c r="B185" s="71" t="s">
        <v>379</v>
      </c>
      <c r="C185" s="65" t="s">
        <v>721</v>
      </c>
      <c r="D185" s="162"/>
      <c r="E185" s="75" t="s">
        <v>812</v>
      </c>
      <c r="F185" s="61" t="s">
        <v>621</v>
      </c>
      <c r="G185" s="78" t="s">
        <v>621</v>
      </c>
      <c r="H185" s="78" t="s">
        <v>621</v>
      </c>
      <c r="I185" s="78" t="s">
        <v>621</v>
      </c>
    </row>
    <row r="186" spans="1:9" ht="48">
      <c r="A186" s="146"/>
      <c r="B186" s="71" t="s">
        <v>380</v>
      </c>
      <c r="C186" s="65" t="s">
        <v>721</v>
      </c>
      <c r="D186" s="162"/>
      <c r="E186" s="75" t="s">
        <v>813</v>
      </c>
      <c r="F186" s="61" t="s">
        <v>621</v>
      </c>
      <c r="G186" s="78" t="s">
        <v>621</v>
      </c>
      <c r="H186" s="78" t="s">
        <v>621</v>
      </c>
      <c r="I186" s="78" t="s">
        <v>621</v>
      </c>
    </row>
    <row r="187" spans="1:9" ht="36">
      <c r="A187" s="146" t="s">
        <v>381</v>
      </c>
      <c r="B187" s="71" t="s">
        <v>382</v>
      </c>
      <c r="C187" s="65" t="s">
        <v>721</v>
      </c>
      <c r="D187" s="162">
        <v>42006</v>
      </c>
      <c r="E187" s="75" t="s">
        <v>814</v>
      </c>
      <c r="F187" s="61" t="s">
        <v>621</v>
      </c>
      <c r="G187" s="78" t="s">
        <v>621</v>
      </c>
      <c r="H187" s="78" t="s">
        <v>621</v>
      </c>
      <c r="I187" s="61" t="s">
        <v>620</v>
      </c>
    </row>
    <row r="188" spans="1:9" ht="36">
      <c r="A188" s="146"/>
      <c r="B188" s="71" t="s">
        <v>383</v>
      </c>
      <c r="C188" s="65" t="s">
        <v>721</v>
      </c>
      <c r="D188" s="162"/>
      <c r="E188" s="75" t="s">
        <v>815</v>
      </c>
      <c r="F188" s="61" t="s">
        <v>621</v>
      </c>
      <c r="G188" s="78" t="s">
        <v>621</v>
      </c>
      <c r="H188" s="78" t="s">
        <v>621</v>
      </c>
      <c r="I188" s="78" t="s">
        <v>621</v>
      </c>
    </row>
    <row r="189" spans="1:9" ht="36">
      <c r="A189" s="146" t="s">
        <v>384</v>
      </c>
      <c r="B189" s="71" t="s">
        <v>385</v>
      </c>
      <c r="C189" s="65" t="s">
        <v>721</v>
      </c>
      <c r="D189" s="162">
        <v>42037</v>
      </c>
      <c r="E189" s="75" t="s">
        <v>816</v>
      </c>
      <c r="F189" s="61" t="s">
        <v>621</v>
      </c>
      <c r="G189" s="78" t="s">
        <v>621</v>
      </c>
      <c r="H189" s="78" t="s">
        <v>621</v>
      </c>
      <c r="I189" s="78" t="s">
        <v>621</v>
      </c>
    </row>
    <row r="190" spans="1:9" ht="24">
      <c r="A190" s="146"/>
      <c r="B190" s="71" t="s">
        <v>386</v>
      </c>
      <c r="C190" s="65" t="s">
        <v>721</v>
      </c>
      <c r="D190" s="162"/>
      <c r="E190" s="75" t="s">
        <v>817</v>
      </c>
      <c r="F190" s="61" t="s">
        <v>621</v>
      </c>
      <c r="G190" s="78" t="s">
        <v>621</v>
      </c>
      <c r="H190" s="78" t="s">
        <v>621</v>
      </c>
      <c r="I190" s="78" t="s">
        <v>621</v>
      </c>
    </row>
    <row r="191" spans="1:9" ht="25.5">
      <c r="A191" s="146"/>
      <c r="B191" s="71" t="s">
        <v>387</v>
      </c>
      <c r="C191" s="65" t="s">
        <v>721</v>
      </c>
      <c r="D191" s="162"/>
      <c r="E191" s="75" t="s">
        <v>818</v>
      </c>
      <c r="F191" s="61" t="s">
        <v>621</v>
      </c>
      <c r="G191" s="78" t="s">
        <v>621</v>
      </c>
      <c r="H191" s="78" t="s">
        <v>621</v>
      </c>
      <c r="I191" s="78" t="s">
        <v>621</v>
      </c>
    </row>
    <row r="192" spans="1:9" ht="48">
      <c r="A192" s="146" t="s">
        <v>388</v>
      </c>
      <c r="B192" s="71" t="s">
        <v>389</v>
      </c>
      <c r="C192" s="65" t="s">
        <v>721</v>
      </c>
      <c r="D192" s="162">
        <v>42065</v>
      </c>
      <c r="E192" s="75" t="s">
        <v>819</v>
      </c>
      <c r="F192" s="61" t="s">
        <v>621</v>
      </c>
      <c r="G192" s="78" t="s">
        <v>621</v>
      </c>
      <c r="H192" s="78" t="s">
        <v>621</v>
      </c>
      <c r="I192" s="78" t="s">
        <v>621</v>
      </c>
    </row>
    <row r="193" spans="1:9" ht="38.25">
      <c r="A193" s="146"/>
      <c r="B193" s="71" t="s">
        <v>390</v>
      </c>
      <c r="C193" s="65" t="s">
        <v>721</v>
      </c>
      <c r="D193" s="162"/>
      <c r="E193" s="75" t="s">
        <v>820</v>
      </c>
      <c r="F193" s="61" t="s">
        <v>621</v>
      </c>
      <c r="G193" s="78" t="s">
        <v>621</v>
      </c>
      <c r="H193" s="78" t="s">
        <v>621</v>
      </c>
      <c r="I193" s="78" t="s">
        <v>621</v>
      </c>
    </row>
    <row r="194" spans="1:9" ht="48">
      <c r="A194" s="146" t="s">
        <v>391</v>
      </c>
      <c r="B194" s="71" t="s">
        <v>392</v>
      </c>
      <c r="C194" s="65" t="s">
        <v>721</v>
      </c>
      <c r="D194" s="162">
        <v>42096</v>
      </c>
      <c r="E194" s="75" t="s">
        <v>722</v>
      </c>
      <c r="F194" s="61" t="s">
        <v>621</v>
      </c>
      <c r="G194" s="78" t="s">
        <v>621</v>
      </c>
      <c r="H194" s="78" t="s">
        <v>621</v>
      </c>
      <c r="I194" s="78" t="s">
        <v>621</v>
      </c>
    </row>
    <row r="195" spans="1:9" ht="12.75">
      <c r="A195" s="146"/>
      <c r="B195" s="71" t="s">
        <v>393</v>
      </c>
      <c r="C195" s="65" t="s">
        <v>721</v>
      </c>
      <c r="D195" s="162"/>
      <c r="E195" s="75" t="s">
        <v>821</v>
      </c>
      <c r="F195" s="61" t="s">
        <v>621</v>
      </c>
      <c r="G195" s="78" t="s">
        <v>621</v>
      </c>
      <c r="H195" s="78" t="s">
        <v>621</v>
      </c>
      <c r="I195" s="78" t="s">
        <v>621</v>
      </c>
    </row>
    <row r="196" spans="1:9" ht="38.25">
      <c r="A196" s="71" t="s">
        <v>394</v>
      </c>
      <c r="B196" s="71" t="s">
        <v>394</v>
      </c>
      <c r="C196" s="65" t="s">
        <v>721</v>
      </c>
      <c r="D196" s="76">
        <v>42007</v>
      </c>
      <c r="E196" s="75" t="s">
        <v>822</v>
      </c>
      <c r="F196" s="61" t="s">
        <v>621</v>
      </c>
      <c r="G196" s="78" t="s">
        <v>621</v>
      </c>
      <c r="H196" s="78" t="s">
        <v>621</v>
      </c>
      <c r="I196" s="78" t="s">
        <v>621</v>
      </c>
    </row>
    <row r="197" spans="1:9" ht="36">
      <c r="A197" s="146" t="s">
        <v>395</v>
      </c>
      <c r="B197" s="71" t="s">
        <v>396</v>
      </c>
      <c r="C197" s="65" t="s">
        <v>721</v>
      </c>
      <c r="D197" s="162">
        <v>42038</v>
      </c>
      <c r="E197" s="75" t="s">
        <v>823</v>
      </c>
      <c r="F197" s="61" t="s">
        <v>621</v>
      </c>
      <c r="G197" s="78" t="s">
        <v>621</v>
      </c>
      <c r="H197" s="78" t="s">
        <v>621</v>
      </c>
      <c r="I197" s="78" t="s">
        <v>621</v>
      </c>
    </row>
    <row r="198" spans="1:9" ht="24">
      <c r="A198" s="146"/>
      <c r="B198" s="71" t="s">
        <v>397</v>
      </c>
      <c r="C198" s="65" t="s">
        <v>721</v>
      </c>
      <c r="D198" s="162"/>
      <c r="E198" s="75" t="s">
        <v>824</v>
      </c>
      <c r="F198" s="61" t="s">
        <v>621</v>
      </c>
      <c r="G198" s="78" t="s">
        <v>621</v>
      </c>
      <c r="H198" s="78" t="s">
        <v>621</v>
      </c>
      <c r="I198" s="78" t="s">
        <v>621</v>
      </c>
    </row>
    <row r="199" spans="1:9" ht="36">
      <c r="A199" s="146"/>
      <c r="B199" s="71" t="s">
        <v>398</v>
      </c>
      <c r="C199" s="65" t="s">
        <v>721</v>
      </c>
      <c r="D199" s="162"/>
      <c r="E199" s="75" t="s">
        <v>825</v>
      </c>
      <c r="F199" s="61" t="s">
        <v>621</v>
      </c>
      <c r="G199" s="78" t="s">
        <v>621</v>
      </c>
      <c r="H199" s="78" t="s">
        <v>621</v>
      </c>
      <c r="I199" s="78" t="s">
        <v>621</v>
      </c>
    </row>
    <row r="200" spans="1:9" ht="24">
      <c r="A200" s="146"/>
      <c r="B200" s="71" t="s">
        <v>399</v>
      </c>
      <c r="C200" s="65" t="s">
        <v>721</v>
      </c>
      <c r="D200" s="162"/>
      <c r="E200" s="75" t="s">
        <v>826</v>
      </c>
      <c r="F200" s="61" t="s">
        <v>621</v>
      </c>
      <c r="G200" s="78" t="s">
        <v>621</v>
      </c>
      <c r="H200" s="78" t="s">
        <v>621</v>
      </c>
      <c r="I200" s="78" t="s">
        <v>621</v>
      </c>
    </row>
    <row r="201" spans="1:9" ht="48">
      <c r="A201" s="146"/>
      <c r="B201" s="71" t="s">
        <v>400</v>
      </c>
      <c r="C201" s="65" t="s">
        <v>721</v>
      </c>
      <c r="D201" s="162"/>
      <c r="E201" s="75" t="s">
        <v>827</v>
      </c>
      <c r="F201" s="61" t="s">
        <v>621</v>
      </c>
      <c r="G201" s="78" t="s">
        <v>621</v>
      </c>
      <c r="H201" s="78" t="s">
        <v>621</v>
      </c>
      <c r="I201" s="78" t="s">
        <v>621</v>
      </c>
    </row>
    <row r="202" spans="1:9" ht="25.5">
      <c r="A202" s="146"/>
      <c r="B202" s="71" t="s">
        <v>401</v>
      </c>
      <c r="C202" s="65" t="s">
        <v>721</v>
      </c>
      <c r="D202" s="162"/>
      <c r="E202" s="75" t="s">
        <v>401</v>
      </c>
      <c r="F202" s="61" t="s">
        <v>621</v>
      </c>
      <c r="G202" s="78" t="s">
        <v>621</v>
      </c>
      <c r="H202" s="78" t="s">
        <v>621</v>
      </c>
      <c r="I202" s="78" t="s">
        <v>621</v>
      </c>
    </row>
    <row r="203" spans="1:9" ht="25.5">
      <c r="A203" s="146"/>
      <c r="B203" s="71" t="s">
        <v>402</v>
      </c>
      <c r="C203" s="65" t="s">
        <v>721</v>
      </c>
      <c r="D203" s="162"/>
      <c r="E203" s="75" t="s">
        <v>828</v>
      </c>
      <c r="F203" s="61" t="s">
        <v>621</v>
      </c>
      <c r="G203" s="78" t="s">
        <v>621</v>
      </c>
      <c r="H203" s="78" t="s">
        <v>621</v>
      </c>
      <c r="I203" s="78" t="s">
        <v>621</v>
      </c>
    </row>
    <row r="204" spans="1:9" ht="25.5">
      <c r="A204" s="146"/>
      <c r="B204" s="71" t="s">
        <v>403</v>
      </c>
      <c r="C204" s="65" t="s">
        <v>721</v>
      </c>
      <c r="D204" s="162"/>
      <c r="E204" s="75" t="s">
        <v>829</v>
      </c>
      <c r="F204" s="61" t="s">
        <v>621</v>
      </c>
      <c r="G204" s="78" t="s">
        <v>621</v>
      </c>
      <c r="H204" s="78" t="s">
        <v>621</v>
      </c>
      <c r="I204" s="78" t="s">
        <v>621</v>
      </c>
    </row>
    <row r="205" spans="1:9" ht="36">
      <c r="A205" s="146"/>
      <c r="B205" s="71" t="s">
        <v>404</v>
      </c>
      <c r="C205" s="65" t="s">
        <v>721</v>
      </c>
      <c r="D205" s="162"/>
      <c r="E205" s="75" t="s">
        <v>830</v>
      </c>
      <c r="F205" s="61" t="s">
        <v>621</v>
      </c>
      <c r="G205" s="78" t="s">
        <v>621</v>
      </c>
      <c r="H205" s="78" t="s">
        <v>621</v>
      </c>
      <c r="I205" s="78" t="s">
        <v>621</v>
      </c>
    </row>
    <row r="206" spans="1:9" ht="36">
      <c r="A206" s="146" t="s">
        <v>405</v>
      </c>
      <c r="B206" s="71" t="s">
        <v>406</v>
      </c>
      <c r="C206" s="65" t="s">
        <v>721</v>
      </c>
      <c r="D206" s="162">
        <v>42066</v>
      </c>
      <c r="E206" s="75" t="s">
        <v>861</v>
      </c>
      <c r="F206" s="61" t="s">
        <v>621</v>
      </c>
      <c r="G206" s="78" t="s">
        <v>621</v>
      </c>
      <c r="H206" s="78" t="s">
        <v>621</v>
      </c>
      <c r="I206" s="78" t="s">
        <v>621</v>
      </c>
    </row>
    <row r="207" spans="1:9" ht="48">
      <c r="A207" s="146"/>
      <c r="B207" s="71" t="s">
        <v>407</v>
      </c>
      <c r="C207" s="65" t="s">
        <v>721</v>
      </c>
      <c r="D207" s="162"/>
      <c r="E207" s="75" t="s">
        <v>831</v>
      </c>
      <c r="F207" s="61" t="s">
        <v>621</v>
      </c>
      <c r="G207" s="78" t="s">
        <v>621</v>
      </c>
      <c r="H207" s="78" t="s">
        <v>621</v>
      </c>
      <c r="I207" s="78" t="s">
        <v>621</v>
      </c>
    </row>
    <row r="208" spans="1:9" ht="36">
      <c r="A208" s="146"/>
      <c r="B208" s="71" t="s">
        <v>408</v>
      </c>
      <c r="C208" s="65" t="s">
        <v>721</v>
      </c>
      <c r="D208" s="162"/>
      <c r="E208" s="75" t="s">
        <v>832</v>
      </c>
      <c r="F208" s="61" t="s">
        <v>621</v>
      </c>
      <c r="G208" s="78" t="s">
        <v>621</v>
      </c>
      <c r="H208" s="78" t="s">
        <v>621</v>
      </c>
      <c r="I208" s="78" t="s">
        <v>621</v>
      </c>
    </row>
    <row r="209" spans="1:9" ht="25.5">
      <c r="A209" s="146" t="s">
        <v>409</v>
      </c>
      <c r="B209" s="71" t="s">
        <v>410</v>
      </c>
      <c r="C209" s="65" t="s">
        <v>721</v>
      </c>
      <c r="D209" s="162">
        <v>42097</v>
      </c>
      <c r="E209" s="75" t="s">
        <v>862</v>
      </c>
      <c r="F209" s="61" t="s">
        <v>621</v>
      </c>
      <c r="G209" s="78" t="s">
        <v>621</v>
      </c>
      <c r="H209" s="78" t="s">
        <v>621</v>
      </c>
      <c r="I209" s="78" t="s">
        <v>621</v>
      </c>
    </row>
    <row r="210" spans="1:9" ht="48">
      <c r="A210" s="146"/>
      <c r="B210" s="71" t="s">
        <v>411</v>
      </c>
      <c r="C210" s="65" t="s">
        <v>721</v>
      </c>
      <c r="D210" s="162"/>
      <c r="E210" s="75" t="s">
        <v>833</v>
      </c>
      <c r="F210" s="61" t="s">
        <v>621</v>
      </c>
      <c r="G210" s="78" t="s">
        <v>621</v>
      </c>
      <c r="H210" s="78" t="s">
        <v>621</v>
      </c>
      <c r="I210" s="78" t="s">
        <v>621</v>
      </c>
    </row>
    <row r="211" spans="1:9" ht="48">
      <c r="A211" s="146"/>
      <c r="B211" s="71" t="s">
        <v>412</v>
      </c>
      <c r="C211" s="65" t="s">
        <v>721</v>
      </c>
      <c r="D211" s="162"/>
      <c r="E211" s="75" t="s">
        <v>834</v>
      </c>
      <c r="F211" s="61" t="s">
        <v>621</v>
      </c>
      <c r="G211" s="78" t="s">
        <v>621</v>
      </c>
      <c r="H211" s="78" t="s">
        <v>621</v>
      </c>
      <c r="I211" s="78" t="s">
        <v>621</v>
      </c>
    </row>
    <row r="212" spans="1:9" ht="38.25">
      <c r="A212" s="146"/>
      <c r="B212" s="71" t="s">
        <v>413</v>
      </c>
      <c r="C212" s="65" t="s">
        <v>721</v>
      </c>
      <c r="D212" s="162"/>
      <c r="E212" s="75" t="s">
        <v>835</v>
      </c>
      <c r="F212" s="61" t="s">
        <v>621</v>
      </c>
      <c r="G212" s="78" t="s">
        <v>621</v>
      </c>
      <c r="H212" s="78" t="s">
        <v>621</v>
      </c>
      <c r="I212" s="78" t="s">
        <v>621</v>
      </c>
    </row>
    <row r="213" spans="1:9" ht="25.5">
      <c r="A213" s="146"/>
      <c r="B213" s="71" t="s">
        <v>414</v>
      </c>
      <c r="C213" s="65" t="s">
        <v>721</v>
      </c>
      <c r="D213" s="162"/>
      <c r="E213" s="75" t="s">
        <v>836</v>
      </c>
      <c r="F213" s="61" t="s">
        <v>621</v>
      </c>
      <c r="G213" s="78" t="s">
        <v>621</v>
      </c>
      <c r="H213" s="78" t="s">
        <v>621</v>
      </c>
      <c r="I213" s="78" t="s">
        <v>621</v>
      </c>
    </row>
    <row r="214" spans="1:9" ht="25.5">
      <c r="A214" s="146"/>
      <c r="B214" s="71" t="s">
        <v>415</v>
      </c>
      <c r="C214" s="65" t="s">
        <v>721</v>
      </c>
      <c r="D214" s="162"/>
      <c r="E214" s="75" t="s">
        <v>415</v>
      </c>
      <c r="F214" s="61" t="s">
        <v>621</v>
      </c>
      <c r="G214" s="78" t="s">
        <v>621</v>
      </c>
      <c r="H214" s="78" t="s">
        <v>621</v>
      </c>
      <c r="I214" s="78" t="s">
        <v>621</v>
      </c>
    </row>
    <row r="215" spans="1:9" ht="36">
      <c r="A215" s="146"/>
      <c r="B215" s="71" t="s">
        <v>416</v>
      </c>
      <c r="C215" s="65" t="s">
        <v>721</v>
      </c>
      <c r="D215" s="162"/>
      <c r="E215" s="75" t="s">
        <v>837</v>
      </c>
      <c r="F215" s="61" t="s">
        <v>621</v>
      </c>
      <c r="G215" s="78" t="s">
        <v>621</v>
      </c>
      <c r="H215" s="78" t="s">
        <v>621</v>
      </c>
      <c r="I215" s="78" t="s">
        <v>621</v>
      </c>
    </row>
    <row r="216" spans="1:9" ht="36">
      <c r="A216" s="146"/>
      <c r="B216" s="71" t="s">
        <v>417</v>
      </c>
      <c r="C216" s="65" t="s">
        <v>721</v>
      </c>
      <c r="D216" s="162"/>
      <c r="E216" s="75" t="s">
        <v>838</v>
      </c>
      <c r="F216" s="61" t="s">
        <v>621</v>
      </c>
      <c r="G216" s="78" t="s">
        <v>621</v>
      </c>
      <c r="H216" s="78" t="s">
        <v>621</v>
      </c>
      <c r="I216" s="78" t="s">
        <v>621</v>
      </c>
    </row>
    <row r="217" spans="1:9" ht="51">
      <c r="A217" s="146"/>
      <c r="B217" s="71" t="s">
        <v>418</v>
      </c>
      <c r="C217" s="65" t="s">
        <v>721</v>
      </c>
      <c r="D217" s="162"/>
      <c r="E217" s="75" t="s">
        <v>839</v>
      </c>
      <c r="F217" s="61" t="s">
        <v>621</v>
      </c>
      <c r="G217" s="78" t="s">
        <v>621</v>
      </c>
      <c r="H217" s="78" t="s">
        <v>621</v>
      </c>
      <c r="I217" s="78" t="s">
        <v>621</v>
      </c>
    </row>
    <row r="218" spans="1:9" ht="48">
      <c r="A218" s="146"/>
      <c r="B218" s="71" t="s">
        <v>419</v>
      </c>
      <c r="C218" s="65" t="s">
        <v>721</v>
      </c>
      <c r="D218" s="162"/>
      <c r="E218" s="75" t="s">
        <v>840</v>
      </c>
      <c r="F218" s="61" t="s">
        <v>621</v>
      </c>
      <c r="G218" s="78" t="s">
        <v>621</v>
      </c>
      <c r="H218" s="78" t="s">
        <v>621</v>
      </c>
      <c r="I218" s="78" t="s">
        <v>621</v>
      </c>
    </row>
    <row r="219" spans="1:9" ht="25.5">
      <c r="A219" s="146" t="s">
        <v>420</v>
      </c>
      <c r="B219" s="71" t="s">
        <v>421</v>
      </c>
      <c r="C219" s="65" t="s">
        <v>721</v>
      </c>
      <c r="D219" s="162">
        <v>42127</v>
      </c>
      <c r="E219" s="75" t="s">
        <v>863</v>
      </c>
      <c r="F219" s="61" t="s">
        <v>621</v>
      </c>
      <c r="G219" s="78" t="s">
        <v>621</v>
      </c>
      <c r="H219" s="78" t="s">
        <v>621</v>
      </c>
      <c r="I219" s="78" t="s">
        <v>621</v>
      </c>
    </row>
    <row r="220" spans="1:9" ht="25.5">
      <c r="A220" s="146"/>
      <c r="B220" s="71" t="s">
        <v>422</v>
      </c>
      <c r="C220" s="65" t="s">
        <v>721</v>
      </c>
      <c r="D220" s="162"/>
      <c r="E220" s="75" t="s">
        <v>841</v>
      </c>
      <c r="F220" s="61" t="s">
        <v>621</v>
      </c>
      <c r="G220" s="78" t="s">
        <v>621</v>
      </c>
      <c r="H220" s="78" t="s">
        <v>621</v>
      </c>
      <c r="I220" s="78" t="s">
        <v>621</v>
      </c>
    </row>
    <row r="221" spans="1:9" ht="38.25">
      <c r="A221" s="71" t="s">
        <v>423</v>
      </c>
      <c r="B221" s="71" t="s">
        <v>423</v>
      </c>
      <c r="C221" s="65" t="s">
        <v>721</v>
      </c>
      <c r="D221" s="76">
        <v>42158</v>
      </c>
      <c r="E221" s="75" t="s">
        <v>842</v>
      </c>
      <c r="F221" s="61" t="s">
        <v>621</v>
      </c>
      <c r="G221" s="78" t="s">
        <v>621</v>
      </c>
      <c r="H221" s="78" t="s">
        <v>621</v>
      </c>
      <c r="I221" s="78" t="s">
        <v>621</v>
      </c>
    </row>
    <row r="222" spans="1:9" ht="36">
      <c r="A222" s="146" t="s">
        <v>424</v>
      </c>
      <c r="B222" s="71" t="s">
        <v>425</v>
      </c>
      <c r="C222" s="65" t="s">
        <v>721</v>
      </c>
      <c r="D222" s="162">
        <v>42008</v>
      </c>
      <c r="E222" s="75" t="s">
        <v>864</v>
      </c>
      <c r="F222" s="61" t="s">
        <v>621</v>
      </c>
      <c r="G222" s="78" t="s">
        <v>621</v>
      </c>
      <c r="H222" s="78" t="s">
        <v>621</v>
      </c>
      <c r="I222" s="78" t="s">
        <v>621</v>
      </c>
    </row>
    <row r="223" spans="1:9" ht="25.5">
      <c r="A223" s="146"/>
      <c r="B223" s="71" t="s">
        <v>843</v>
      </c>
      <c r="C223" s="65" t="s">
        <v>721</v>
      </c>
      <c r="D223" s="162"/>
      <c r="E223" s="75" t="s">
        <v>847</v>
      </c>
      <c r="F223" s="61" t="s">
        <v>621</v>
      </c>
      <c r="G223" s="78" t="s">
        <v>621</v>
      </c>
      <c r="H223" s="78" t="s">
        <v>621</v>
      </c>
      <c r="I223" s="78" t="s">
        <v>621</v>
      </c>
    </row>
    <row r="224" spans="1:9" ht="48">
      <c r="A224" s="146"/>
      <c r="B224" s="71" t="s">
        <v>427</v>
      </c>
      <c r="C224" s="65" t="s">
        <v>721</v>
      </c>
      <c r="D224" s="162"/>
      <c r="E224" s="75" t="s">
        <v>844</v>
      </c>
      <c r="F224" s="61" t="s">
        <v>621</v>
      </c>
      <c r="G224" s="78" t="s">
        <v>621</v>
      </c>
      <c r="H224" s="78" t="s">
        <v>621</v>
      </c>
      <c r="I224" s="78" t="s">
        <v>621</v>
      </c>
    </row>
    <row r="225" spans="1:9" ht="48">
      <c r="A225" s="146" t="s">
        <v>428</v>
      </c>
      <c r="B225" s="71" t="s">
        <v>429</v>
      </c>
      <c r="C225" s="65" t="s">
        <v>721</v>
      </c>
      <c r="D225" s="159">
        <v>42039</v>
      </c>
      <c r="E225" s="75" t="s">
        <v>845</v>
      </c>
      <c r="F225" s="61" t="s">
        <v>621</v>
      </c>
      <c r="G225" s="78" t="s">
        <v>621</v>
      </c>
      <c r="H225" s="78" t="s">
        <v>621</v>
      </c>
      <c r="I225" s="78" t="s">
        <v>621</v>
      </c>
    </row>
    <row r="226" spans="1:9" ht="36">
      <c r="A226" s="146"/>
      <c r="B226" s="71" t="s">
        <v>430</v>
      </c>
      <c r="C226" s="65" t="s">
        <v>721</v>
      </c>
      <c r="D226" s="159"/>
      <c r="E226" s="75" t="s">
        <v>846</v>
      </c>
      <c r="F226" s="61" t="s">
        <v>621</v>
      </c>
      <c r="G226" s="78" t="s">
        <v>621</v>
      </c>
      <c r="H226" s="78" t="s">
        <v>621</v>
      </c>
      <c r="I226" s="78" t="s">
        <v>621</v>
      </c>
    </row>
  </sheetData>
  <mergeCells count="94">
    <mergeCell ref="D219:D220"/>
    <mergeCell ref="D222:D224"/>
    <mergeCell ref="D225:D226"/>
    <mergeCell ref="D192:D193"/>
    <mergeCell ref="D194:D195"/>
    <mergeCell ref="D197:D205"/>
    <mergeCell ref="D206:D208"/>
    <mergeCell ref="D209:D218"/>
    <mergeCell ref="D164:D168"/>
    <mergeCell ref="D176:D180"/>
    <mergeCell ref="D181:D186"/>
    <mergeCell ref="D187:D188"/>
    <mergeCell ref="D189:D191"/>
    <mergeCell ref="D136:D138"/>
    <mergeCell ref="D140:D148"/>
    <mergeCell ref="D149:D151"/>
    <mergeCell ref="D152:D153"/>
    <mergeCell ref="D154:D158"/>
    <mergeCell ref="D114:D117"/>
    <mergeCell ref="D119:D121"/>
    <mergeCell ref="D122:D124"/>
    <mergeCell ref="D126:D129"/>
    <mergeCell ref="D130:D134"/>
    <mergeCell ref="D99:D102"/>
    <mergeCell ref="D103:D104"/>
    <mergeCell ref="D106:D107"/>
    <mergeCell ref="D108:D111"/>
    <mergeCell ref="D112:D113"/>
    <mergeCell ref="D79:D83"/>
    <mergeCell ref="D85:D86"/>
    <mergeCell ref="D87:D89"/>
    <mergeCell ref="D91:D93"/>
    <mergeCell ref="D95:D97"/>
    <mergeCell ref="A209:A218"/>
    <mergeCell ref="A219:A220"/>
    <mergeCell ref="A222:A224"/>
    <mergeCell ref="A225:A226"/>
    <mergeCell ref="D22:D23"/>
    <mergeCell ref="D24:D28"/>
    <mergeCell ref="D29:D30"/>
    <mergeCell ref="D31:D34"/>
    <mergeCell ref="D36:D38"/>
    <mergeCell ref="D39:D43"/>
    <mergeCell ref="D44:D46"/>
    <mergeCell ref="D47:D48"/>
    <mergeCell ref="D49:D51"/>
    <mergeCell ref="D52:D54"/>
    <mergeCell ref="D56:D58"/>
    <mergeCell ref="D74:D78"/>
    <mergeCell ref="A189:A191"/>
    <mergeCell ref="A192:A193"/>
    <mergeCell ref="A194:A195"/>
    <mergeCell ref="A197:A205"/>
    <mergeCell ref="A206:A208"/>
    <mergeCell ref="A154:A158"/>
    <mergeCell ref="A164:A168"/>
    <mergeCell ref="A176:A180"/>
    <mergeCell ref="A181:A186"/>
    <mergeCell ref="A187:A188"/>
    <mergeCell ref="A130:A134"/>
    <mergeCell ref="A136:A138"/>
    <mergeCell ref="A140:A148"/>
    <mergeCell ref="A149:A151"/>
    <mergeCell ref="A152:A153"/>
    <mergeCell ref="A112:A113"/>
    <mergeCell ref="A114:A117"/>
    <mergeCell ref="A119:A121"/>
    <mergeCell ref="A122:A124"/>
    <mergeCell ref="A126:A129"/>
    <mergeCell ref="A95:A97"/>
    <mergeCell ref="A99:A102"/>
    <mergeCell ref="A103:A104"/>
    <mergeCell ref="A106:A107"/>
    <mergeCell ref="A108:A111"/>
    <mergeCell ref="A74:A78"/>
    <mergeCell ref="A79:A83"/>
    <mergeCell ref="A85:A86"/>
    <mergeCell ref="A87:A89"/>
    <mergeCell ref="A91:A93"/>
    <mergeCell ref="A44:A46"/>
    <mergeCell ref="A47:A48"/>
    <mergeCell ref="A49:A51"/>
    <mergeCell ref="A52:A54"/>
    <mergeCell ref="A56:A58"/>
    <mergeCell ref="A24:A28"/>
    <mergeCell ref="A29:A30"/>
    <mergeCell ref="A31:A34"/>
    <mergeCell ref="A36:A38"/>
    <mergeCell ref="A39:A43"/>
    <mergeCell ref="F2:I2"/>
    <mergeCell ref="C2:E2"/>
    <mergeCell ref="A2:A3"/>
    <mergeCell ref="B2:B3"/>
    <mergeCell ref="A22:A23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6"/>
  <sheetViews>
    <sheetView zoomScaleNormal="100" workbookViewId="0">
      <pane ySplit="3" topLeftCell="A4" activePane="bottomLeft" state="frozen"/>
      <selection pane="bottomLeft" activeCell="D31" sqref="D31"/>
    </sheetView>
  </sheetViews>
  <sheetFormatPr defaultColWidth="8.85546875" defaultRowHeight="12"/>
  <cols>
    <col min="1" max="1" width="15" style="3" customWidth="1"/>
    <col min="2" max="2" width="19.7109375" style="3" customWidth="1"/>
    <col min="3" max="4" width="11.5703125" style="3" customWidth="1"/>
    <col min="5" max="6" width="10.7109375" style="3" customWidth="1"/>
    <col min="7" max="10" width="11.85546875" style="10" customWidth="1"/>
    <col min="11" max="14" width="11.85546875" style="10" hidden="1" customWidth="1"/>
    <col min="15" max="18" width="11.85546875" style="10" customWidth="1"/>
    <col min="19" max="19" width="14.5703125" style="3" customWidth="1"/>
    <col min="20" max="21" width="27.7109375" style="1" customWidth="1"/>
    <col min="22" max="22" width="17.42578125" style="104" customWidth="1"/>
    <col min="23" max="23" width="16.85546875" style="1" customWidth="1"/>
    <col min="24" max="24" width="23.42578125" style="1" customWidth="1"/>
    <col min="25" max="25" width="15.140625" style="1" customWidth="1"/>
    <col min="26" max="16384" width="8.85546875" style="1"/>
  </cols>
  <sheetData>
    <row r="1" spans="1:25" ht="16.899999999999999" customHeight="1" thickBot="1">
      <c r="A1" s="5" t="s">
        <v>11</v>
      </c>
      <c r="V1" s="1"/>
    </row>
    <row r="2" spans="1:25" ht="45.75" customHeight="1" thickBot="1">
      <c r="A2" s="192" t="s">
        <v>146</v>
      </c>
      <c r="B2" s="193"/>
      <c r="C2" s="194" t="s">
        <v>888</v>
      </c>
      <c r="D2" s="195"/>
      <c r="E2" s="196"/>
      <c r="F2" s="197"/>
      <c r="G2" s="201" t="s">
        <v>17</v>
      </c>
      <c r="H2" s="199"/>
      <c r="I2" s="200"/>
      <c r="J2" s="202"/>
      <c r="K2" s="198" t="s">
        <v>19</v>
      </c>
      <c r="L2" s="198"/>
      <c r="M2" s="199"/>
      <c r="N2" s="200"/>
      <c r="O2" s="201" t="s">
        <v>20</v>
      </c>
      <c r="P2" s="198"/>
      <c r="Q2" s="199"/>
      <c r="R2" s="202"/>
      <c r="S2" s="203" t="s">
        <v>150</v>
      </c>
      <c r="T2" s="204"/>
      <c r="U2" s="205"/>
      <c r="V2" s="190" t="s">
        <v>149</v>
      </c>
      <c r="W2" s="191"/>
      <c r="X2" s="49" t="s">
        <v>161</v>
      </c>
      <c r="Y2" s="48" t="s">
        <v>155</v>
      </c>
    </row>
    <row r="3" spans="1:25" ht="75.75" customHeight="1" thickBot="1">
      <c r="A3" s="77" t="s">
        <v>5</v>
      </c>
      <c r="B3" s="97" t="s">
        <v>144</v>
      </c>
      <c r="C3" s="39" t="s">
        <v>148</v>
      </c>
      <c r="D3" s="27" t="s">
        <v>18</v>
      </c>
      <c r="E3" s="28" t="s">
        <v>156</v>
      </c>
      <c r="F3" s="17" t="s">
        <v>151</v>
      </c>
      <c r="G3" s="117" t="s">
        <v>148</v>
      </c>
      <c r="H3" s="113" t="s">
        <v>18</v>
      </c>
      <c r="I3" s="118" t="s">
        <v>156</v>
      </c>
      <c r="J3" s="114" t="s">
        <v>152</v>
      </c>
      <c r="K3" s="46" t="s">
        <v>148</v>
      </c>
      <c r="L3" s="28" t="s">
        <v>18</v>
      </c>
      <c r="M3" s="47" t="s">
        <v>156</v>
      </c>
      <c r="N3" s="18" t="s">
        <v>153</v>
      </c>
      <c r="O3" s="117" t="s">
        <v>148</v>
      </c>
      <c r="P3" s="113" t="s">
        <v>18</v>
      </c>
      <c r="Q3" s="118" t="s">
        <v>156</v>
      </c>
      <c r="R3" s="114" t="s">
        <v>154</v>
      </c>
      <c r="S3" s="119" t="s">
        <v>15</v>
      </c>
      <c r="T3" s="120" t="s">
        <v>14</v>
      </c>
      <c r="U3" s="121" t="s">
        <v>8</v>
      </c>
      <c r="V3" s="46" t="s">
        <v>21</v>
      </c>
      <c r="W3" s="16" t="s">
        <v>18</v>
      </c>
      <c r="X3" s="16" t="s">
        <v>18</v>
      </c>
      <c r="Y3" s="50" t="s">
        <v>18</v>
      </c>
    </row>
    <row r="4" spans="1:25" s="8" customFormat="1" ht="51">
      <c r="A4" s="88" t="s">
        <v>162</v>
      </c>
      <c r="B4" s="89" t="s">
        <v>163</v>
      </c>
      <c r="C4" s="19"/>
      <c r="D4" s="20"/>
      <c r="E4" s="20"/>
      <c r="F4" s="82">
        <f>C4+D4+E4</f>
        <v>0</v>
      </c>
      <c r="G4" s="19">
        <v>0</v>
      </c>
      <c r="H4" s="20">
        <v>0</v>
      </c>
      <c r="I4" s="20">
        <v>0</v>
      </c>
      <c r="J4" s="40">
        <f>G4+H4+I4</f>
        <v>0</v>
      </c>
      <c r="K4" s="43"/>
      <c r="L4" s="43"/>
      <c r="M4" s="20"/>
      <c r="N4" s="82">
        <f t="shared" ref="N4:N50" si="0">K4+L4+M4</f>
        <v>0</v>
      </c>
      <c r="O4" s="19">
        <v>0</v>
      </c>
      <c r="P4" s="20">
        <v>0</v>
      </c>
      <c r="Q4" s="20">
        <v>0</v>
      </c>
      <c r="R4" s="40">
        <f t="shared" ref="R4:R50" si="1">O4+P4+Q4</f>
        <v>0</v>
      </c>
      <c r="S4" s="122" t="s">
        <v>157</v>
      </c>
      <c r="T4" s="123" t="s">
        <v>157</v>
      </c>
      <c r="U4" s="129" t="s">
        <v>157</v>
      </c>
      <c r="V4" s="100" t="s">
        <v>865</v>
      </c>
      <c r="W4" s="24">
        <v>1000</v>
      </c>
      <c r="X4" s="24"/>
      <c r="Y4" s="51">
        <f t="shared" ref="Y4:Y50" si="2">X4+W4+D4</f>
        <v>1000</v>
      </c>
    </row>
    <row r="5" spans="1:25" s="8" customFormat="1" ht="76.5">
      <c r="A5" s="90" t="s">
        <v>164</v>
      </c>
      <c r="B5" s="91" t="s">
        <v>165</v>
      </c>
      <c r="C5" s="21"/>
      <c r="D5" s="12"/>
      <c r="E5" s="12"/>
      <c r="F5" s="83">
        <f t="shared" ref="F5:F50" si="3">C5+D5+E5</f>
        <v>0</v>
      </c>
      <c r="G5" s="21">
        <v>0</v>
      </c>
      <c r="H5" s="12">
        <v>0</v>
      </c>
      <c r="I5" s="12">
        <v>0</v>
      </c>
      <c r="J5" s="41">
        <f t="shared" ref="J5:J50" si="4">G5+H5+I5</f>
        <v>0</v>
      </c>
      <c r="K5" s="44"/>
      <c r="L5" s="44"/>
      <c r="M5" s="12"/>
      <c r="N5" s="83">
        <f t="shared" si="0"/>
        <v>0</v>
      </c>
      <c r="O5" s="21">
        <v>0</v>
      </c>
      <c r="P5" s="12">
        <v>0</v>
      </c>
      <c r="Q5" s="12">
        <v>0</v>
      </c>
      <c r="R5" s="41">
        <f t="shared" si="1"/>
        <v>0</v>
      </c>
      <c r="S5" s="124" t="s">
        <v>157</v>
      </c>
      <c r="T5" s="78" t="s">
        <v>157</v>
      </c>
      <c r="U5" s="130" t="s">
        <v>157</v>
      </c>
      <c r="V5" s="101" t="s">
        <v>865</v>
      </c>
      <c r="W5" s="25">
        <v>600</v>
      </c>
      <c r="X5" s="25"/>
      <c r="Y5" s="52">
        <f t="shared" si="2"/>
        <v>600</v>
      </c>
    </row>
    <row r="6" spans="1:25" s="8" customFormat="1" ht="51">
      <c r="A6" s="90" t="s">
        <v>158</v>
      </c>
      <c r="B6" s="91" t="s">
        <v>166</v>
      </c>
      <c r="C6" s="21"/>
      <c r="D6" s="12"/>
      <c r="E6" s="12"/>
      <c r="F6" s="83">
        <f t="shared" si="3"/>
        <v>0</v>
      </c>
      <c r="G6" s="21">
        <v>0</v>
      </c>
      <c r="H6" s="12">
        <v>0</v>
      </c>
      <c r="I6" s="12">
        <v>0</v>
      </c>
      <c r="J6" s="41">
        <f t="shared" si="4"/>
        <v>0</v>
      </c>
      <c r="K6" s="44"/>
      <c r="L6" s="44"/>
      <c r="M6" s="12"/>
      <c r="N6" s="83">
        <f t="shared" si="0"/>
        <v>0</v>
      </c>
      <c r="O6" s="21">
        <v>0</v>
      </c>
      <c r="P6" s="12">
        <v>0</v>
      </c>
      <c r="Q6" s="12">
        <v>0</v>
      </c>
      <c r="R6" s="41">
        <f t="shared" si="1"/>
        <v>0</v>
      </c>
      <c r="S6" s="124" t="s">
        <v>157</v>
      </c>
      <c r="T6" s="78" t="s">
        <v>157</v>
      </c>
      <c r="U6" s="130" t="s">
        <v>157</v>
      </c>
      <c r="V6" s="101" t="s">
        <v>23</v>
      </c>
      <c r="W6" s="25">
        <v>500</v>
      </c>
      <c r="X6" s="25"/>
      <c r="Y6" s="52">
        <f t="shared" si="2"/>
        <v>500</v>
      </c>
    </row>
    <row r="7" spans="1:25" s="8" customFormat="1" ht="51">
      <c r="A7" s="92" t="s">
        <v>167</v>
      </c>
      <c r="B7" s="93" t="s">
        <v>168</v>
      </c>
      <c r="C7" s="21"/>
      <c r="D7" s="12"/>
      <c r="E7" s="12"/>
      <c r="F7" s="83">
        <f t="shared" si="3"/>
        <v>0</v>
      </c>
      <c r="G7" s="21">
        <v>0</v>
      </c>
      <c r="H7" s="12">
        <v>0</v>
      </c>
      <c r="I7" s="12">
        <v>0</v>
      </c>
      <c r="J7" s="41">
        <f t="shared" si="4"/>
        <v>0</v>
      </c>
      <c r="K7" s="44"/>
      <c r="L7" s="44"/>
      <c r="M7" s="12"/>
      <c r="N7" s="83">
        <f t="shared" si="0"/>
        <v>0</v>
      </c>
      <c r="O7" s="21">
        <v>0</v>
      </c>
      <c r="P7" s="12">
        <v>0</v>
      </c>
      <c r="Q7" s="12">
        <v>0</v>
      </c>
      <c r="R7" s="41">
        <f t="shared" si="1"/>
        <v>0</v>
      </c>
      <c r="S7" s="125" t="s">
        <v>157</v>
      </c>
      <c r="T7" s="61" t="s">
        <v>157</v>
      </c>
      <c r="U7" s="128" t="s">
        <v>157</v>
      </c>
      <c r="V7" s="101" t="s">
        <v>866</v>
      </c>
      <c r="W7" s="25">
        <v>100</v>
      </c>
      <c r="X7" s="25">
        <v>300</v>
      </c>
      <c r="Y7" s="52">
        <f t="shared" si="2"/>
        <v>400</v>
      </c>
    </row>
    <row r="8" spans="1:25" s="8" customFormat="1" ht="51">
      <c r="A8" s="92" t="s">
        <v>169</v>
      </c>
      <c r="B8" s="93" t="s">
        <v>169</v>
      </c>
      <c r="C8" s="21"/>
      <c r="D8" s="12"/>
      <c r="E8" s="12"/>
      <c r="F8" s="83">
        <f t="shared" si="3"/>
        <v>0</v>
      </c>
      <c r="G8" s="21">
        <v>0</v>
      </c>
      <c r="H8" s="12">
        <v>0</v>
      </c>
      <c r="I8" s="12">
        <v>0</v>
      </c>
      <c r="J8" s="41">
        <f t="shared" si="4"/>
        <v>0</v>
      </c>
      <c r="K8" s="44"/>
      <c r="L8" s="44"/>
      <c r="M8" s="12"/>
      <c r="N8" s="83">
        <f t="shared" si="0"/>
        <v>0</v>
      </c>
      <c r="O8" s="21">
        <v>0</v>
      </c>
      <c r="P8" s="12">
        <v>0</v>
      </c>
      <c r="Q8" s="12">
        <v>0</v>
      </c>
      <c r="R8" s="41">
        <f t="shared" si="1"/>
        <v>0</v>
      </c>
      <c r="S8" s="125" t="s">
        <v>157</v>
      </c>
      <c r="T8" s="61" t="s">
        <v>157</v>
      </c>
      <c r="U8" s="128" t="s">
        <v>157</v>
      </c>
      <c r="V8" s="101" t="s">
        <v>866</v>
      </c>
      <c r="W8" s="25">
        <v>150</v>
      </c>
      <c r="X8" s="25">
        <v>50</v>
      </c>
      <c r="Y8" s="52">
        <f t="shared" si="2"/>
        <v>200</v>
      </c>
    </row>
    <row r="9" spans="1:25" s="8" customFormat="1" ht="38.25">
      <c r="A9" s="92" t="s">
        <v>170</v>
      </c>
      <c r="B9" s="93" t="s">
        <v>170</v>
      </c>
      <c r="C9" s="21"/>
      <c r="D9" s="12"/>
      <c r="E9" s="12"/>
      <c r="F9" s="83">
        <f t="shared" si="3"/>
        <v>0</v>
      </c>
      <c r="G9" s="21">
        <v>0</v>
      </c>
      <c r="H9" s="12">
        <v>0</v>
      </c>
      <c r="I9" s="12">
        <v>0</v>
      </c>
      <c r="J9" s="41">
        <f t="shared" si="4"/>
        <v>0</v>
      </c>
      <c r="K9" s="44"/>
      <c r="L9" s="44"/>
      <c r="M9" s="12"/>
      <c r="N9" s="83">
        <f t="shared" si="0"/>
        <v>0</v>
      </c>
      <c r="O9" s="21">
        <v>0</v>
      </c>
      <c r="P9" s="12">
        <v>0</v>
      </c>
      <c r="Q9" s="12">
        <v>0</v>
      </c>
      <c r="R9" s="41">
        <f t="shared" si="1"/>
        <v>0</v>
      </c>
      <c r="S9" s="125" t="s">
        <v>157</v>
      </c>
      <c r="T9" s="61" t="s">
        <v>157</v>
      </c>
      <c r="U9" s="128" t="s">
        <v>157</v>
      </c>
      <c r="V9" s="101"/>
      <c r="W9" s="25"/>
      <c r="X9" s="25">
        <v>250</v>
      </c>
      <c r="Y9" s="52">
        <f t="shared" si="2"/>
        <v>250</v>
      </c>
    </row>
    <row r="10" spans="1:25" s="8" customFormat="1" ht="38.25">
      <c r="A10" s="92" t="s">
        <v>171</v>
      </c>
      <c r="B10" s="93" t="s">
        <v>171</v>
      </c>
      <c r="C10" s="21"/>
      <c r="D10" s="12"/>
      <c r="E10" s="12"/>
      <c r="F10" s="83">
        <f t="shared" si="3"/>
        <v>0</v>
      </c>
      <c r="G10" s="21">
        <v>0</v>
      </c>
      <c r="H10" s="12">
        <v>0</v>
      </c>
      <c r="I10" s="12">
        <v>0</v>
      </c>
      <c r="J10" s="41">
        <f t="shared" si="4"/>
        <v>0</v>
      </c>
      <c r="K10" s="44"/>
      <c r="L10" s="44"/>
      <c r="M10" s="12"/>
      <c r="N10" s="83">
        <f t="shared" si="0"/>
        <v>0</v>
      </c>
      <c r="O10" s="21">
        <v>0</v>
      </c>
      <c r="P10" s="12">
        <v>0</v>
      </c>
      <c r="Q10" s="12">
        <v>0</v>
      </c>
      <c r="R10" s="41">
        <f t="shared" si="1"/>
        <v>0</v>
      </c>
      <c r="S10" s="125" t="s">
        <v>157</v>
      </c>
      <c r="T10" s="61" t="s">
        <v>157</v>
      </c>
      <c r="U10" s="128" t="s">
        <v>157</v>
      </c>
      <c r="V10" s="101"/>
      <c r="W10" s="25"/>
      <c r="X10" s="25">
        <v>100</v>
      </c>
      <c r="Y10" s="52">
        <f t="shared" si="2"/>
        <v>100</v>
      </c>
    </row>
    <row r="11" spans="1:25" s="8" customFormat="1" ht="36">
      <c r="A11" s="92" t="s">
        <v>172</v>
      </c>
      <c r="B11" s="93" t="s">
        <v>172</v>
      </c>
      <c r="C11" s="21"/>
      <c r="D11" s="12"/>
      <c r="E11" s="12"/>
      <c r="F11" s="83">
        <f t="shared" si="3"/>
        <v>0</v>
      </c>
      <c r="G11" s="21">
        <v>0</v>
      </c>
      <c r="H11" s="12">
        <v>0</v>
      </c>
      <c r="I11" s="12">
        <v>0</v>
      </c>
      <c r="J11" s="41">
        <f t="shared" si="4"/>
        <v>0</v>
      </c>
      <c r="K11" s="44"/>
      <c r="L11" s="44"/>
      <c r="M11" s="12"/>
      <c r="N11" s="83">
        <f t="shared" si="0"/>
        <v>0</v>
      </c>
      <c r="O11" s="21">
        <v>0</v>
      </c>
      <c r="P11" s="12">
        <v>0</v>
      </c>
      <c r="Q11" s="12">
        <v>0</v>
      </c>
      <c r="R11" s="41">
        <f t="shared" si="1"/>
        <v>0</v>
      </c>
      <c r="S11" s="125" t="s">
        <v>157</v>
      </c>
      <c r="T11" s="61" t="s">
        <v>157</v>
      </c>
      <c r="U11" s="128" t="s">
        <v>157</v>
      </c>
      <c r="V11" s="101" t="s">
        <v>866</v>
      </c>
      <c r="W11" s="25">
        <v>10</v>
      </c>
      <c r="X11" s="25">
        <v>100</v>
      </c>
      <c r="Y11" s="52">
        <f t="shared" si="2"/>
        <v>110</v>
      </c>
    </row>
    <row r="12" spans="1:25" s="8" customFormat="1" ht="38.25">
      <c r="A12" s="92" t="s">
        <v>173</v>
      </c>
      <c r="B12" s="93" t="s">
        <v>174</v>
      </c>
      <c r="C12" s="21"/>
      <c r="D12" s="12"/>
      <c r="E12" s="12"/>
      <c r="F12" s="83">
        <f t="shared" si="3"/>
        <v>0</v>
      </c>
      <c r="G12" s="21">
        <v>0</v>
      </c>
      <c r="H12" s="12">
        <v>0</v>
      </c>
      <c r="I12" s="12">
        <v>0</v>
      </c>
      <c r="J12" s="41">
        <f t="shared" si="4"/>
        <v>0</v>
      </c>
      <c r="K12" s="44"/>
      <c r="L12" s="44"/>
      <c r="M12" s="12"/>
      <c r="N12" s="83">
        <f t="shared" si="0"/>
        <v>0</v>
      </c>
      <c r="O12" s="21">
        <v>0</v>
      </c>
      <c r="P12" s="12">
        <v>0</v>
      </c>
      <c r="Q12" s="12">
        <v>0</v>
      </c>
      <c r="R12" s="41">
        <f t="shared" si="1"/>
        <v>0</v>
      </c>
      <c r="S12" s="125" t="s">
        <v>157</v>
      </c>
      <c r="T12" s="61" t="s">
        <v>157</v>
      </c>
      <c r="U12" s="128" t="s">
        <v>157</v>
      </c>
      <c r="V12" s="101" t="s">
        <v>866</v>
      </c>
      <c r="W12" s="25">
        <v>20</v>
      </c>
      <c r="X12" s="25">
        <v>200</v>
      </c>
      <c r="Y12" s="52">
        <f t="shared" si="2"/>
        <v>220</v>
      </c>
    </row>
    <row r="13" spans="1:25" s="8" customFormat="1" ht="67.5" customHeight="1">
      <c r="A13" s="92" t="s">
        <v>175</v>
      </c>
      <c r="B13" s="93" t="s">
        <v>176</v>
      </c>
      <c r="C13" s="21"/>
      <c r="D13" s="12"/>
      <c r="E13" s="12"/>
      <c r="F13" s="83">
        <f t="shared" si="3"/>
        <v>0</v>
      </c>
      <c r="G13" s="21">
        <v>0</v>
      </c>
      <c r="H13" s="12">
        <v>0</v>
      </c>
      <c r="I13" s="12">
        <v>0</v>
      </c>
      <c r="J13" s="41">
        <f t="shared" si="4"/>
        <v>0</v>
      </c>
      <c r="K13" s="44"/>
      <c r="L13" s="44"/>
      <c r="M13" s="12"/>
      <c r="N13" s="83">
        <f t="shared" si="0"/>
        <v>0</v>
      </c>
      <c r="O13" s="21">
        <v>0</v>
      </c>
      <c r="P13" s="12">
        <v>0</v>
      </c>
      <c r="Q13" s="12">
        <v>0</v>
      </c>
      <c r="R13" s="41">
        <f t="shared" si="1"/>
        <v>0</v>
      </c>
      <c r="S13" s="125" t="s">
        <v>157</v>
      </c>
      <c r="T13" s="61" t="s">
        <v>157</v>
      </c>
      <c r="U13" s="128" t="s">
        <v>157</v>
      </c>
      <c r="V13" s="101"/>
      <c r="W13" s="25"/>
      <c r="X13" s="25">
        <v>300</v>
      </c>
      <c r="Y13" s="52">
        <f t="shared" si="2"/>
        <v>300</v>
      </c>
    </row>
    <row r="14" spans="1:25" s="8" customFormat="1" ht="76.5">
      <c r="A14" s="92" t="s">
        <v>177</v>
      </c>
      <c r="B14" s="93" t="s">
        <v>177</v>
      </c>
      <c r="C14" s="21"/>
      <c r="D14" s="12"/>
      <c r="E14" s="12"/>
      <c r="F14" s="83">
        <f t="shared" si="3"/>
        <v>0</v>
      </c>
      <c r="G14" s="21">
        <v>0</v>
      </c>
      <c r="H14" s="12">
        <v>0</v>
      </c>
      <c r="I14" s="12">
        <v>0</v>
      </c>
      <c r="J14" s="41">
        <f t="shared" si="4"/>
        <v>0</v>
      </c>
      <c r="K14" s="44"/>
      <c r="L14" s="44"/>
      <c r="M14" s="12"/>
      <c r="N14" s="83">
        <f t="shared" si="0"/>
        <v>0</v>
      </c>
      <c r="O14" s="21">
        <v>0</v>
      </c>
      <c r="P14" s="12">
        <v>0</v>
      </c>
      <c r="Q14" s="12">
        <v>0</v>
      </c>
      <c r="R14" s="41">
        <f t="shared" si="1"/>
        <v>0</v>
      </c>
      <c r="S14" s="125" t="s">
        <v>157</v>
      </c>
      <c r="T14" s="61" t="s">
        <v>157</v>
      </c>
      <c r="U14" s="128" t="s">
        <v>157</v>
      </c>
      <c r="V14" s="101" t="s">
        <v>877</v>
      </c>
      <c r="W14" s="25">
        <v>20</v>
      </c>
      <c r="X14" s="25">
        <v>100</v>
      </c>
      <c r="Y14" s="52">
        <f t="shared" si="2"/>
        <v>120</v>
      </c>
    </row>
    <row r="15" spans="1:25" s="8" customFormat="1" ht="38.25">
      <c r="A15" s="92" t="s">
        <v>178</v>
      </c>
      <c r="B15" s="93" t="s">
        <v>178</v>
      </c>
      <c r="C15" s="21"/>
      <c r="D15" s="12"/>
      <c r="E15" s="12"/>
      <c r="F15" s="83">
        <f t="shared" si="3"/>
        <v>0</v>
      </c>
      <c r="G15" s="21">
        <v>0</v>
      </c>
      <c r="H15" s="12">
        <v>0</v>
      </c>
      <c r="I15" s="12">
        <v>0</v>
      </c>
      <c r="J15" s="41">
        <f t="shared" si="4"/>
        <v>0</v>
      </c>
      <c r="K15" s="44"/>
      <c r="L15" s="44"/>
      <c r="M15" s="12"/>
      <c r="N15" s="83">
        <f t="shared" si="0"/>
        <v>0</v>
      </c>
      <c r="O15" s="21">
        <v>0</v>
      </c>
      <c r="P15" s="12">
        <v>0</v>
      </c>
      <c r="Q15" s="12">
        <v>0</v>
      </c>
      <c r="R15" s="41">
        <f t="shared" si="1"/>
        <v>0</v>
      </c>
      <c r="S15" s="125" t="s">
        <v>157</v>
      </c>
      <c r="T15" s="61" t="s">
        <v>157</v>
      </c>
      <c r="U15" s="128" t="s">
        <v>157</v>
      </c>
      <c r="V15" s="101"/>
      <c r="W15" s="25"/>
      <c r="X15" s="25">
        <v>100</v>
      </c>
      <c r="Y15" s="52">
        <f t="shared" si="2"/>
        <v>100</v>
      </c>
    </row>
    <row r="16" spans="1:25" s="8" customFormat="1" ht="25.5">
      <c r="A16" s="92" t="s">
        <v>179</v>
      </c>
      <c r="B16" s="93" t="s">
        <v>179</v>
      </c>
      <c r="C16" s="21"/>
      <c r="D16" s="12"/>
      <c r="E16" s="12"/>
      <c r="F16" s="83">
        <f t="shared" si="3"/>
        <v>0</v>
      </c>
      <c r="G16" s="21">
        <v>0</v>
      </c>
      <c r="H16" s="12">
        <v>0</v>
      </c>
      <c r="I16" s="12">
        <v>0</v>
      </c>
      <c r="J16" s="41">
        <f t="shared" si="4"/>
        <v>0</v>
      </c>
      <c r="K16" s="44"/>
      <c r="L16" s="44"/>
      <c r="M16" s="12"/>
      <c r="N16" s="83">
        <f t="shared" si="0"/>
        <v>0</v>
      </c>
      <c r="O16" s="21">
        <v>0</v>
      </c>
      <c r="P16" s="12">
        <v>0</v>
      </c>
      <c r="Q16" s="12">
        <v>0</v>
      </c>
      <c r="R16" s="41">
        <f t="shared" si="1"/>
        <v>0</v>
      </c>
      <c r="S16" s="125" t="s">
        <v>157</v>
      </c>
      <c r="T16" s="61" t="s">
        <v>157</v>
      </c>
      <c r="U16" s="128" t="s">
        <v>157</v>
      </c>
      <c r="V16" s="101"/>
      <c r="W16" s="25"/>
      <c r="X16" s="25">
        <v>50</v>
      </c>
      <c r="Y16" s="52">
        <f t="shared" si="2"/>
        <v>50</v>
      </c>
    </row>
    <row r="17" spans="1:25" s="8" customFormat="1" ht="36">
      <c r="A17" s="92" t="s">
        <v>180</v>
      </c>
      <c r="B17" s="93" t="s">
        <v>180</v>
      </c>
      <c r="C17" s="21"/>
      <c r="D17" s="12"/>
      <c r="E17" s="12"/>
      <c r="F17" s="83">
        <f t="shared" si="3"/>
        <v>0</v>
      </c>
      <c r="G17" s="21">
        <v>0</v>
      </c>
      <c r="H17" s="12">
        <v>0</v>
      </c>
      <c r="I17" s="12">
        <v>0</v>
      </c>
      <c r="J17" s="41">
        <f t="shared" si="4"/>
        <v>0</v>
      </c>
      <c r="K17" s="44"/>
      <c r="L17" s="44"/>
      <c r="M17" s="12"/>
      <c r="N17" s="83">
        <f t="shared" si="0"/>
        <v>0</v>
      </c>
      <c r="O17" s="21">
        <v>0</v>
      </c>
      <c r="P17" s="12">
        <v>0</v>
      </c>
      <c r="Q17" s="12">
        <v>0</v>
      </c>
      <c r="R17" s="41">
        <f t="shared" si="1"/>
        <v>0</v>
      </c>
      <c r="S17" s="125" t="s">
        <v>157</v>
      </c>
      <c r="T17" s="61" t="s">
        <v>157</v>
      </c>
      <c r="U17" s="128" t="s">
        <v>157</v>
      </c>
      <c r="V17" s="101" t="s">
        <v>866</v>
      </c>
      <c r="W17" s="25">
        <v>5</v>
      </c>
      <c r="X17" s="25">
        <v>50</v>
      </c>
      <c r="Y17" s="52">
        <f t="shared" si="2"/>
        <v>55</v>
      </c>
    </row>
    <row r="18" spans="1:25" s="8" customFormat="1" ht="38.25">
      <c r="A18" s="92" t="s">
        <v>181</v>
      </c>
      <c r="B18" s="93" t="s">
        <v>181</v>
      </c>
      <c r="C18" s="21"/>
      <c r="D18" s="12"/>
      <c r="E18" s="12"/>
      <c r="F18" s="83">
        <f t="shared" si="3"/>
        <v>0</v>
      </c>
      <c r="G18" s="21">
        <v>0</v>
      </c>
      <c r="H18" s="12">
        <v>0</v>
      </c>
      <c r="I18" s="12">
        <v>0</v>
      </c>
      <c r="J18" s="41">
        <f t="shared" si="4"/>
        <v>0</v>
      </c>
      <c r="K18" s="44"/>
      <c r="L18" s="44"/>
      <c r="M18" s="12"/>
      <c r="N18" s="83">
        <f t="shared" si="0"/>
        <v>0</v>
      </c>
      <c r="O18" s="21">
        <v>0</v>
      </c>
      <c r="P18" s="12">
        <v>0</v>
      </c>
      <c r="Q18" s="12">
        <v>0</v>
      </c>
      <c r="R18" s="41">
        <f t="shared" si="1"/>
        <v>0</v>
      </c>
      <c r="S18" s="125" t="s">
        <v>157</v>
      </c>
      <c r="T18" s="61" t="s">
        <v>157</v>
      </c>
      <c r="U18" s="128" t="s">
        <v>157</v>
      </c>
      <c r="V18" s="101" t="s">
        <v>871</v>
      </c>
      <c r="W18" s="25"/>
      <c r="X18" s="25">
        <v>35</v>
      </c>
      <c r="Y18" s="52">
        <f t="shared" si="2"/>
        <v>35</v>
      </c>
    </row>
    <row r="19" spans="1:25" s="8" customFormat="1" ht="25.5">
      <c r="A19" s="92" t="s">
        <v>182</v>
      </c>
      <c r="B19" s="93" t="s">
        <v>182</v>
      </c>
      <c r="C19" s="21"/>
      <c r="D19" s="12"/>
      <c r="E19" s="12"/>
      <c r="F19" s="83">
        <f t="shared" si="3"/>
        <v>0</v>
      </c>
      <c r="G19" s="21">
        <v>0</v>
      </c>
      <c r="H19" s="12">
        <v>0</v>
      </c>
      <c r="I19" s="12">
        <v>0</v>
      </c>
      <c r="J19" s="41">
        <f t="shared" si="4"/>
        <v>0</v>
      </c>
      <c r="K19" s="44"/>
      <c r="L19" s="44"/>
      <c r="M19" s="12"/>
      <c r="N19" s="83">
        <f t="shared" si="0"/>
        <v>0</v>
      </c>
      <c r="O19" s="21">
        <v>0</v>
      </c>
      <c r="P19" s="12">
        <v>0</v>
      </c>
      <c r="Q19" s="12">
        <v>0</v>
      </c>
      <c r="R19" s="41">
        <f t="shared" si="1"/>
        <v>0</v>
      </c>
      <c r="S19" s="125" t="s">
        <v>157</v>
      </c>
      <c r="T19" s="61" t="s">
        <v>157</v>
      </c>
      <c r="U19" s="128" t="s">
        <v>157</v>
      </c>
      <c r="V19" s="101"/>
      <c r="W19" s="25"/>
      <c r="X19" s="25">
        <v>50</v>
      </c>
      <c r="Y19" s="52">
        <f t="shared" si="2"/>
        <v>50</v>
      </c>
    </row>
    <row r="20" spans="1:25" s="8" customFormat="1" ht="38.25">
      <c r="A20" s="92" t="s">
        <v>183</v>
      </c>
      <c r="B20" s="93" t="s">
        <v>183</v>
      </c>
      <c r="C20" s="21"/>
      <c r="D20" s="12"/>
      <c r="E20" s="12"/>
      <c r="F20" s="83">
        <f t="shared" si="3"/>
        <v>0</v>
      </c>
      <c r="G20" s="21">
        <v>0</v>
      </c>
      <c r="H20" s="12">
        <v>0</v>
      </c>
      <c r="I20" s="12">
        <v>0</v>
      </c>
      <c r="J20" s="41">
        <f t="shared" si="4"/>
        <v>0</v>
      </c>
      <c r="K20" s="44"/>
      <c r="L20" s="44"/>
      <c r="M20" s="12"/>
      <c r="N20" s="83">
        <f t="shared" si="0"/>
        <v>0</v>
      </c>
      <c r="O20" s="21">
        <v>0</v>
      </c>
      <c r="P20" s="12">
        <v>0</v>
      </c>
      <c r="Q20" s="12">
        <v>0</v>
      </c>
      <c r="R20" s="41">
        <f t="shared" si="1"/>
        <v>0</v>
      </c>
      <c r="S20" s="125" t="s">
        <v>157</v>
      </c>
      <c r="T20" s="61" t="s">
        <v>157</v>
      </c>
      <c r="U20" s="128" t="s">
        <v>157</v>
      </c>
      <c r="V20" s="101"/>
      <c r="W20" s="25"/>
      <c r="X20" s="25">
        <v>150</v>
      </c>
      <c r="Y20" s="52">
        <f t="shared" si="2"/>
        <v>150</v>
      </c>
    </row>
    <row r="21" spans="1:25" s="8" customFormat="1" ht="38.25">
      <c r="A21" s="92" t="s">
        <v>184</v>
      </c>
      <c r="B21" s="93" t="s">
        <v>185</v>
      </c>
      <c r="C21" s="21"/>
      <c r="D21" s="12"/>
      <c r="E21" s="12"/>
      <c r="F21" s="83">
        <f t="shared" si="3"/>
        <v>0</v>
      </c>
      <c r="G21" s="21">
        <v>0</v>
      </c>
      <c r="H21" s="12">
        <v>0</v>
      </c>
      <c r="I21" s="12">
        <v>0</v>
      </c>
      <c r="J21" s="41">
        <f t="shared" si="4"/>
        <v>0</v>
      </c>
      <c r="K21" s="44"/>
      <c r="L21" s="12"/>
      <c r="M21" s="12"/>
      <c r="N21" s="83">
        <f t="shared" si="0"/>
        <v>0</v>
      </c>
      <c r="O21" s="21">
        <v>0</v>
      </c>
      <c r="P21" s="12">
        <v>0</v>
      </c>
      <c r="Q21" s="12">
        <v>0</v>
      </c>
      <c r="R21" s="41">
        <f t="shared" si="1"/>
        <v>0</v>
      </c>
      <c r="S21" s="125" t="s">
        <v>157</v>
      </c>
      <c r="T21" s="61" t="s">
        <v>157</v>
      </c>
      <c r="U21" s="128" t="s">
        <v>157</v>
      </c>
      <c r="V21" s="101"/>
      <c r="W21" s="25"/>
      <c r="X21" s="25">
        <v>200</v>
      </c>
      <c r="Y21" s="52">
        <f t="shared" si="2"/>
        <v>200</v>
      </c>
    </row>
    <row r="22" spans="1:25" s="8" customFormat="1" ht="25.5">
      <c r="A22" s="206" t="s">
        <v>186</v>
      </c>
      <c r="B22" s="93" t="s">
        <v>187</v>
      </c>
      <c r="C22" s="21">
        <v>0</v>
      </c>
      <c r="D22" s="12">
        <v>701</v>
      </c>
      <c r="E22" s="12">
        <v>523</v>
      </c>
      <c r="F22" s="83">
        <f t="shared" si="3"/>
        <v>1224</v>
      </c>
      <c r="G22" s="21">
        <v>0</v>
      </c>
      <c r="H22" s="12">
        <v>0</v>
      </c>
      <c r="I22" s="12">
        <v>0</v>
      </c>
      <c r="J22" s="41">
        <f t="shared" si="4"/>
        <v>0</v>
      </c>
      <c r="K22" s="44"/>
      <c r="L22" s="12"/>
      <c r="M22" s="12"/>
      <c r="N22" s="83">
        <f t="shared" si="0"/>
        <v>0</v>
      </c>
      <c r="O22" s="21">
        <v>0</v>
      </c>
      <c r="P22" s="12">
        <v>0</v>
      </c>
      <c r="Q22" s="12">
        <v>0</v>
      </c>
      <c r="R22" s="41">
        <f t="shared" si="1"/>
        <v>0</v>
      </c>
      <c r="S22" s="126" t="s">
        <v>622</v>
      </c>
      <c r="T22" s="159">
        <v>42005</v>
      </c>
      <c r="U22" s="131" t="s">
        <v>623</v>
      </c>
      <c r="V22" s="101"/>
      <c r="W22" s="25"/>
      <c r="X22" s="25"/>
      <c r="Y22" s="140">
        <f>X22+W22+D22</f>
        <v>701</v>
      </c>
    </row>
    <row r="23" spans="1:25" s="8" customFormat="1" ht="25.5">
      <c r="A23" s="206"/>
      <c r="B23" s="93" t="s">
        <v>188</v>
      </c>
      <c r="C23" s="21">
        <v>0</v>
      </c>
      <c r="D23" s="12">
        <v>0</v>
      </c>
      <c r="E23" s="12">
        <v>0</v>
      </c>
      <c r="F23" s="83">
        <f t="shared" si="3"/>
        <v>0</v>
      </c>
      <c r="G23" s="21">
        <v>0</v>
      </c>
      <c r="H23" s="12">
        <v>187000</v>
      </c>
      <c r="I23" s="12">
        <v>113000</v>
      </c>
      <c r="J23" s="41">
        <f t="shared" si="4"/>
        <v>300000</v>
      </c>
      <c r="K23" s="44"/>
      <c r="L23" s="12"/>
      <c r="M23" s="12"/>
      <c r="N23" s="83">
        <f t="shared" si="0"/>
        <v>0</v>
      </c>
      <c r="O23" s="21">
        <v>0</v>
      </c>
      <c r="P23" s="12">
        <v>0</v>
      </c>
      <c r="Q23" s="12">
        <v>0</v>
      </c>
      <c r="R23" s="41">
        <f t="shared" si="1"/>
        <v>0</v>
      </c>
      <c r="S23" s="126" t="s">
        <v>622</v>
      </c>
      <c r="T23" s="159"/>
      <c r="U23" s="131" t="s">
        <v>623</v>
      </c>
      <c r="V23" s="101"/>
      <c r="W23" s="25"/>
      <c r="X23" s="25"/>
      <c r="Y23" s="52">
        <f t="shared" si="2"/>
        <v>0</v>
      </c>
    </row>
    <row r="24" spans="1:25" s="8" customFormat="1" ht="38.25">
      <c r="A24" s="206" t="s">
        <v>189</v>
      </c>
      <c r="B24" s="93" t="s">
        <v>190</v>
      </c>
      <c r="C24" s="21">
        <v>0</v>
      </c>
      <c r="D24" s="12">
        <v>65</v>
      </c>
      <c r="E24" s="12">
        <v>50</v>
      </c>
      <c r="F24" s="83">
        <f t="shared" si="3"/>
        <v>115</v>
      </c>
      <c r="G24" s="21">
        <v>0</v>
      </c>
      <c r="H24" s="12">
        <v>28885.3</v>
      </c>
      <c r="I24" s="12">
        <v>90414.7</v>
      </c>
      <c r="J24" s="41">
        <f t="shared" si="4"/>
        <v>119300</v>
      </c>
      <c r="K24" s="44"/>
      <c r="L24" s="12"/>
      <c r="M24" s="12"/>
      <c r="N24" s="83">
        <f t="shared" si="0"/>
        <v>0</v>
      </c>
      <c r="O24" s="21">
        <v>0</v>
      </c>
      <c r="P24" s="12">
        <v>0</v>
      </c>
      <c r="Q24" s="12">
        <v>0</v>
      </c>
      <c r="R24" s="41">
        <f t="shared" si="1"/>
        <v>0</v>
      </c>
      <c r="S24" s="126" t="s">
        <v>622</v>
      </c>
      <c r="T24" s="159">
        <v>42036</v>
      </c>
      <c r="U24" s="131" t="s">
        <v>624</v>
      </c>
      <c r="V24" s="101"/>
      <c r="W24" s="25"/>
      <c r="X24" s="25"/>
      <c r="Y24" s="52">
        <f t="shared" si="2"/>
        <v>65</v>
      </c>
    </row>
    <row r="25" spans="1:25" s="8" customFormat="1" ht="38.25">
      <c r="A25" s="206"/>
      <c r="B25" s="93" t="s">
        <v>191</v>
      </c>
      <c r="C25" s="21">
        <v>0</v>
      </c>
      <c r="D25" s="12">
        <v>155</v>
      </c>
      <c r="E25" s="12">
        <v>0</v>
      </c>
      <c r="F25" s="83">
        <f t="shared" si="3"/>
        <v>155</v>
      </c>
      <c r="G25" s="21">
        <v>0</v>
      </c>
      <c r="H25" s="12">
        <v>0</v>
      </c>
      <c r="I25" s="12">
        <v>0</v>
      </c>
      <c r="J25" s="41">
        <f t="shared" si="4"/>
        <v>0</v>
      </c>
      <c r="K25" s="44"/>
      <c r="L25" s="12"/>
      <c r="M25" s="12"/>
      <c r="N25" s="83">
        <f t="shared" si="0"/>
        <v>0</v>
      </c>
      <c r="O25" s="21">
        <v>0</v>
      </c>
      <c r="P25" s="12">
        <v>0</v>
      </c>
      <c r="Q25" s="12">
        <v>0</v>
      </c>
      <c r="R25" s="41">
        <f t="shared" si="1"/>
        <v>0</v>
      </c>
      <c r="S25" s="126" t="s">
        <v>622</v>
      </c>
      <c r="T25" s="159"/>
      <c r="U25" s="131" t="s">
        <v>625</v>
      </c>
      <c r="V25" s="101"/>
      <c r="W25" s="25"/>
      <c r="X25" s="25"/>
      <c r="Y25" s="52">
        <f t="shared" si="2"/>
        <v>155</v>
      </c>
    </row>
    <row r="26" spans="1:25" s="8" customFormat="1" ht="51">
      <c r="A26" s="206"/>
      <c r="B26" s="93" t="s">
        <v>613</v>
      </c>
      <c r="C26" s="21">
        <v>0</v>
      </c>
      <c r="D26" s="12">
        <v>50</v>
      </c>
      <c r="E26" s="12">
        <v>60</v>
      </c>
      <c r="F26" s="83">
        <f t="shared" si="3"/>
        <v>110</v>
      </c>
      <c r="G26" s="21">
        <v>0</v>
      </c>
      <c r="H26" s="12">
        <v>47839.19</v>
      </c>
      <c r="I26" s="12">
        <v>32160.799999999999</v>
      </c>
      <c r="J26" s="41">
        <f t="shared" si="4"/>
        <v>79999.990000000005</v>
      </c>
      <c r="K26" s="44"/>
      <c r="L26" s="12"/>
      <c r="M26" s="12"/>
      <c r="N26" s="83">
        <f t="shared" si="0"/>
        <v>0</v>
      </c>
      <c r="O26" s="21">
        <v>0</v>
      </c>
      <c r="P26" s="12">
        <v>0</v>
      </c>
      <c r="Q26" s="12">
        <v>0</v>
      </c>
      <c r="R26" s="41">
        <f t="shared" si="1"/>
        <v>0</v>
      </c>
      <c r="S26" s="126" t="s">
        <v>622</v>
      </c>
      <c r="T26" s="159"/>
      <c r="U26" s="131" t="s">
        <v>626</v>
      </c>
      <c r="V26" s="101" t="s">
        <v>865</v>
      </c>
      <c r="W26" s="25"/>
      <c r="X26" s="25"/>
      <c r="Y26" s="52">
        <f t="shared" si="2"/>
        <v>50</v>
      </c>
    </row>
    <row r="27" spans="1:25" s="8" customFormat="1" ht="25.5">
      <c r="A27" s="206"/>
      <c r="B27" s="93" t="s">
        <v>192</v>
      </c>
      <c r="C27" s="21">
        <v>0</v>
      </c>
      <c r="D27" s="12">
        <v>100</v>
      </c>
      <c r="E27" s="12">
        <v>200</v>
      </c>
      <c r="F27" s="83">
        <f t="shared" si="3"/>
        <v>300</v>
      </c>
      <c r="G27" s="21">
        <v>0</v>
      </c>
      <c r="H27" s="12">
        <v>50000</v>
      </c>
      <c r="I27" s="12">
        <v>0</v>
      </c>
      <c r="J27" s="41">
        <f t="shared" si="4"/>
        <v>50000</v>
      </c>
      <c r="K27" s="44"/>
      <c r="L27" s="12"/>
      <c r="M27" s="12"/>
      <c r="N27" s="83">
        <f t="shared" si="0"/>
        <v>0</v>
      </c>
      <c r="O27" s="21">
        <v>0</v>
      </c>
      <c r="P27" s="12">
        <v>0</v>
      </c>
      <c r="Q27" s="12">
        <v>0</v>
      </c>
      <c r="R27" s="41">
        <f t="shared" si="1"/>
        <v>0</v>
      </c>
      <c r="S27" s="126" t="s">
        <v>622</v>
      </c>
      <c r="T27" s="159"/>
      <c r="U27" s="131" t="s">
        <v>627</v>
      </c>
      <c r="V27" s="101"/>
      <c r="W27" s="25"/>
      <c r="X27" s="25"/>
      <c r="Y27" s="52">
        <f t="shared" si="2"/>
        <v>100</v>
      </c>
    </row>
    <row r="28" spans="1:25" s="8" customFormat="1" ht="25.5">
      <c r="A28" s="206"/>
      <c r="B28" s="93" t="s">
        <v>193</v>
      </c>
      <c r="C28" s="21">
        <v>0</v>
      </c>
      <c r="D28" s="12">
        <v>320</v>
      </c>
      <c r="E28" s="12">
        <v>350</v>
      </c>
      <c r="F28" s="83">
        <f t="shared" si="3"/>
        <v>670</v>
      </c>
      <c r="G28" s="21">
        <v>0</v>
      </c>
      <c r="H28" s="12">
        <v>150000</v>
      </c>
      <c r="I28" s="12">
        <v>0</v>
      </c>
      <c r="J28" s="41">
        <f t="shared" si="4"/>
        <v>150000</v>
      </c>
      <c r="K28" s="44"/>
      <c r="L28" s="12"/>
      <c r="M28" s="12"/>
      <c r="N28" s="83">
        <f t="shared" si="0"/>
        <v>0</v>
      </c>
      <c r="O28" s="21">
        <v>0</v>
      </c>
      <c r="P28" s="12">
        <v>0</v>
      </c>
      <c r="Q28" s="12">
        <v>0</v>
      </c>
      <c r="R28" s="41">
        <f t="shared" si="1"/>
        <v>0</v>
      </c>
      <c r="S28" s="126" t="s">
        <v>622</v>
      </c>
      <c r="T28" s="159"/>
      <c r="U28" s="131" t="s">
        <v>628</v>
      </c>
      <c r="V28" s="101" t="s">
        <v>865</v>
      </c>
      <c r="W28" s="25"/>
      <c r="X28" s="25"/>
      <c r="Y28" s="52">
        <f t="shared" si="2"/>
        <v>320</v>
      </c>
    </row>
    <row r="29" spans="1:25" s="8" customFormat="1" ht="36">
      <c r="A29" s="206" t="s">
        <v>194</v>
      </c>
      <c r="B29" s="93" t="s">
        <v>195</v>
      </c>
      <c r="C29" s="21">
        <v>10</v>
      </c>
      <c r="D29" s="12">
        <v>15</v>
      </c>
      <c r="E29" s="12">
        <v>20</v>
      </c>
      <c r="F29" s="83">
        <f t="shared" si="3"/>
        <v>45</v>
      </c>
      <c r="G29" s="21">
        <v>0</v>
      </c>
      <c r="H29" s="12">
        <v>0</v>
      </c>
      <c r="I29" s="12">
        <v>0</v>
      </c>
      <c r="J29" s="41">
        <f t="shared" si="4"/>
        <v>0</v>
      </c>
      <c r="K29" s="44"/>
      <c r="L29" s="12"/>
      <c r="M29" s="12"/>
      <c r="N29" s="83">
        <f t="shared" si="0"/>
        <v>0</v>
      </c>
      <c r="O29" s="21">
        <v>0</v>
      </c>
      <c r="P29" s="12">
        <v>0</v>
      </c>
      <c r="Q29" s="12">
        <v>0</v>
      </c>
      <c r="R29" s="41">
        <f t="shared" si="1"/>
        <v>0</v>
      </c>
      <c r="S29" s="126" t="s">
        <v>622</v>
      </c>
      <c r="T29" s="159">
        <v>42064</v>
      </c>
      <c r="U29" s="131" t="s">
        <v>629</v>
      </c>
      <c r="V29" s="101"/>
      <c r="W29" s="25"/>
      <c r="X29" s="25"/>
      <c r="Y29" s="52">
        <f t="shared" si="2"/>
        <v>15</v>
      </c>
    </row>
    <row r="30" spans="1:25" s="8" customFormat="1" ht="48">
      <c r="A30" s="206"/>
      <c r="B30" s="93" t="s">
        <v>196</v>
      </c>
      <c r="C30" s="21">
        <v>0</v>
      </c>
      <c r="D30" s="12">
        <v>200</v>
      </c>
      <c r="E30" s="12">
        <v>120</v>
      </c>
      <c r="F30" s="83">
        <f t="shared" si="3"/>
        <v>320</v>
      </c>
      <c r="G30" s="21">
        <v>0</v>
      </c>
      <c r="H30" s="12">
        <v>0</v>
      </c>
      <c r="I30" s="12">
        <v>0</v>
      </c>
      <c r="J30" s="41">
        <f t="shared" si="4"/>
        <v>0</v>
      </c>
      <c r="K30" s="44"/>
      <c r="L30" s="12"/>
      <c r="M30" s="12"/>
      <c r="N30" s="83">
        <f t="shared" si="0"/>
        <v>0</v>
      </c>
      <c r="O30" s="21">
        <v>0</v>
      </c>
      <c r="P30" s="12">
        <v>0</v>
      </c>
      <c r="Q30" s="12">
        <v>0</v>
      </c>
      <c r="R30" s="41">
        <f t="shared" si="1"/>
        <v>0</v>
      </c>
      <c r="S30" s="126" t="s">
        <v>622</v>
      </c>
      <c r="T30" s="159"/>
      <c r="U30" s="131" t="s">
        <v>739</v>
      </c>
      <c r="V30" s="101"/>
      <c r="W30" s="25"/>
      <c r="X30" s="25"/>
      <c r="Y30" s="52">
        <f t="shared" si="2"/>
        <v>200</v>
      </c>
    </row>
    <row r="31" spans="1:25" s="8" customFormat="1" ht="48">
      <c r="A31" s="206" t="s">
        <v>197</v>
      </c>
      <c r="B31" s="93" t="s">
        <v>198</v>
      </c>
      <c r="C31" s="12">
        <v>160</v>
      </c>
      <c r="D31" s="12">
        <v>100</v>
      </c>
      <c r="E31" s="12">
        <v>110</v>
      </c>
      <c r="F31" s="83">
        <f t="shared" si="3"/>
        <v>370</v>
      </c>
      <c r="G31" s="21">
        <v>0</v>
      </c>
      <c r="H31" s="12">
        <v>0</v>
      </c>
      <c r="I31" s="12">
        <v>0</v>
      </c>
      <c r="J31" s="41">
        <f t="shared" si="4"/>
        <v>0</v>
      </c>
      <c r="K31" s="44"/>
      <c r="L31" s="12"/>
      <c r="M31" s="12"/>
      <c r="N31" s="83">
        <f t="shared" si="0"/>
        <v>0</v>
      </c>
      <c r="O31" s="21">
        <v>0</v>
      </c>
      <c r="P31" s="12">
        <v>0</v>
      </c>
      <c r="Q31" s="12">
        <v>0</v>
      </c>
      <c r="R31" s="41">
        <f t="shared" si="1"/>
        <v>0</v>
      </c>
      <c r="S31" s="126" t="s">
        <v>622</v>
      </c>
      <c r="T31" s="159">
        <v>42006</v>
      </c>
      <c r="U31" s="131" t="s">
        <v>630</v>
      </c>
      <c r="V31" s="101" t="s">
        <v>22</v>
      </c>
      <c r="W31" s="25"/>
      <c r="X31" s="25"/>
      <c r="Y31" s="52">
        <f t="shared" si="2"/>
        <v>100</v>
      </c>
    </row>
    <row r="32" spans="1:25" s="8" customFormat="1" ht="25.5">
      <c r="A32" s="206"/>
      <c r="B32" s="93" t="s">
        <v>199</v>
      </c>
      <c r="C32" s="12">
        <v>60</v>
      </c>
      <c r="D32" s="12">
        <v>180</v>
      </c>
      <c r="E32" s="12">
        <v>115</v>
      </c>
      <c r="F32" s="83">
        <f t="shared" si="3"/>
        <v>355</v>
      </c>
      <c r="G32" s="21">
        <v>0</v>
      </c>
      <c r="H32" s="12">
        <v>0</v>
      </c>
      <c r="I32" s="12">
        <v>0</v>
      </c>
      <c r="J32" s="41">
        <f t="shared" si="4"/>
        <v>0</v>
      </c>
      <c r="K32" s="44"/>
      <c r="L32" s="12"/>
      <c r="M32" s="12"/>
      <c r="N32" s="83">
        <f t="shared" si="0"/>
        <v>0</v>
      </c>
      <c r="O32" s="21">
        <v>0</v>
      </c>
      <c r="P32" s="12">
        <v>0</v>
      </c>
      <c r="Q32" s="12">
        <v>0</v>
      </c>
      <c r="R32" s="41">
        <f t="shared" si="1"/>
        <v>0</v>
      </c>
      <c r="S32" s="126" t="s">
        <v>622</v>
      </c>
      <c r="T32" s="160"/>
      <c r="U32" s="131" t="s">
        <v>631</v>
      </c>
      <c r="V32" s="101"/>
      <c r="W32" s="25"/>
      <c r="X32" s="25"/>
      <c r="Y32" s="52">
        <f t="shared" si="2"/>
        <v>180</v>
      </c>
    </row>
    <row r="33" spans="1:25" s="8" customFormat="1" ht="48">
      <c r="A33" s="206"/>
      <c r="B33" s="93" t="s">
        <v>200</v>
      </c>
      <c r="C33" s="12">
        <v>135</v>
      </c>
      <c r="D33" s="12">
        <v>125</v>
      </c>
      <c r="E33" s="12">
        <v>100</v>
      </c>
      <c r="F33" s="83">
        <f t="shared" si="3"/>
        <v>360</v>
      </c>
      <c r="G33" s="21">
        <v>0</v>
      </c>
      <c r="H33" s="12">
        <v>0</v>
      </c>
      <c r="I33" s="12">
        <v>0</v>
      </c>
      <c r="J33" s="41">
        <f t="shared" si="4"/>
        <v>0</v>
      </c>
      <c r="K33" s="44"/>
      <c r="L33" s="12"/>
      <c r="M33" s="12"/>
      <c r="N33" s="83">
        <f t="shared" si="0"/>
        <v>0</v>
      </c>
      <c r="O33" s="21">
        <v>0</v>
      </c>
      <c r="P33" s="12">
        <v>0</v>
      </c>
      <c r="Q33" s="12">
        <v>0</v>
      </c>
      <c r="R33" s="41">
        <f t="shared" si="1"/>
        <v>0</v>
      </c>
      <c r="S33" s="126" t="s">
        <v>622</v>
      </c>
      <c r="T33" s="160"/>
      <c r="U33" s="131" t="s">
        <v>632</v>
      </c>
      <c r="V33" s="101" t="s">
        <v>878</v>
      </c>
      <c r="W33" s="25"/>
      <c r="X33" s="25"/>
      <c r="Y33" s="52">
        <f t="shared" si="2"/>
        <v>125</v>
      </c>
    </row>
    <row r="34" spans="1:25" s="8" customFormat="1" ht="25.5">
      <c r="A34" s="206"/>
      <c r="B34" s="93" t="s">
        <v>201</v>
      </c>
      <c r="C34" s="12">
        <v>0</v>
      </c>
      <c r="D34" s="12">
        <v>75</v>
      </c>
      <c r="E34" s="12">
        <v>25</v>
      </c>
      <c r="F34" s="83">
        <f t="shared" si="3"/>
        <v>100</v>
      </c>
      <c r="G34" s="21">
        <v>0</v>
      </c>
      <c r="H34" s="12">
        <v>0</v>
      </c>
      <c r="I34" s="12">
        <v>0</v>
      </c>
      <c r="J34" s="41">
        <f t="shared" si="4"/>
        <v>0</v>
      </c>
      <c r="K34" s="44"/>
      <c r="L34" s="12"/>
      <c r="M34" s="12"/>
      <c r="N34" s="83">
        <f t="shared" si="0"/>
        <v>0</v>
      </c>
      <c r="O34" s="21">
        <v>0</v>
      </c>
      <c r="P34" s="12">
        <v>0</v>
      </c>
      <c r="Q34" s="12">
        <v>0</v>
      </c>
      <c r="R34" s="41">
        <f t="shared" si="1"/>
        <v>0</v>
      </c>
      <c r="S34" s="126" t="s">
        <v>622</v>
      </c>
      <c r="T34" s="160"/>
      <c r="U34" s="131" t="s">
        <v>633</v>
      </c>
      <c r="V34" s="101"/>
      <c r="W34" s="25"/>
      <c r="X34" s="25"/>
      <c r="Y34" s="52">
        <f t="shared" si="2"/>
        <v>75</v>
      </c>
    </row>
    <row r="35" spans="1:25" s="8" customFormat="1" ht="38.25">
      <c r="A35" s="92" t="s">
        <v>202</v>
      </c>
      <c r="B35" s="93" t="s">
        <v>203</v>
      </c>
      <c r="C35" s="12">
        <v>65</v>
      </c>
      <c r="D35" s="12">
        <v>40</v>
      </c>
      <c r="E35" s="12">
        <v>60</v>
      </c>
      <c r="F35" s="83">
        <f t="shared" si="3"/>
        <v>165</v>
      </c>
      <c r="G35" s="21">
        <v>0</v>
      </c>
      <c r="H35" s="12">
        <v>0</v>
      </c>
      <c r="I35" s="12">
        <v>0</v>
      </c>
      <c r="J35" s="41">
        <f t="shared" si="4"/>
        <v>0</v>
      </c>
      <c r="K35" s="44"/>
      <c r="L35" s="12"/>
      <c r="M35" s="12"/>
      <c r="N35" s="83">
        <f t="shared" si="0"/>
        <v>0</v>
      </c>
      <c r="O35" s="21">
        <v>0</v>
      </c>
      <c r="P35" s="12">
        <v>0</v>
      </c>
      <c r="Q35" s="12">
        <v>0</v>
      </c>
      <c r="R35" s="41">
        <f t="shared" si="1"/>
        <v>0</v>
      </c>
      <c r="S35" s="126" t="s">
        <v>622</v>
      </c>
      <c r="T35" s="109">
        <v>42037</v>
      </c>
      <c r="U35" s="131" t="s">
        <v>634</v>
      </c>
      <c r="V35" s="101"/>
      <c r="W35" s="25"/>
      <c r="X35" s="25"/>
      <c r="Y35" s="52">
        <f t="shared" si="2"/>
        <v>40</v>
      </c>
    </row>
    <row r="36" spans="1:25" s="8" customFormat="1" ht="25.5">
      <c r="A36" s="206" t="s">
        <v>204</v>
      </c>
      <c r="B36" s="93" t="s">
        <v>205</v>
      </c>
      <c r="C36" s="12">
        <v>0</v>
      </c>
      <c r="D36" s="12">
        <v>50</v>
      </c>
      <c r="E36" s="12">
        <v>60</v>
      </c>
      <c r="F36" s="83">
        <f t="shared" si="3"/>
        <v>110</v>
      </c>
      <c r="G36" s="21">
        <v>0</v>
      </c>
      <c r="H36" s="12">
        <v>0</v>
      </c>
      <c r="I36" s="12">
        <v>0</v>
      </c>
      <c r="J36" s="41">
        <f t="shared" si="4"/>
        <v>0</v>
      </c>
      <c r="K36" s="44"/>
      <c r="L36" s="12"/>
      <c r="M36" s="12"/>
      <c r="N36" s="83">
        <f t="shared" si="0"/>
        <v>0</v>
      </c>
      <c r="O36" s="21">
        <v>0</v>
      </c>
      <c r="P36" s="12">
        <v>0</v>
      </c>
      <c r="Q36" s="12">
        <v>0</v>
      </c>
      <c r="R36" s="41">
        <f t="shared" si="1"/>
        <v>0</v>
      </c>
      <c r="S36" s="126" t="s">
        <v>622</v>
      </c>
      <c r="T36" s="159">
        <v>42065</v>
      </c>
      <c r="U36" s="131" t="s">
        <v>205</v>
      </c>
      <c r="V36" s="101"/>
      <c r="W36" s="25"/>
      <c r="X36" s="25"/>
      <c r="Y36" s="52">
        <f t="shared" si="2"/>
        <v>50</v>
      </c>
    </row>
    <row r="37" spans="1:25" s="8" customFormat="1" ht="38.25">
      <c r="A37" s="206"/>
      <c r="B37" s="93" t="s">
        <v>725</v>
      </c>
      <c r="C37" s="21">
        <v>180</v>
      </c>
      <c r="D37" s="12">
        <v>150</v>
      </c>
      <c r="E37" s="12">
        <v>150</v>
      </c>
      <c r="F37" s="83">
        <f t="shared" si="3"/>
        <v>480</v>
      </c>
      <c r="G37" s="21">
        <v>0</v>
      </c>
      <c r="H37" s="12">
        <v>0</v>
      </c>
      <c r="I37" s="12">
        <v>0</v>
      </c>
      <c r="J37" s="41">
        <f t="shared" si="4"/>
        <v>0</v>
      </c>
      <c r="K37" s="44"/>
      <c r="L37" s="12"/>
      <c r="M37" s="12"/>
      <c r="N37" s="83">
        <f t="shared" si="0"/>
        <v>0</v>
      </c>
      <c r="O37" s="21">
        <v>0</v>
      </c>
      <c r="P37" s="12">
        <v>0</v>
      </c>
      <c r="Q37" s="12">
        <v>0</v>
      </c>
      <c r="R37" s="41">
        <f t="shared" si="1"/>
        <v>0</v>
      </c>
      <c r="S37" s="126" t="s">
        <v>622</v>
      </c>
      <c r="T37" s="160"/>
      <c r="U37" s="131" t="s">
        <v>635</v>
      </c>
      <c r="V37" s="101"/>
      <c r="W37" s="25"/>
      <c r="X37" s="25"/>
      <c r="Y37" s="52">
        <f t="shared" si="2"/>
        <v>150</v>
      </c>
    </row>
    <row r="38" spans="1:25" s="8" customFormat="1" ht="38.25">
      <c r="A38" s="206"/>
      <c r="B38" s="93" t="s">
        <v>207</v>
      </c>
      <c r="C38" s="21">
        <v>30</v>
      </c>
      <c r="D38" s="12">
        <v>60</v>
      </c>
      <c r="E38" s="12">
        <v>40</v>
      </c>
      <c r="F38" s="83">
        <f t="shared" si="3"/>
        <v>130</v>
      </c>
      <c r="G38" s="21">
        <v>0</v>
      </c>
      <c r="H38" s="12">
        <v>0</v>
      </c>
      <c r="I38" s="12">
        <v>0</v>
      </c>
      <c r="J38" s="41">
        <f t="shared" si="4"/>
        <v>0</v>
      </c>
      <c r="K38" s="44"/>
      <c r="L38" s="12"/>
      <c r="M38" s="12"/>
      <c r="N38" s="83">
        <f t="shared" si="0"/>
        <v>0</v>
      </c>
      <c r="O38" s="21">
        <v>0</v>
      </c>
      <c r="P38" s="12">
        <v>0</v>
      </c>
      <c r="Q38" s="12">
        <v>0</v>
      </c>
      <c r="R38" s="41">
        <f t="shared" si="1"/>
        <v>0</v>
      </c>
      <c r="S38" s="126" t="s">
        <v>622</v>
      </c>
      <c r="T38" s="160"/>
      <c r="U38" s="131" t="s">
        <v>636</v>
      </c>
      <c r="V38" s="101"/>
      <c r="W38" s="25"/>
      <c r="X38" s="25"/>
      <c r="Y38" s="52">
        <f t="shared" si="2"/>
        <v>60</v>
      </c>
    </row>
    <row r="39" spans="1:25" s="8" customFormat="1" ht="72">
      <c r="A39" s="206" t="s">
        <v>208</v>
      </c>
      <c r="B39" s="93" t="s">
        <v>209</v>
      </c>
      <c r="C39" s="21">
        <v>0</v>
      </c>
      <c r="D39" s="12">
        <v>150</v>
      </c>
      <c r="E39" s="12">
        <v>70</v>
      </c>
      <c r="F39" s="83">
        <f t="shared" si="3"/>
        <v>220</v>
      </c>
      <c r="G39" s="21">
        <v>0</v>
      </c>
      <c r="H39" s="12">
        <v>105792.1</v>
      </c>
      <c r="I39" s="12">
        <v>14207.9</v>
      </c>
      <c r="J39" s="41">
        <f t="shared" si="4"/>
        <v>120000</v>
      </c>
      <c r="K39" s="44"/>
      <c r="L39" s="12"/>
      <c r="M39" s="12"/>
      <c r="N39" s="83">
        <f t="shared" si="0"/>
        <v>0</v>
      </c>
      <c r="O39" s="21">
        <v>0</v>
      </c>
      <c r="P39" s="12">
        <v>0</v>
      </c>
      <c r="Q39" s="12">
        <v>0</v>
      </c>
      <c r="R39" s="41">
        <f t="shared" si="1"/>
        <v>0</v>
      </c>
      <c r="S39" s="126" t="s">
        <v>622</v>
      </c>
      <c r="T39" s="159">
        <v>42096</v>
      </c>
      <c r="U39" s="131" t="s">
        <v>637</v>
      </c>
      <c r="V39" s="101" t="s">
        <v>872</v>
      </c>
      <c r="W39" s="25"/>
      <c r="X39" s="25"/>
      <c r="Y39" s="52">
        <f t="shared" si="2"/>
        <v>150</v>
      </c>
    </row>
    <row r="40" spans="1:25" s="8" customFormat="1" ht="72">
      <c r="A40" s="206"/>
      <c r="B40" s="93" t="s">
        <v>210</v>
      </c>
      <c r="C40" s="21">
        <v>95</v>
      </c>
      <c r="D40" s="12">
        <v>175</v>
      </c>
      <c r="E40" s="12">
        <v>95</v>
      </c>
      <c r="F40" s="83">
        <f t="shared" si="3"/>
        <v>365</v>
      </c>
      <c r="G40" s="21">
        <v>0</v>
      </c>
      <c r="H40" s="12">
        <v>257468.3</v>
      </c>
      <c r="I40" s="12">
        <v>19631.7</v>
      </c>
      <c r="J40" s="41">
        <f t="shared" si="4"/>
        <v>277100</v>
      </c>
      <c r="K40" s="44"/>
      <c r="L40" s="12"/>
      <c r="M40" s="12"/>
      <c r="N40" s="83">
        <f t="shared" si="0"/>
        <v>0</v>
      </c>
      <c r="O40" s="21">
        <v>0</v>
      </c>
      <c r="P40" s="12">
        <v>0</v>
      </c>
      <c r="Q40" s="12">
        <v>0</v>
      </c>
      <c r="R40" s="41">
        <f t="shared" si="1"/>
        <v>0</v>
      </c>
      <c r="S40" s="126" t="s">
        <v>622</v>
      </c>
      <c r="T40" s="159"/>
      <c r="U40" s="131" t="s">
        <v>638</v>
      </c>
      <c r="V40" s="101" t="s">
        <v>872</v>
      </c>
      <c r="W40" s="25"/>
      <c r="X40" s="25"/>
      <c r="Y40" s="52">
        <f t="shared" si="2"/>
        <v>175</v>
      </c>
    </row>
    <row r="41" spans="1:25" s="8" customFormat="1" ht="38.25">
      <c r="A41" s="206"/>
      <c r="B41" s="93" t="s">
        <v>211</v>
      </c>
      <c r="C41" s="21">
        <v>102</v>
      </c>
      <c r="D41" s="12">
        <v>485</v>
      </c>
      <c r="E41" s="12">
        <v>150</v>
      </c>
      <c r="F41" s="83">
        <f t="shared" si="3"/>
        <v>737</v>
      </c>
      <c r="G41" s="21">
        <v>0</v>
      </c>
      <c r="H41" s="12">
        <v>86721.7</v>
      </c>
      <c r="I41" s="12">
        <v>33278.300000000003</v>
      </c>
      <c r="J41" s="41">
        <f t="shared" si="4"/>
        <v>120000</v>
      </c>
      <c r="K41" s="44"/>
      <c r="L41" s="12"/>
      <c r="M41" s="12"/>
      <c r="N41" s="83">
        <f t="shared" si="0"/>
        <v>0</v>
      </c>
      <c r="O41" s="21">
        <v>0</v>
      </c>
      <c r="P41" s="12">
        <v>0</v>
      </c>
      <c r="Q41" s="12">
        <v>0</v>
      </c>
      <c r="R41" s="41">
        <f t="shared" si="1"/>
        <v>0</v>
      </c>
      <c r="S41" s="126" t="s">
        <v>622</v>
      </c>
      <c r="T41" s="159"/>
      <c r="U41" s="131" t="s">
        <v>639</v>
      </c>
      <c r="V41" s="101"/>
      <c r="W41" s="25"/>
      <c r="X41" s="25"/>
      <c r="Y41" s="52">
        <f t="shared" si="2"/>
        <v>485</v>
      </c>
    </row>
    <row r="42" spans="1:25" s="8" customFormat="1" ht="48">
      <c r="A42" s="206"/>
      <c r="B42" s="93" t="s">
        <v>212</v>
      </c>
      <c r="C42" s="21">
        <v>0</v>
      </c>
      <c r="D42" s="12">
        <v>70</v>
      </c>
      <c r="E42" s="12">
        <v>70</v>
      </c>
      <c r="F42" s="83">
        <f t="shared" si="3"/>
        <v>140</v>
      </c>
      <c r="G42" s="21">
        <v>0</v>
      </c>
      <c r="H42" s="12">
        <v>0</v>
      </c>
      <c r="I42" s="12">
        <v>0</v>
      </c>
      <c r="J42" s="41">
        <f t="shared" si="4"/>
        <v>0</v>
      </c>
      <c r="K42" s="44"/>
      <c r="L42" s="12"/>
      <c r="M42" s="12"/>
      <c r="N42" s="83">
        <f t="shared" si="0"/>
        <v>0</v>
      </c>
      <c r="O42" s="21">
        <v>0</v>
      </c>
      <c r="P42" s="12">
        <v>0</v>
      </c>
      <c r="Q42" s="12">
        <v>0</v>
      </c>
      <c r="R42" s="41">
        <f t="shared" si="1"/>
        <v>0</v>
      </c>
      <c r="S42" s="126" t="s">
        <v>622</v>
      </c>
      <c r="T42" s="159"/>
      <c r="U42" s="131" t="s">
        <v>640</v>
      </c>
      <c r="V42" s="101"/>
      <c r="W42" s="25"/>
      <c r="X42" s="25"/>
      <c r="Y42" s="52">
        <f t="shared" si="2"/>
        <v>70</v>
      </c>
    </row>
    <row r="43" spans="1:25" s="8" customFormat="1" ht="51">
      <c r="A43" s="206"/>
      <c r="B43" s="93" t="s">
        <v>213</v>
      </c>
      <c r="C43" s="21">
        <v>14</v>
      </c>
      <c r="D43" s="12">
        <v>25</v>
      </c>
      <c r="E43" s="12">
        <v>20</v>
      </c>
      <c r="F43" s="83">
        <f t="shared" si="3"/>
        <v>59</v>
      </c>
      <c r="G43" s="21">
        <v>0</v>
      </c>
      <c r="H43" s="12">
        <v>13738.3</v>
      </c>
      <c r="I43" s="12">
        <v>21261.7</v>
      </c>
      <c r="J43" s="41">
        <f t="shared" si="4"/>
        <v>35000</v>
      </c>
      <c r="K43" s="44"/>
      <c r="L43" s="12"/>
      <c r="M43" s="12"/>
      <c r="N43" s="83">
        <f t="shared" si="0"/>
        <v>0</v>
      </c>
      <c r="O43" s="21">
        <v>0</v>
      </c>
      <c r="P43" s="12">
        <v>0</v>
      </c>
      <c r="Q43" s="12">
        <v>0</v>
      </c>
      <c r="R43" s="41">
        <f t="shared" si="1"/>
        <v>0</v>
      </c>
      <c r="S43" s="126" t="s">
        <v>622</v>
      </c>
      <c r="T43" s="159"/>
      <c r="U43" s="131" t="s">
        <v>213</v>
      </c>
      <c r="V43" s="101"/>
      <c r="W43" s="25"/>
      <c r="X43" s="25"/>
      <c r="Y43" s="52">
        <f t="shared" si="2"/>
        <v>25</v>
      </c>
    </row>
    <row r="44" spans="1:25" s="8" customFormat="1" ht="36">
      <c r="A44" s="206" t="s">
        <v>214</v>
      </c>
      <c r="B44" s="93" t="s">
        <v>215</v>
      </c>
      <c r="C44" s="21">
        <v>30</v>
      </c>
      <c r="D44" s="12">
        <v>70</v>
      </c>
      <c r="E44" s="12">
        <v>80</v>
      </c>
      <c r="F44" s="83">
        <f t="shared" si="3"/>
        <v>180</v>
      </c>
      <c r="G44" s="21">
        <v>0</v>
      </c>
      <c r="H44" s="12">
        <v>0</v>
      </c>
      <c r="I44" s="12">
        <v>0</v>
      </c>
      <c r="J44" s="41">
        <f t="shared" si="4"/>
        <v>0</v>
      </c>
      <c r="K44" s="44"/>
      <c r="L44" s="12"/>
      <c r="M44" s="12"/>
      <c r="N44" s="83">
        <f t="shared" si="0"/>
        <v>0</v>
      </c>
      <c r="O44" s="21">
        <v>0</v>
      </c>
      <c r="P44" s="12">
        <v>0</v>
      </c>
      <c r="Q44" s="12">
        <v>0</v>
      </c>
      <c r="R44" s="41">
        <f t="shared" si="1"/>
        <v>0</v>
      </c>
      <c r="S44" s="126" t="s">
        <v>622</v>
      </c>
      <c r="T44" s="159">
        <v>42126</v>
      </c>
      <c r="U44" s="131" t="s">
        <v>641</v>
      </c>
      <c r="V44" s="101" t="s">
        <v>873</v>
      </c>
      <c r="W44" s="25"/>
      <c r="X44" s="25"/>
      <c r="Y44" s="52">
        <f t="shared" si="2"/>
        <v>70</v>
      </c>
    </row>
    <row r="45" spans="1:25" s="8" customFormat="1" ht="38.25">
      <c r="A45" s="206"/>
      <c r="B45" s="93" t="s">
        <v>216</v>
      </c>
      <c r="C45" s="21">
        <v>0</v>
      </c>
      <c r="D45" s="12">
        <v>60</v>
      </c>
      <c r="E45" s="12">
        <v>60</v>
      </c>
      <c r="F45" s="83">
        <f t="shared" si="3"/>
        <v>120</v>
      </c>
      <c r="G45" s="21">
        <v>0</v>
      </c>
      <c r="H45" s="12">
        <v>0</v>
      </c>
      <c r="I45" s="12">
        <v>0</v>
      </c>
      <c r="J45" s="41">
        <f t="shared" si="4"/>
        <v>0</v>
      </c>
      <c r="K45" s="44"/>
      <c r="L45" s="12"/>
      <c r="M45" s="12"/>
      <c r="N45" s="83">
        <f t="shared" si="0"/>
        <v>0</v>
      </c>
      <c r="O45" s="21">
        <v>0</v>
      </c>
      <c r="P45" s="12">
        <v>0</v>
      </c>
      <c r="Q45" s="12">
        <v>0</v>
      </c>
      <c r="R45" s="41">
        <f t="shared" si="1"/>
        <v>0</v>
      </c>
      <c r="S45" s="126" t="s">
        <v>622</v>
      </c>
      <c r="T45" s="160"/>
      <c r="U45" s="131" t="s">
        <v>642</v>
      </c>
      <c r="V45" s="101" t="s">
        <v>873</v>
      </c>
      <c r="W45" s="25"/>
      <c r="X45" s="25"/>
      <c r="Y45" s="52">
        <f t="shared" si="2"/>
        <v>60</v>
      </c>
    </row>
    <row r="46" spans="1:25" s="8" customFormat="1" ht="25.5">
      <c r="A46" s="206"/>
      <c r="B46" s="93" t="s">
        <v>217</v>
      </c>
      <c r="C46" s="21">
        <v>0</v>
      </c>
      <c r="D46" s="12">
        <v>40</v>
      </c>
      <c r="E46" s="12">
        <v>55</v>
      </c>
      <c r="F46" s="83">
        <f t="shared" si="3"/>
        <v>95</v>
      </c>
      <c r="G46" s="21">
        <v>0</v>
      </c>
      <c r="H46" s="12">
        <v>0</v>
      </c>
      <c r="I46" s="12">
        <v>0</v>
      </c>
      <c r="J46" s="41">
        <f t="shared" si="4"/>
        <v>0</v>
      </c>
      <c r="K46" s="44"/>
      <c r="L46" s="12"/>
      <c r="M46" s="12"/>
      <c r="N46" s="83">
        <f t="shared" si="0"/>
        <v>0</v>
      </c>
      <c r="O46" s="21">
        <v>0</v>
      </c>
      <c r="P46" s="12">
        <v>0</v>
      </c>
      <c r="Q46" s="12">
        <v>0</v>
      </c>
      <c r="R46" s="41">
        <f t="shared" si="1"/>
        <v>0</v>
      </c>
      <c r="S46" s="126" t="s">
        <v>622</v>
      </c>
      <c r="T46" s="160"/>
      <c r="U46" s="131" t="s">
        <v>643</v>
      </c>
      <c r="V46" s="101" t="s">
        <v>873</v>
      </c>
      <c r="W46" s="25"/>
      <c r="X46" s="25"/>
      <c r="Y46" s="52">
        <f t="shared" si="2"/>
        <v>40</v>
      </c>
    </row>
    <row r="47" spans="1:25" s="8" customFormat="1" ht="36">
      <c r="A47" s="207" t="s">
        <v>218</v>
      </c>
      <c r="B47" s="94" t="s">
        <v>219</v>
      </c>
      <c r="C47" s="29">
        <v>300</v>
      </c>
      <c r="D47" s="13">
        <v>150</v>
      </c>
      <c r="E47" s="13">
        <v>100</v>
      </c>
      <c r="F47" s="83">
        <f t="shared" si="3"/>
        <v>550</v>
      </c>
      <c r="G47" s="21">
        <v>0</v>
      </c>
      <c r="H47" s="12">
        <v>220373.58</v>
      </c>
      <c r="I47" s="12">
        <v>154626.4</v>
      </c>
      <c r="J47" s="41">
        <f t="shared" si="4"/>
        <v>374999.98</v>
      </c>
      <c r="K47" s="44"/>
      <c r="L47" s="12"/>
      <c r="M47" s="12"/>
      <c r="N47" s="83">
        <f t="shared" si="0"/>
        <v>0</v>
      </c>
      <c r="O47" s="21">
        <v>0</v>
      </c>
      <c r="P47" s="12">
        <v>0</v>
      </c>
      <c r="Q47" s="12">
        <v>0</v>
      </c>
      <c r="R47" s="41">
        <f t="shared" si="1"/>
        <v>0</v>
      </c>
      <c r="S47" s="126" t="s">
        <v>622</v>
      </c>
      <c r="T47" s="159">
        <v>42007</v>
      </c>
      <c r="U47" s="131" t="s">
        <v>644</v>
      </c>
      <c r="V47" s="101" t="s">
        <v>874</v>
      </c>
      <c r="W47" s="25"/>
      <c r="X47" s="25"/>
      <c r="Y47" s="52">
        <f t="shared" si="2"/>
        <v>150</v>
      </c>
    </row>
    <row r="48" spans="1:25" s="8" customFormat="1" ht="63.75">
      <c r="A48" s="207"/>
      <c r="B48" s="94" t="s">
        <v>614</v>
      </c>
      <c r="C48" s="29">
        <v>155</v>
      </c>
      <c r="D48" s="13">
        <v>145</v>
      </c>
      <c r="E48" s="13">
        <v>100</v>
      </c>
      <c r="F48" s="83">
        <f t="shared" si="3"/>
        <v>400</v>
      </c>
      <c r="G48" s="21">
        <v>0</v>
      </c>
      <c r="H48" s="12">
        <v>0</v>
      </c>
      <c r="I48" s="12">
        <v>0</v>
      </c>
      <c r="J48" s="41">
        <f t="shared" si="4"/>
        <v>0</v>
      </c>
      <c r="K48" s="44"/>
      <c r="L48" s="12"/>
      <c r="M48" s="12"/>
      <c r="N48" s="83">
        <f t="shared" si="0"/>
        <v>0</v>
      </c>
      <c r="O48" s="21">
        <v>0</v>
      </c>
      <c r="P48" s="12">
        <v>0</v>
      </c>
      <c r="Q48" s="12">
        <v>0</v>
      </c>
      <c r="R48" s="41">
        <f t="shared" si="1"/>
        <v>0</v>
      </c>
      <c r="S48" s="126" t="s">
        <v>622</v>
      </c>
      <c r="T48" s="159"/>
      <c r="U48" s="131" t="s">
        <v>645</v>
      </c>
      <c r="V48" s="101" t="s">
        <v>879</v>
      </c>
      <c r="W48" s="25"/>
      <c r="X48" s="25"/>
      <c r="Y48" s="52">
        <f t="shared" si="2"/>
        <v>145</v>
      </c>
    </row>
    <row r="49" spans="1:25" s="8" customFormat="1" ht="12.75">
      <c r="A49" s="206" t="s">
        <v>220</v>
      </c>
      <c r="B49" s="93" t="s">
        <v>221</v>
      </c>
      <c r="C49" s="21">
        <v>20</v>
      </c>
      <c r="D49" s="12">
        <v>10</v>
      </c>
      <c r="E49" s="12">
        <v>15</v>
      </c>
      <c r="F49" s="83">
        <f t="shared" si="3"/>
        <v>45</v>
      </c>
      <c r="G49" s="21">
        <v>0</v>
      </c>
      <c r="H49" s="12">
        <v>0</v>
      </c>
      <c r="I49" s="12">
        <v>0</v>
      </c>
      <c r="J49" s="41">
        <f t="shared" si="4"/>
        <v>0</v>
      </c>
      <c r="K49" s="44"/>
      <c r="L49" s="12"/>
      <c r="M49" s="12"/>
      <c r="N49" s="83">
        <f t="shared" si="0"/>
        <v>0</v>
      </c>
      <c r="O49" s="21">
        <v>0</v>
      </c>
      <c r="P49" s="12">
        <v>0</v>
      </c>
      <c r="Q49" s="12">
        <v>0</v>
      </c>
      <c r="R49" s="41">
        <f t="shared" si="1"/>
        <v>0</v>
      </c>
      <c r="S49" s="126" t="s">
        <v>622</v>
      </c>
      <c r="T49" s="159">
        <v>42038</v>
      </c>
      <c r="U49" s="131" t="s">
        <v>646</v>
      </c>
      <c r="V49" s="101"/>
      <c r="W49" s="25"/>
      <c r="X49" s="25"/>
      <c r="Y49" s="52">
        <f t="shared" si="2"/>
        <v>10</v>
      </c>
    </row>
    <row r="50" spans="1:25" ht="38.25">
      <c r="A50" s="206"/>
      <c r="B50" s="93" t="s">
        <v>222</v>
      </c>
      <c r="C50" s="21">
        <v>0</v>
      </c>
      <c r="D50" s="12">
        <v>25</v>
      </c>
      <c r="E50" s="12">
        <v>30</v>
      </c>
      <c r="F50" s="83">
        <f t="shared" si="3"/>
        <v>55</v>
      </c>
      <c r="G50" s="21">
        <v>0</v>
      </c>
      <c r="H50" s="12">
        <v>0</v>
      </c>
      <c r="I50" s="12">
        <v>0</v>
      </c>
      <c r="J50" s="87">
        <f t="shared" si="4"/>
        <v>0</v>
      </c>
      <c r="K50" s="30"/>
      <c r="L50" s="79"/>
      <c r="M50" s="79"/>
      <c r="N50" s="84">
        <f t="shared" si="0"/>
        <v>0</v>
      </c>
      <c r="O50" s="21">
        <v>0</v>
      </c>
      <c r="P50" s="12">
        <v>0</v>
      </c>
      <c r="Q50" s="12">
        <v>0</v>
      </c>
      <c r="R50" s="86">
        <f t="shared" si="1"/>
        <v>0</v>
      </c>
      <c r="S50" s="126" t="s">
        <v>622</v>
      </c>
      <c r="T50" s="159"/>
      <c r="U50" s="131" t="s">
        <v>647</v>
      </c>
      <c r="V50" s="102"/>
      <c r="W50" s="80"/>
      <c r="X50" s="80"/>
      <c r="Y50" s="81">
        <f t="shared" si="2"/>
        <v>25</v>
      </c>
    </row>
    <row r="51" spans="1:25" ht="36">
      <c r="A51" s="206"/>
      <c r="B51" s="93" t="s">
        <v>223</v>
      </c>
      <c r="C51" s="21">
        <v>5</v>
      </c>
      <c r="D51" s="12">
        <v>10</v>
      </c>
      <c r="E51" s="12">
        <v>10</v>
      </c>
      <c r="F51" s="83">
        <f t="shared" ref="F51:F114" si="5">C51+D51+E51</f>
        <v>25</v>
      </c>
      <c r="G51" s="21">
        <v>0</v>
      </c>
      <c r="H51" s="12">
        <v>0</v>
      </c>
      <c r="I51" s="12">
        <v>0</v>
      </c>
      <c r="J51" s="41">
        <f t="shared" ref="J51:J114" si="6">G51+H51+I51</f>
        <v>0</v>
      </c>
      <c r="K51" s="44"/>
      <c r="L51" s="12"/>
      <c r="M51" s="12"/>
      <c r="N51" s="83">
        <f t="shared" ref="N51:N114" si="7">K51+L51+M51</f>
        <v>0</v>
      </c>
      <c r="O51" s="21">
        <v>0</v>
      </c>
      <c r="P51" s="12">
        <v>0</v>
      </c>
      <c r="Q51" s="12">
        <v>0</v>
      </c>
      <c r="R51" s="41">
        <f t="shared" ref="R51:R114" si="8">O51+P51+Q51</f>
        <v>0</v>
      </c>
      <c r="S51" s="126" t="s">
        <v>622</v>
      </c>
      <c r="T51" s="159"/>
      <c r="U51" s="131" t="s">
        <v>648</v>
      </c>
      <c r="V51" s="101"/>
      <c r="W51" s="25"/>
      <c r="X51" s="25"/>
      <c r="Y51" s="52">
        <f t="shared" ref="Y51:Y114" si="9">X51+W51+D51</f>
        <v>10</v>
      </c>
    </row>
    <row r="52" spans="1:25" ht="48">
      <c r="A52" s="206" t="s">
        <v>224</v>
      </c>
      <c r="B52" s="93" t="s">
        <v>225</v>
      </c>
      <c r="C52" s="21">
        <v>0</v>
      </c>
      <c r="D52" s="12">
        <v>2</v>
      </c>
      <c r="E52" s="12">
        <v>3</v>
      </c>
      <c r="F52" s="83">
        <f t="shared" si="5"/>
        <v>5</v>
      </c>
      <c r="G52" s="21">
        <v>0</v>
      </c>
      <c r="H52" s="12">
        <v>0</v>
      </c>
      <c r="I52" s="12">
        <v>0</v>
      </c>
      <c r="J52" s="87">
        <f t="shared" si="6"/>
        <v>0</v>
      </c>
      <c r="K52" s="30"/>
      <c r="L52" s="79"/>
      <c r="M52" s="79"/>
      <c r="N52" s="84">
        <f t="shared" si="7"/>
        <v>0</v>
      </c>
      <c r="O52" s="21">
        <v>0</v>
      </c>
      <c r="P52" s="12">
        <v>0</v>
      </c>
      <c r="Q52" s="12">
        <v>0</v>
      </c>
      <c r="R52" s="86">
        <f t="shared" si="8"/>
        <v>0</v>
      </c>
      <c r="S52" s="126" t="s">
        <v>622</v>
      </c>
      <c r="T52" s="159">
        <v>42066</v>
      </c>
      <c r="U52" s="131" t="s">
        <v>225</v>
      </c>
      <c r="V52" s="102" t="s">
        <v>870</v>
      </c>
      <c r="W52" s="80"/>
      <c r="X52" s="80"/>
      <c r="Y52" s="81">
        <f t="shared" si="9"/>
        <v>2</v>
      </c>
    </row>
    <row r="53" spans="1:25" ht="48">
      <c r="A53" s="206"/>
      <c r="B53" s="93" t="s">
        <v>226</v>
      </c>
      <c r="C53" s="21">
        <v>0</v>
      </c>
      <c r="D53" s="12">
        <v>2</v>
      </c>
      <c r="E53" s="12">
        <v>2</v>
      </c>
      <c r="F53" s="83">
        <f t="shared" si="5"/>
        <v>4</v>
      </c>
      <c r="G53" s="21">
        <v>0</v>
      </c>
      <c r="H53" s="12">
        <v>0</v>
      </c>
      <c r="I53" s="12">
        <v>0</v>
      </c>
      <c r="J53" s="41">
        <f t="shared" si="6"/>
        <v>0</v>
      </c>
      <c r="K53" s="44"/>
      <c r="L53" s="12"/>
      <c r="M53" s="12"/>
      <c r="N53" s="83">
        <f t="shared" si="7"/>
        <v>0</v>
      </c>
      <c r="O53" s="21">
        <v>0</v>
      </c>
      <c r="P53" s="12">
        <v>0</v>
      </c>
      <c r="Q53" s="12">
        <v>0</v>
      </c>
      <c r="R53" s="41">
        <f t="shared" si="8"/>
        <v>0</v>
      </c>
      <c r="S53" s="126" t="s">
        <v>622</v>
      </c>
      <c r="T53" s="159"/>
      <c r="U53" s="131" t="s">
        <v>226</v>
      </c>
      <c r="V53" s="102" t="s">
        <v>870</v>
      </c>
      <c r="W53" s="25"/>
      <c r="X53" s="25"/>
      <c r="Y53" s="52">
        <f t="shared" si="9"/>
        <v>2</v>
      </c>
    </row>
    <row r="54" spans="1:25" ht="48">
      <c r="A54" s="206"/>
      <c r="B54" s="93" t="s">
        <v>227</v>
      </c>
      <c r="C54" s="21">
        <v>0</v>
      </c>
      <c r="D54" s="12">
        <v>3</v>
      </c>
      <c r="E54" s="12">
        <v>2</v>
      </c>
      <c r="F54" s="83">
        <f t="shared" si="5"/>
        <v>5</v>
      </c>
      <c r="G54" s="21">
        <v>0</v>
      </c>
      <c r="H54" s="12">
        <v>0</v>
      </c>
      <c r="I54" s="12">
        <v>0</v>
      </c>
      <c r="J54" s="87">
        <f t="shared" si="6"/>
        <v>0</v>
      </c>
      <c r="K54" s="30"/>
      <c r="L54" s="79"/>
      <c r="M54" s="79"/>
      <c r="N54" s="84">
        <f t="shared" si="7"/>
        <v>0</v>
      </c>
      <c r="O54" s="21">
        <v>0</v>
      </c>
      <c r="P54" s="12">
        <v>0</v>
      </c>
      <c r="Q54" s="12">
        <v>0</v>
      </c>
      <c r="R54" s="86">
        <f t="shared" si="8"/>
        <v>0</v>
      </c>
      <c r="S54" s="126" t="s">
        <v>622</v>
      </c>
      <c r="T54" s="159"/>
      <c r="U54" s="131" t="s">
        <v>227</v>
      </c>
      <c r="V54" s="102" t="s">
        <v>870</v>
      </c>
      <c r="W54" s="80"/>
      <c r="X54" s="80"/>
      <c r="Y54" s="81">
        <f t="shared" si="9"/>
        <v>3</v>
      </c>
    </row>
    <row r="55" spans="1:25" ht="24">
      <c r="A55" s="95" t="s">
        <v>228</v>
      </c>
      <c r="B55" s="94" t="s">
        <v>228</v>
      </c>
      <c r="C55" s="21">
        <v>0</v>
      </c>
      <c r="D55" s="12">
        <v>0</v>
      </c>
      <c r="E55" s="12">
        <v>0</v>
      </c>
      <c r="F55" s="83">
        <f t="shared" si="5"/>
        <v>0</v>
      </c>
      <c r="G55" s="21">
        <v>0</v>
      </c>
      <c r="H55" s="12">
        <v>0</v>
      </c>
      <c r="I55" s="12">
        <v>0</v>
      </c>
      <c r="J55" s="41">
        <f t="shared" si="6"/>
        <v>0</v>
      </c>
      <c r="K55" s="44"/>
      <c r="L55" s="12"/>
      <c r="M55" s="12"/>
      <c r="N55" s="83">
        <f t="shared" si="7"/>
        <v>0</v>
      </c>
      <c r="O55" s="173">
        <v>597.70000000000005</v>
      </c>
      <c r="P55" s="174"/>
      <c r="Q55" s="174"/>
      <c r="R55" s="41">
        <f>O55</f>
        <v>597.70000000000005</v>
      </c>
      <c r="S55" s="126" t="s">
        <v>622</v>
      </c>
      <c r="T55" s="109">
        <v>42008</v>
      </c>
      <c r="U55" s="131" t="s">
        <v>858</v>
      </c>
      <c r="V55" s="101"/>
      <c r="W55" s="25"/>
      <c r="X55" s="25"/>
      <c r="Y55" s="52">
        <f t="shared" si="9"/>
        <v>0</v>
      </c>
    </row>
    <row r="56" spans="1:25" ht="12.75">
      <c r="A56" s="207" t="s">
        <v>229</v>
      </c>
      <c r="B56" s="94" t="s">
        <v>230</v>
      </c>
      <c r="C56" s="21">
        <v>0</v>
      </c>
      <c r="D56" s="12">
        <v>0</v>
      </c>
      <c r="E56" s="12">
        <v>0</v>
      </c>
      <c r="F56" s="83">
        <f t="shared" si="5"/>
        <v>0</v>
      </c>
      <c r="G56" s="21">
        <v>0</v>
      </c>
      <c r="H56" s="12">
        <v>0</v>
      </c>
      <c r="I56" s="12">
        <v>0</v>
      </c>
      <c r="J56" s="87">
        <f t="shared" si="6"/>
        <v>0</v>
      </c>
      <c r="K56" s="30"/>
      <c r="L56" s="79"/>
      <c r="M56" s="79"/>
      <c r="N56" s="84">
        <f t="shared" si="7"/>
        <v>0</v>
      </c>
      <c r="O56" s="175">
        <v>187.6</v>
      </c>
      <c r="P56" s="176"/>
      <c r="Q56" s="176"/>
      <c r="R56" s="170">
        <f>O56</f>
        <v>187.6</v>
      </c>
      <c r="S56" s="126" t="s">
        <v>622</v>
      </c>
      <c r="T56" s="159">
        <v>42039</v>
      </c>
      <c r="U56" s="131" t="s">
        <v>649</v>
      </c>
      <c r="V56" s="102"/>
      <c r="W56" s="80"/>
      <c r="X56" s="80"/>
      <c r="Y56" s="81">
        <f t="shared" si="9"/>
        <v>0</v>
      </c>
    </row>
    <row r="57" spans="1:25" ht="25.5">
      <c r="A57" s="207"/>
      <c r="B57" s="94" t="s">
        <v>231</v>
      </c>
      <c r="C57" s="21">
        <v>0</v>
      </c>
      <c r="D57" s="12">
        <v>0</v>
      </c>
      <c r="E57" s="12">
        <v>0</v>
      </c>
      <c r="F57" s="83">
        <f t="shared" si="5"/>
        <v>0</v>
      </c>
      <c r="G57" s="21">
        <v>0</v>
      </c>
      <c r="H57" s="12">
        <v>0</v>
      </c>
      <c r="I57" s="12">
        <v>0</v>
      </c>
      <c r="J57" s="41">
        <f t="shared" si="6"/>
        <v>0</v>
      </c>
      <c r="K57" s="44"/>
      <c r="L57" s="12"/>
      <c r="M57" s="12"/>
      <c r="N57" s="83">
        <f t="shared" si="7"/>
        <v>0</v>
      </c>
      <c r="O57" s="175"/>
      <c r="P57" s="176"/>
      <c r="Q57" s="176"/>
      <c r="R57" s="171"/>
      <c r="S57" s="126" t="s">
        <v>622</v>
      </c>
      <c r="T57" s="159"/>
      <c r="U57" s="131" t="s">
        <v>650</v>
      </c>
      <c r="V57" s="101"/>
      <c r="W57" s="25"/>
      <c r="X57" s="25"/>
      <c r="Y57" s="52">
        <f t="shared" si="9"/>
        <v>0</v>
      </c>
    </row>
    <row r="58" spans="1:25" ht="25.5">
      <c r="A58" s="207"/>
      <c r="B58" s="94" t="s">
        <v>232</v>
      </c>
      <c r="C58" s="21">
        <v>0</v>
      </c>
      <c r="D58" s="12">
        <v>0</v>
      </c>
      <c r="E58" s="12">
        <v>0</v>
      </c>
      <c r="F58" s="83">
        <f t="shared" si="5"/>
        <v>0</v>
      </c>
      <c r="G58" s="21">
        <v>0</v>
      </c>
      <c r="H58" s="12">
        <v>0</v>
      </c>
      <c r="I58" s="12">
        <v>0</v>
      </c>
      <c r="J58" s="87">
        <f t="shared" si="6"/>
        <v>0</v>
      </c>
      <c r="K58" s="30"/>
      <c r="L58" s="79"/>
      <c r="M58" s="79"/>
      <c r="N58" s="84">
        <f t="shared" si="7"/>
        <v>0</v>
      </c>
      <c r="O58" s="175"/>
      <c r="P58" s="176"/>
      <c r="Q58" s="176"/>
      <c r="R58" s="172"/>
      <c r="S58" s="126" t="s">
        <v>622</v>
      </c>
      <c r="T58" s="159"/>
      <c r="U58" s="131" t="s">
        <v>651</v>
      </c>
      <c r="V58" s="102"/>
      <c r="W58" s="80"/>
      <c r="X58" s="80"/>
      <c r="Y58" s="81">
        <f t="shared" si="9"/>
        <v>0</v>
      </c>
    </row>
    <row r="59" spans="1:25" ht="89.25">
      <c r="A59" s="92" t="s">
        <v>233</v>
      </c>
      <c r="B59" s="93" t="s">
        <v>233</v>
      </c>
      <c r="C59" s="21">
        <v>14</v>
      </c>
      <c r="D59" s="12">
        <v>47</v>
      </c>
      <c r="E59" s="12">
        <v>50</v>
      </c>
      <c r="F59" s="83">
        <f t="shared" si="5"/>
        <v>111</v>
      </c>
      <c r="G59" s="21">
        <v>0</v>
      </c>
      <c r="H59" s="12">
        <v>51420.97</v>
      </c>
      <c r="I59" s="12">
        <v>63924</v>
      </c>
      <c r="J59" s="41">
        <f t="shared" si="6"/>
        <v>115344.97</v>
      </c>
      <c r="K59" s="44"/>
      <c r="L59" s="12"/>
      <c r="M59" s="12"/>
      <c r="N59" s="83">
        <f t="shared" si="7"/>
        <v>0</v>
      </c>
      <c r="O59" s="21">
        <v>0</v>
      </c>
      <c r="P59" s="12">
        <v>0</v>
      </c>
      <c r="Q59" s="12">
        <v>0</v>
      </c>
      <c r="R59" s="41">
        <f t="shared" si="8"/>
        <v>0</v>
      </c>
      <c r="S59" s="126" t="s">
        <v>652</v>
      </c>
      <c r="T59" s="110" t="s">
        <v>653</v>
      </c>
      <c r="U59" s="131" t="s">
        <v>727</v>
      </c>
      <c r="V59" s="101"/>
      <c r="W59" s="25"/>
      <c r="X59" s="25"/>
      <c r="Y59" s="52">
        <f t="shared" si="9"/>
        <v>47</v>
      </c>
    </row>
    <row r="60" spans="1:25" ht="48">
      <c r="A60" s="92" t="s">
        <v>234</v>
      </c>
      <c r="B60" s="93" t="s">
        <v>234</v>
      </c>
      <c r="C60" s="21">
        <v>7</v>
      </c>
      <c r="D60" s="12">
        <v>15</v>
      </c>
      <c r="E60" s="12">
        <v>25</v>
      </c>
      <c r="F60" s="83">
        <f t="shared" si="5"/>
        <v>47</v>
      </c>
      <c r="G60" s="21">
        <v>0</v>
      </c>
      <c r="H60" s="12">
        <v>0</v>
      </c>
      <c r="I60" s="12">
        <v>0</v>
      </c>
      <c r="J60" s="87">
        <f t="shared" si="6"/>
        <v>0</v>
      </c>
      <c r="K60" s="30"/>
      <c r="L60" s="79"/>
      <c r="M60" s="79"/>
      <c r="N60" s="84">
        <f t="shared" si="7"/>
        <v>0</v>
      </c>
      <c r="O60" s="21">
        <v>0</v>
      </c>
      <c r="P60" s="12">
        <v>0</v>
      </c>
      <c r="Q60" s="12">
        <v>0</v>
      </c>
      <c r="R60" s="86">
        <f t="shared" si="8"/>
        <v>0</v>
      </c>
      <c r="S60" s="126" t="s">
        <v>652</v>
      </c>
      <c r="T60" s="110" t="s">
        <v>654</v>
      </c>
      <c r="U60" s="131" t="s">
        <v>728</v>
      </c>
      <c r="V60" s="102"/>
      <c r="W60" s="80"/>
      <c r="X60" s="80"/>
      <c r="Y60" s="81">
        <f t="shared" si="9"/>
        <v>15</v>
      </c>
    </row>
    <row r="61" spans="1:25" ht="60">
      <c r="A61" s="92" t="s">
        <v>235</v>
      </c>
      <c r="B61" s="93" t="s">
        <v>235</v>
      </c>
      <c r="C61" s="21">
        <v>5</v>
      </c>
      <c r="D61" s="12">
        <v>20</v>
      </c>
      <c r="E61" s="12">
        <v>30</v>
      </c>
      <c r="F61" s="83">
        <f t="shared" si="5"/>
        <v>55</v>
      </c>
      <c r="G61" s="21">
        <v>0</v>
      </c>
      <c r="H61" s="12">
        <v>0</v>
      </c>
      <c r="I61" s="12">
        <v>0</v>
      </c>
      <c r="J61" s="41">
        <f t="shared" si="6"/>
        <v>0</v>
      </c>
      <c r="K61" s="44"/>
      <c r="L61" s="12"/>
      <c r="M61" s="12"/>
      <c r="N61" s="83">
        <f t="shared" si="7"/>
        <v>0</v>
      </c>
      <c r="O61" s="21">
        <v>0</v>
      </c>
      <c r="P61" s="12">
        <v>0</v>
      </c>
      <c r="Q61" s="12">
        <v>0</v>
      </c>
      <c r="R61" s="41">
        <f t="shared" si="8"/>
        <v>0</v>
      </c>
      <c r="S61" s="126" t="s">
        <v>652</v>
      </c>
      <c r="T61" s="110" t="s">
        <v>655</v>
      </c>
      <c r="U61" s="131" t="s">
        <v>729</v>
      </c>
      <c r="V61" s="101"/>
      <c r="W61" s="25"/>
      <c r="X61" s="25"/>
      <c r="Y61" s="52">
        <f t="shared" si="9"/>
        <v>20</v>
      </c>
    </row>
    <row r="62" spans="1:25" ht="51">
      <c r="A62" s="92" t="s">
        <v>236</v>
      </c>
      <c r="B62" s="93" t="s">
        <v>236</v>
      </c>
      <c r="C62" s="21">
        <v>16</v>
      </c>
      <c r="D62" s="12">
        <v>50</v>
      </c>
      <c r="E62" s="12">
        <v>40</v>
      </c>
      <c r="F62" s="83">
        <f t="shared" si="5"/>
        <v>106</v>
      </c>
      <c r="G62" s="21">
        <v>0</v>
      </c>
      <c r="H62" s="12">
        <v>0</v>
      </c>
      <c r="I62" s="12">
        <v>0</v>
      </c>
      <c r="J62" s="87">
        <f t="shared" si="6"/>
        <v>0</v>
      </c>
      <c r="K62" s="30"/>
      <c r="L62" s="79"/>
      <c r="M62" s="79"/>
      <c r="N62" s="84">
        <f t="shared" si="7"/>
        <v>0</v>
      </c>
      <c r="O62" s="21">
        <v>0</v>
      </c>
      <c r="P62" s="12">
        <v>0</v>
      </c>
      <c r="Q62" s="12">
        <v>0</v>
      </c>
      <c r="R62" s="86">
        <f t="shared" si="8"/>
        <v>0</v>
      </c>
      <c r="S62" s="126" t="s">
        <v>652</v>
      </c>
      <c r="T62" s="110" t="s">
        <v>656</v>
      </c>
      <c r="U62" s="131" t="s">
        <v>742</v>
      </c>
      <c r="V62" s="102"/>
      <c r="W62" s="80"/>
      <c r="X62" s="80"/>
      <c r="Y62" s="81">
        <f t="shared" si="9"/>
        <v>50</v>
      </c>
    </row>
    <row r="63" spans="1:25" ht="51">
      <c r="A63" s="92" t="s">
        <v>237</v>
      </c>
      <c r="B63" s="93" t="s">
        <v>237</v>
      </c>
      <c r="C63" s="21">
        <v>0</v>
      </c>
      <c r="D63" s="12">
        <v>40</v>
      </c>
      <c r="E63" s="12">
        <v>55</v>
      </c>
      <c r="F63" s="83">
        <f t="shared" si="5"/>
        <v>95</v>
      </c>
      <c r="G63" s="21">
        <v>0</v>
      </c>
      <c r="H63" s="12">
        <v>0</v>
      </c>
      <c r="I63" s="12">
        <v>0</v>
      </c>
      <c r="J63" s="41">
        <f t="shared" si="6"/>
        <v>0</v>
      </c>
      <c r="K63" s="44"/>
      <c r="L63" s="12"/>
      <c r="M63" s="12"/>
      <c r="N63" s="83">
        <f t="shared" si="7"/>
        <v>0</v>
      </c>
      <c r="O63" s="21">
        <v>0</v>
      </c>
      <c r="P63" s="12">
        <v>0</v>
      </c>
      <c r="Q63" s="12">
        <v>0</v>
      </c>
      <c r="R63" s="41">
        <f t="shared" si="8"/>
        <v>0</v>
      </c>
      <c r="S63" s="126" t="s">
        <v>652</v>
      </c>
      <c r="T63" s="110" t="s">
        <v>657</v>
      </c>
      <c r="U63" s="131" t="s">
        <v>726</v>
      </c>
      <c r="V63" s="101"/>
      <c r="W63" s="25"/>
      <c r="X63" s="25"/>
      <c r="Y63" s="52">
        <f t="shared" si="9"/>
        <v>40</v>
      </c>
    </row>
    <row r="64" spans="1:25" ht="48">
      <c r="A64" s="92" t="s">
        <v>238</v>
      </c>
      <c r="B64" s="93" t="s">
        <v>238</v>
      </c>
      <c r="C64" s="21"/>
      <c r="D64" s="12"/>
      <c r="E64" s="12"/>
      <c r="F64" s="83">
        <f t="shared" si="5"/>
        <v>0</v>
      </c>
      <c r="G64" s="21">
        <v>0</v>
      </c>
      <c r="H64" s="12">
        <v>0</v>
      </c>
      <c r="I64" s="12">
        <v>0</v>
      </c>
      <c r="J64" s="87">
        <f t="shared" si="6"/>
        <v>0</v>
      </c>
      <c r="K64" s="30"/>
      <c r="L64" s="79"/>
      <c r="M64" s="79"/>
      <c r="N64" s="84">
        <f t="shared" si="7"/>
        <v>0</v>
      </c>
      <c r="O64" s="21">
        <v>0</v>
      </c>
      <c r="P64" s="12">
        <v>0</v>
      </c>
      <c r="Q64" s="12">
        <v>0</v>
      </c>
      <c r="R64" s="86">
        <f t="shared" si="8"/>
        <v>0</v>
      </c>
      <c r="S64" s="126" t="s">
        <v>652</v>
      </c>
      <c r="T64" s="110" t="s">
        <v>658</v>
      </c>
      <c r="U64" s="131" t="s">
        <v>730</v>
      </c>
      <c r="V64" s="102"/>
      <c r="W64" s="80"/>
      <c r="X64" s="80"/>
      <c r="Y64" s="81">
        <f t="shared" si="9"/>
        <v>0</v>
      </c>
    </row>
    <row r="65" spans="1:25" ht="38.25">
      <c r="A65" s="92" t="s">
        <v>239</v>
      </c>
      <c r="B65" s="93" t="s">
        <v>239</v>
      </c>
      <c r="C65" s="21"/>
      <c r="D65" s="12"/>
      <c r="E65" s="12"/>
      <c r="F65" s="83">
        <f t="shared" si="5"/>
        <v>0</v>
      </c>
      <c r="G65" s="21">
        <v>0</v>
      </c>
      <c r="H65" s="12">
        <v>0</v>
      </c>
      <c r="I65" s="12">
        <v>0</v>
      </c>
      <c r="J65" s="41">
        <f t="shared" si="6"/>
        <v>0</v>
      </c>
      <c r="K65" s="44"/>
      <c r="L65" s="12"/>
      <c r="M65" s="12"/>
      <c r="N65" s="83">
        <f t="shared" si="7"/>
        <v>0</v>
      </c>
      <c r="O65" s="21">
        <v>0</v>
      </c>
      <c r="P65" s="12">
        <v>0</v>
      </c>
      <c r="Q65" s="12">
        <v>0</v>
      </c>
      <c r="R65" s="41">
        <f t="shared" si="8"/>
        <v>0</v>
      </c>
      <c r="S65" s="126" t="s">
        <v>652</v>
      </c>
      <c r="T65" s="60" t="s">
        <v>659</v>
      </c>
      <c r="U65" s="131" t="s">
        <v>731</v>
      </c>
      <c r="V65" s="101"/>
      <c r="W65" s="25"/>
      <c r="X65" s="25"/>
      <c r="Y65" s="52">
        <f t="shared" si="9"/>
        <v>0</v>
      </c>
    </row>
    <row r="66" spans="1:25" ht="76.5">
      <c r="A66" s="92" t="s">
        <v>240</v>
      </c>
      <c r="B66" s="93" t="s">
        <v>240</v>
      </c>
      <c r="C66" s="21">
        <v>17</v>
      </c>
      <c r="D66" s="12">
        <v>140</v>
      </c>
      <c r="E66" s="12">
        <v>60</v>
      </c>
      <c r="F66" s="83">
        <f t="shared" si="5"/>
        <v>217</v>
      </c>
      <c r="G66" s="21">
        <v>0</v>
      </c>
      <c r="H66" s="12">
        <v>0</v>
      </c>
      <c r="I66" s="12">
        <v>0</v>
      </c>
      <c r="J66" s="87">
        <f t="shared" si="6"/>
        <v>0</v>
      </c>
      <c r="K66" s="30"/>
      <c r="L66" s="79"/>
      <c r="M66" s="79"/>
      <c r="N66" s="84">
        <f t="shared" si="7"/>
        <v>0</v>
      </c>
      <c r="O66" s="21">
        <v>0</v>
      </c>
      <c r="P66" s="12">
        <v>0</v>
      </c>
      <c r="Q66" s="12">
        <v>0</v>
      </c>
      <c r="R66" s="86">
        <f t="shared" si="8"/>
        <v>0</v>
      </c>
      <c r="S66" s="126" t="s">
        <v>652</v>
      </c>
      <c r="T66" s="110" t="s">
        <v>660</v>
      </c>
      <c r="U66" s="131" t="s">
        <v>743</v>
      </c>
      <c r="V66" s="102"/>
      <c r="W66" s="80"/>
      <c r="X66" s="80"/>
      <c r="Y66" s="81">
        <f t="shared" si="9"/>
        <v>140</v>
      </c>
    </row>
    <row r="67" spans="1:25" ht="36">
      <c r="A67" s="92" t="s">
        <v>241</v>
      </c>
      <c r="B67" s="93" t="s">
        <v>241</v>
      </c>
      <c r="C67" s="21">
        <v>51.5</v>
      </c>
      <c r="D67" s="12">
        <v>88.5</v>
      </c>
      <c r="E67" s="12">
        <v>90</v>
      </c>
      <c r="F67" s="83">
        <f t="shared" si="5"/>
        <v>230</v>
      </c>
      <c r="G67" s="21">
        <v>0</v>
      </c>
      <c r="H67" s="12">
        <v>0</v>
      </c>
      <c r="I67" s="12">
        <v>0</v>
      </c>
      <c r="J67" s="41">
        <f t="shared" si="6"/>
        <v>0</v>
      </c>
      <c r="K67" s="44"/>
      <c r="L67" s="12"/>
      <c r="M67" s="12"/>
      <c r="N67" s="83">
        <f t="shared" si="7"/>
        <v>0</v>
      </c>
      <c r="O67" s="21">
        <v>0</v>
      </c>
      <c r="P67" s="12">
        <v>0</v>
      </c>
      <c r="Q67" s="12">
        <v>0</v>
      </c>
      <c r="R67" s="41">
        <f t="shared" si="8"/>
        <v>0</v>
      </c>
      <c r="S67" s="126" t="s">
        <v>652</v>
      </c>
      <c r="T67" s="110" t="s">
        <v>661</v>
      </c>
      <c r="U67" s="131" t="s">
        <v>732</v>
      </c>
      <c r="V67" s="101"/>
      <c r="W67" s="25"/>
      <c r="X67" s="25"/>
      <c r="Y67" s="52">
        <f t="shared" si="9"/>
        <v>88.5</v>
      </c>
    </row>
    <row r="68" spans="1:25" ht="51">
      <c r="A68" s="92" t="s">
        <v>242</v>
      </c>
      <c r="B68" s="93" t="s">
        <v>889</v>
      </c>
      <c r="C68" s="21">
        <v>15</v>
      </c>
      <c r="D68" s="12">
        <v>30</v>
      </c>
      <c r="E68" s="12">
        <v>50</v>
      </c>
      <c r="F68" s="83">
        <f t="shared" si="5"/>
        <v>95</v>
      </c>
      <c r="G68" s="21">
        <v>0</v>
      </c>
      <c r="H68" s="12">
        <v>0</v>
      </c>
      <c r="I68" s="12">
        <v>0</v>
      </c>
      <c r="J68" s="87">
        <f t="shared" si="6"/>
        <v>0</v>
      </c>
      <c r="K68" s="30"/>
      <c r="L68" s="79"/>
      <c r="M68" s="79"/>
      <c r="N68" s="84">
        <f t="shared" si="7"/>
        <v>0</v>
      </c>
      <c r="O68" s="21">
        <v>0</v>
      </c>
      <c r="P68" s="12">
        <v>0</v>
      </c>
      <c r="Q68" s="12">
        <v>0</v>
      </c>
      <c r="R68" s="86">
        <f t="shared" si="8"/>
        <v>0</v>
      </c>
      <c r="S68" s="126" t="s">
        <v>652</v>
      </c>
      <c r="T68" s="110" t="s">
        <v>662</v>
      </c>
      <c r="U68" s="131" t="s">
        <v>733</v>
      </c>
      <c r="V68" s="102"/>
      <c r="W68" s="80"/>
      <c r="X68" s="80"/>
      <c r="Y68" s="81">
        <f t="shared" si="9"/>
        <v>30</v>
      </c>
    </row>
    <row r="69" spans="1:25" ht="84">
      <c r="A69" s="92" t="s">
        <v>243</v>
      </c>
      <c r="B69" s="93" t="s">
        <v>243</v>
      </c>
      <c r="C69" s="21">
        <v>0</v>
      </c>
      <c r="D69" s="12">
        <v>15</v>
      </c>
      <c r="E69" s="12">
        <v>30</v>
      </c>
      <c r="F69" s="83">
        <f t="shared" si="5"/>
        <v>45</v>
      </c>
      <c r="G69" s="21">
        <v>0</v>
      </c>
      <c r="H69" s="12">
        <v>0</v>
      </c>
      <c r="I69" s="12">
        <v>0</v>
      </c>
      <c r="J69" s="41">
        <f t="shared" si="6"/>
        <v>0</v>
      </c>
      <c r="K69" s="44"/>
      <c r="L69" s="12"/>
      <c r="M69" s="12"/>
      <c r="N69" s="83">
        <f t="shared" si="7"/>
        <v>0</v>
      </c>
      <c r="O69" s="21">
        <v>0</v>
      </c>
      <c r="P69" s="12">
        <v>0</v>
      </c>
      <c r="Q69" s="12">
        <v>0</v>
      </c>
      <c r="R69" s="41">
        <f t="shared" si="8"/>
        <v>0</v>
      </c>
      <c r="S69" s="126" t="s">
        <v>652</v>
      </c>
      <c r="T69" s="110" t="s">
        <v>663</v>
      </c>
      <c r="U69" s="131" t="s">
        <v>734</v>
      </c>
      <c r="V69" s="101"/>
      <c r="W69" s="25"/>
      <c r="X69" s="25"/>
      <c r="Y69" s="52">
        <f t="shared" si="9"/>
        <v>15</v>
      </c>
    </row>
    <row r="70" spans="1:25" ht="51">
      <c r="A70" s="92" t="s">
        <v>244</v>
      </c>
      <c r="B70" s="93" t="s">
        <v>244</v>
      </c>
      <c r="C70" s="21">
        <v>0</v>
      </c>
      <c r="D70" s="12">
        <v>0</v>
      </c>
      <c r="E70" s="12">
        <v>0</v>
      </c>
      <c r="F70" s="83">
        <f t="shared" si="5"/>
        <v>0</v>
      </c>
      <c r="G70" s="21">
        <v>0</v>
      </c>
      <c r="H70" s="12">
        <v>0</v>
      </c>
      <c r="I70" s="12">
        <v>0</v>
      </c>
      <c r="J70" s="87">
        <f t="shared" si="6"/>
        <v>0</v>
      </c>
      <c r="K70" s="30"/>
      <c r="L70" s="79"/>
      <c r="M70" s="79"/>
      <c r="N70" s="84">
        <f t="shared" si="7"/>
        <v>0</v>
      </c>
      <c r="O70" s="175">
        <v>174.4</v>
      </c>
      <c r="P70" s="176"/>
      <c r="Q70" s="176"/>
      <c r="R70" s="86">
        <f>O70</f>
        <v>174.4</v>
      </c>
      <c r="S70" s="126" t="s">
        <v>652</v>
      </c>
      <c r="T70" s="110" t="s">
        <v>664</v>
      </c>
      <c r="U70" s="131" t="s">
        <v>735</v>
      </c>
      <c r="V70" s="102"/>
      <c r="W70" s="80"/>
      <c r="X70" s="80"/>
      <c r="Y70" s="81">
        <f t="shared" si="9"/>
        <v>0</v>
      </c>
    </row>
    <row r="71" spans="1:25" ht="38.25">
      <c r="A71" s="92" t="s">
        <v>245</v>
      </c>
      <c r="B71" s="93" t="s">
        <v>245</v>
      </c>
      <c r="C71" s="21">
        <v>2</v>
      </c>
      <c r="D71" s="12">
        <v>30</v>
      </c>
      <c r="E71" s="12">
        <v>20</v>
      </c>
      <c r="F71" s="83">
        <f t="shared" si="5"/>
        <v>52</v>
      </c>
      <c r="G71" s="21">
        <v>0</v>
      </c>
      <c r="H71" s="12">
        <v>0</v>
      </c>
      <c r="I71" s="12">
        <v>0</v>
      </c>
      <c r="J71" s="41">
        <f t="shared" si="6"/>
        <v>0</v>
      </c>
      <c r="K71" s="44"/>
      <c r="L71" s="12"/>
      <c r="M71" s="12"/>
      <c r="N71" s="83">
        <f t="shared" si="7"/>
        <v>0</v>
      </c>
      <c r="O71" s="21">
        <v>0</v>
      </c>
      <c r="P71" s="12">
        <v>0</v>
      </c>
      <c r="Q71" s="12">
        <v>0</v>
      </c>
      <c r="R71" s="41">
        <f t="shared" si="8"/>
        <v>0</v>
      </c>
      <c r="S71" s="126" t="s">
        <v>652</v>
      </c>
      <c r="T71" s="110" t="s">
        <v>665</v>
      </c>
      <c r="U71" s="131" t="s">
        <v>736</v>
      </c>
      <c r="V71" s="101"/>
      <c r="W71" s="25"/>
      <c r="X71" s="25"/>
      <c r="Y71" s="52">
        <f t="shared" si="9"/>
        <v>30</v>
      </c>
    </row>
    <row r="72" spans="1:25" ht="60">
      <c r="A72" s="92" t="s">
        <v>246</v>
      </c>
      <c r="B72" s="93" t="s">
        <v>246</v>
      </c>
      <c r="C72" s="21">
        <v>4</v>
      </c>
      <c r="D72" s="12">
        <v>21</v>
      </c>
      <c r="E72" s="12">
        <v>35</v>
      </c>
      <c r="F72" s="83">
        <f t="shared" si="5"/>
        <v>60</v>
      </c>
      <c r="G72" s="21">
        <v>0</v>
      </c>
      <c r="H72" s="12">
        <v>0</v>
      </c>
      <c r="I72" s="12">
        <v>0</v>
      </c>
      <c r="J72" s="87">
        <f t="shared" si="6"/>
        <v>0</v>
      </c>
      <c r="K72" s="30"/>
      <c r="L72" s="79"/>
      <c r="M72" s="79"/>
      <c r="N72" s="84">
        <f t="shared" si="7"/>
        <v>0</v>
      </c>
      <c r="O72" s="21">
        <v>0</v>
      </c>
      <c r="P72" s="12">
        <v>0</v>
      </c>
      <c r="Q72" s="12">
        <v>0</v>
      </c>
      <c r="R72" s="86">
        <f t="shared" si="8"/>
        <v>0</v>
      </c>
      <c r="S72" s="126" t="s">
        <v>652</v>
      </c>
      <c r="T72" s="110" t="s">
        <v>666</v>
      </c>
      <c r="U72" s="131" t="s">
        <v>737</v>
      </c>
      <c r="V72" s="102"/>
      <c r="W72" s="80"/>
      <c r="X72" s="80"/>
      <c r="Y72" s="81">
        <f t="shared" si="9"/>
        <v>21</v>
      </c>
    </row>
    <row r="73" spans="1:25" ht="36">
      <c r="A73" s="92" t="s">
        <v>247</v>
      </c>
      <c r="B73" s="93" t="s">
        <v>247</v>
      </c>
      <c r="C73" s="21">
        <v>3</v>
      </c>
      <c r="D73" s="12">
        <v>10</v>
      </c>
      <c r="E73" s="12">
        <v>15</v>
      </c>
      <c r="F73" s="83">
        <f t="shared" si="5"/>
        <v>28</v>
      </c>
      <c r="G73" s="21">
        <v>0</v>
      </c>
      <c r="H73" s="12">
        <v>0</v>
      </c>
      <c r="I73" s="12">
        <v>0</v>
      </c>
      <c r="J73" s="41">
        <f t="shared" si="6"/>
        <v>0</v>
      </c>
      <c r="K73" s="44"/>
      <c r="L73" s="12"/>
      <c r="M73" s="12"/>
      <c r="N73" s="83">
        <f t="shared" si="7"/>
        <v>0</v>
      </c>
      <c r="O73" s="21">
        <v>0</v>
      </c>
      <c r="P73" s="12">
        <v>0</v>
      </c>
      <c r="Q73" s="12">
        <v>0</v>
      </c>
      <c r="R73" s="41">
        <f t="shared" si="8"/>
        <v>0</v>
      </c>
      <c r="S73" s="126" t="s">
        <v>652</v>
      </c>
      <c r="T73" s="110" t="s">
        <v>667</v>
      </c>
      <c r="U73" s="131" t="s">
        <v>738</v>
      </c>
      <c r="V73" s="101"/>
      <c r="W73" s="25"/>
      <c r="X73" s="25"/>
      <c r="Y73" s="52">
        <f t="shared" si="9"/>
        <v>10</v>
      </c>
    </row>
    <row r="74" spans="1:25" ht="51">
      <c r="A74" s="206" t="s">
        <v>248</v>
      </c>
      <c r="B74" s="94" t="s">
        <v>249</v>
      </c>
      <c r="C74" s="21"/>
      <c r="D74" s="163">
        <v>11500</v>
      </c>
      <c r="E74" s="164"/>
      <c r="F74" s="83">
        <f>C74+D74</f>
        <v>11500</v>
      </c>
      <c r="G74" s="21">
        <v>0</v>
      </c>
      <c r="H74" s="12">
        <v>0</v>
      </c>
      <c r="I74" s="12">
        <v>0</v>
      </c>
      <c r="J74" s="87">
        <f t="shared" si="6"/>
        <v>0</v>
      </c>
      <c r="K74" s="30"/>
      <c r="L74" s="79"/>
      <c r="M74" s="79"/>
      <c r="N74" s="84">
        <f t="shared" si="7"/>
        <v>0</v>
      </c>
      <c r="O74" s="21">
        <v>0</v>
      </c>
      <c r="P74" s="12">
        <v>0</v>
      </c>
      <c r="Q74" s="12">
        <v>0</v>
      </c>
      <c r="R74" s="86">
        <f t="shared" si="8"/>
        <v>0</v>
      </c>
      <c r="S74" s="126" t="s">
        <v>668</v>
      </c>
      <c r="T74" s="159">
        <v>42005</v>
      </c>
      <c r="U74" s="131" t="s">
        <v>745</v>
      </c>
      <c r="V74" s="102"/>
      <c r="W74" s="80"/>
      <c r="X74" s="80"/>
      <c r="Y74" s="81">
        <f t="shared" si="9"/>
        <v>11500</v>
      </c>
    </row>
    <row r="75" spans="1:25" ht="48">
      <c r="A75" s="206"/>
      <c r="B75" s="94" t="s">
        <v>250</v>
      </c>
      <c r="C75" s="21"/>
      <c r="D75" s="12"/>
      <c r="E75" s="12"/>
      <c r="F75" s="83">
        <f t="shared" si="5"/>
        <v>0</v>
      </c>
      <c r="G75" s="21">
        <v>0</v>
      </c>
      <c r="H75" s="12">
        <v>0</v>
      </c>
      <c r="I75" s="12">
        <v>0</v>
      </c>
      <c r="J75" s="41">
        <f t="shared" si="6"/>
        <v>0</v>
      </c>
      <c r="K75" s="44"/>
      <c r="L75" s="12"/>
      <c r="M75" s="12"/>
      <c r="N75" s="83">
        <f t="shared" si="7"/>
        <v>0</v>
      </c>
      <c r="O75" s="21">
        <v>0</v>
      </c>
      <c r="P75" s="12">
        <v>0</v>
      </c>
      <c r="Q75" s="12">
        <v>0</v>
      </c>
      <c r="R75" s="41">
        <f t="shared" si="8"/>
        <v>0</v>
      </c>
      <c r="S75" s="126" t="s">
        <v>668</v>
      </c>
      <c r="T75" s="159"/>
      <c r="U75" s="131" t="s">
        <v>669</v>
      </c>
      <c r="V75" s="101"/>
      <c r="W75" s="25"/>
      <c r="X75" s="25"/>
      <c r="Y75" s="52">
        <f t="shared" si="9"/>
        <v>0</v>
      </c>
    </row>
    <row r="76" spans="1:25" ht="48">
      <c r="A76" s="206"/>
      <c r="B76" s="94" t="s">
        <v>251</v>
      </c>
      <c r="C76" s="21"/>
      <c r="D76" s="12"/>
      <c r="E76" s="12"/>
      <c r="F76" s="83">
        <f t="shared" si="5"/>
        <v>0</v>
      </c>
      <c r="G76" s="21">
        <v>0</v>
      </c>
      <c r="H76" s="12">
        <v>0</v>
      </c>
      <c r="I76" s="12">
        <v>0</v>
      </c>
      <c r="J76" s="87">
        <f t="shared" si="6"/>
        <v>0</v>
      </c>
      <c r="K76" s="30"/>
      <c r="L76" s="79"/>
      <c r="M76" s="79"/>
      <c r="N76" s="84">
        <f t="shared" si="7"/>
        <v>0</v>
      </c>
      <c r="O76" s="21">
        <v>0</v>
      </c>
      <c r="P76" s="12">
        <v>0</v>
      </c>
      <c r="Q76" s="12">
        <v>0</v>
      </c>
      <c r="R76" s="86">
        <f t="shared" si="8"/>
        <v>0</v>
      </c>
      <c r="S76" s="126" t="s">
        <v>668</v>
      </c>
      <c r="T76" s="159"/>
      <c r="U76" s="131" t="s">
        <v>744</v>
      </c>
      <c r="V76" s="102"/>
      <c r="W76" s="80"/>
      <c r="X76" s="80"/>
      <c r="Y76" s="81">
        <f t="shared" si="9"/>
        <v>0</v>
      </c>
    </row>
    <row r="77" spans="1:25" ht="36">
      <c r="A77" s="206"/>
      <c r="B77" s="94" t="s">
        <v>252</v>
      </c>
      <c r="C77" s="21"/>
      <c r="D77" s="12"/>
      <c r="E77" s="12"/>
      <c r="F77" s="83">
        <f t="shared" si="5"/>
        <v>0</v>
      </c>
      <c r="G77" s="21">
        <v>0</v>
      </c>
      <c r="H77" s="12">
        <v>0</v>
      </c>
      <c r="I77" s="12">
        <v>0</v>
      </c>
      <c r="J77" s="41">
        <f t="shared" si="6"/>
        <v>0</v>
      </c>
      <c r="K77" s="44"/>
      <c r="L77" s="12"/>
      <c r="M77" s="12"/>
      <c r="N77" s="83">
        <f t="shared" si="7"/>
        <v>0</v>
      </c>
      <c r="O77" s="21">
        <v>0</v>
      </c>
      <c r="P77" s="12">
        <v>0</v>
      </c>
      <c r="Q77" s="12">
        <v>0</v>
      </c>
      <c r="R77" s="41">
        <f t="shared" si="8"/>
        <v>0</v>
      </c>
      <c r="S77" s="126" t="s">
        <v>668</v>
      </c>
      <c r="T77" s="159"/>
      <c r="U77" s="131" t="s">
        <v>670</v>
      </c>
      <c r="V77" s="101"/>
      <c r="W77" s="25"/>
      <c r="X77" s="25"/>
      <c r="Y77" s="52">
        <f t="shared" si="9"/>
        <v>0</v>
      </c>
    </row>
    <row r="78" spans="1:25" ht="38.25">
      <c r="A78" s="206"/>
      <c r="B78" s="94" t="s">
        <v>253</v>
      </c>
      <c r="C78" s="21"/>
      <c r="D78" s="12"/>
      <c r="E78" s="12"/>
      <c r="F78" s="83">
        <f t="shared" si="5"/>
        <v>0</v>
      </c>
      <c r="G78" s="21">
        <v>0</v>
      </c>
      <c r="H78" s="12">
        <v>0</v>
      </c>
      <c r="I78" s="12">
        <v>0</v>
      </c>
      <c r="J78" s="87">
        <f t="shared" si="6"/>
        <v>0</v>
      </c>
      <c r="K78" s="30"/>
      <c r="L78" s="79"/>
      <c r="M78" s="79"/>
      <c r="N78" s="84">
        <f t="shared" si="7"/>
        <v>0</v>
      </c>
      <c r="O78" s="21">
        <v>0</v>
      </c>
      <c r="P78" s="12">
        <v>0</v>
      </c>
      <c r="Q78" s="12">
        <v>0</v>
      </c>
      <c r="R78" s="86">
        <f t="shared" si="8"/>
        <v>0</v>
      </c>
      <c r="S78" s="126" t="s">
        <v>668</v>
      </c>
      <c r="T78" s="159"/>
      <c r="U78" s="131" t="s">
        <v>746</v>
      </c>
      <c r="V78" s="102"/>
      <c r="W78" s="80"/>
      <c r="X78" s="80"/>
      <c r="Y78" s="81">
        <f t="shared" si="9"/>
        <v>0</v>
      </c>
    </row>
    <row r="79" spans="1:25" ht="60">
      <c r="A79" s="206" t="s">
        <v>254</v>
      </c>
      <c r="B79" s="94" t="s">
        <v>255</v>
      </c>
      <c r="C79" s="21"/>
      <c r="D79" s="12"/>
      <c r="E79" s="12"/>
      <c r="F79" s="83">
        <f t="shared" si="5"/>
        <v>0</v>
      </c>
      <c r="G79" s="21">
        <v>0</v>
      </c>
      <c r="H79" s="12">
        <v>0</v>
      </c>
      <c r="I79" s="12">
        <v>0</v>
      </c>
      <c r="J79" s="41">
        <f t="shared" si="6"/>
        <v>0</v>
      </c>
      <c r="K79" s="44"/>
      <c r="L79" s="12"/>
      <c r="M79" s="12"/>
      <c r="N79" s="83">
        <f t="shared" si="7"/>
        <v>0</v>
      </c>
      <c r="O79" s="21">
        <v>0</v>
      </c>
      <c r="P79" s="12">
        <v>0</v>
      </c>
      <c r="Q79" s="12">
        <v>0</v>
      </c>
      <c r="R79" s="41">
        <f t="shared" si="8"/>
        <v>0</v>
      </c>
      <c r="S79" s="126" t="s">
        <v>668</v>
      </c>
      <c r="T79" s="159">
        <v>42064</v>
      </c>
      <c r="U79" s="131" t="s">
        <v>671</v>
      </c>
      <c r="V79" s="101"/>
      <c r="W79" s="25"/>
      <c r="X79" s="25"/>
      <c r="Y79" s="52">
        <f t="shared" si="9"/>
        <v>0</v>
      </c>
    </row>
    <row r="80" spans="1:25" ht="48">
      <c r="A80" s="206"/>
      <c r="B80" s="94" t="s">
        <v>256</v>
      </c>
      <c r="C80" s="21"/>
      <c r="D80" s="12"/>
      <c r="E80" s="12"/>
      <c r="F80" s="83">
        <f t="shared" si="5"/>
        <v>0</v>
      </c>
      <c r="G80" s="21">
        <v>0</v>
      </c>
      <c r="H80" s="12">
        <v>0</v>
      </c>
      <c r="I80" s="12">
        <v>0</v>
      </c>
      <c r="J80" s="87">
        <f t="shared" si="6"/>
        <v>0</v>
      </c>
      <c r="K80" s="30"/>
      <c r="L80" s="79"/>
      <c r="M80" s="79"/>
      <c r="N80" s="84">
        <f t="shared" si="7"/>
        <v>0</v>
      </c>
      <c r="O80" s="21">
        <v>0</v>
      </c>
      <c r="P80" s="12">
        <v>0</v>
      </c>
      <c r="Q80" s="12">
        <v>0</v>
      </c>
      <c r="R80" s="86">
        <f t="shared" si="8"/>
        <v>0</v>
      </c>
      <c r="S80" s="126" t="s">
        <v>668</v>
      </c>
      <c r="T80" s="159"/>
      <c r="U80" s="131" t="s">
        <v>747</v>
      </c>
      <c r="V80" s="102"/>
      <c r="W80" s="80"/>
      <c r="X80" s="80"/>
      <c r="Y80" s="81">
        <f t="shared" si="9"/>
        <v>0</v>
      </c>
    </row>
    <row r="81" spans="1:25" ht="38.25">
      <c r="A81" s="206"/>
      <c r="B81" s="94" t="s">
        <v>257</v>
      </c>
      <c r="C81" s="21"/>
      <c r="D81" s="12"/>
      <c r="E81" s="12"/>
      <c r="F81" s="83">
        <f t="shared" si="5"/>
        <v>0</v>
      </c>
      <c r="G81" s="21">
        <v>0</v>
      </c>
      <c r="H81" s="12">
        <v>0</v>
      </c>
      <c r="I81" s="12">
        <v>0</v>
      </c>
      <c r="J81" s="41">
        <f t="shared" si="6"/>
        <v>0</v>
      </c>
      <c r="K81" s="44"/>
      <c r="L81" s="12"/>
      <c r="M81" s="12"/>
      <c r="N81" s="83">
        <f t="shared" si="7"/>
        <v>0</v>
      </c>
      <c r="O81" s="21">
        <v>0</v>
      </c>
      <c r="P81" s="12">
        <v>0</v>
      </c>
      <c r="Q81" s="12">
        <v>0</v>
      </c>
      <c r="R81" s="41">
        <f t="shared" si="8"/>
        <v>0</v>
      </c>
      <c r="S81" s="126" t="s">
        <v>668</v>
      </c>
      <c r="T81" s="159"/>
      <c r="U81" s="131" t="s">
        <v>257</v>
      </c>
      <c r="V81" s="101"/>
      <c r="W81" s="25"/>
      <c r="X81" s="25"/>
      <c r="Y81" s="52">
        <f t="shared" si="9"/>
        <v>0</v>
      </c>
    </row>
    <row r="82" spans="1:25" ht="48">
      <c r="A82" s="206"/>
      <c r="B82" s="94" t="s">
        <v>258</v>
      </c>
      <c r="C82" s="21"/>
      <c r="D82" s="12"/>
      <c r="E82" s="12"/>
      <c r="F82" s="83">
        <f t="shared" si="5"/>
        <v>0</v>
      </c>
      <c r="G82" s="21">
        <v>0</v>
      </c>
      <c r="H82" s="12">
        <v>0</v>
      </c>
      <c r="I82" s="12">
        <v>0</v>
      </c>
      <c r="J82" s="87">
        <f t="shared" si="6"/>
        <v>0</v>
      </c>
      <c r="K82" s="30"/>
      <c r="L82" s="79"/>
      <c r="M82" s="79"/>
      <c r="N82" s="84">
        <f t="shared" si="7"/>
        <v>0</v>
      </c>
      <c r="O82" s="21">
        <v>0</v>
      </c>
      <c r="P82" s="12">
        <v>0</v>
      </c>
      <c r="Q82" s="12">
        <v>0</v>
      </c>
      <c r="R82" s="86">
        <f t="shared" si="8"/>
        <v>0</v>
      </c>
      <c r="S82" s="126" t="s">
        <v>668</v>
      </c>
      <c r="T82" s="159"/>
      <c r="U82" s="131" t="s">
        <v>672</v>
      </c>
      <c r="V82" s="102"/>
      <c r="W82" s="80"/>
      <c r="X82" s="80"/>
      <c r="Y82" s="81">
        <f t="shared" si="9"/>
        <v>0</v>
      </c>
    </row>
    <row r="83" spans="1:25" ht="25.5">
      <c r="A83" s="206"/>
      <c r="B83" s="94" t="s">
        <v>259</v>
      </c>
      <c r="C83" s="21"/>
      <c r="D83" s="12"/>
      <c r="E83" s="12"/>
      <c r="F83" s="83">
        <f t="shared" si="5"/>
        <v>0</v>
      </c>
      <c r="G83" s="21">
        <v>0</v>
      </c>
      <c r="H83" s="12">
        <v>0</v>
      </c>
      <c r="I83" s="12">
        <v>0</v>
      </c>
      <c r="J83" s="41">
        <f t="shared" si="6"/>
        <v>0</v>
      </c>
      <c r="K83" s="44"/>
      <c r="L83" s="12"/>
      <c r="M83" s="12"/>
      <c r="N83" s="83">
        <f t="shared" si="7"/>
        <v>0</v>
      </c>
      <c r="O83" s="21">
        <v>0</v>
      </c>
      <c r="P83" s="12">
        <v>0</v>
      </c>
      <c r="Q83" s="12">
        <v>0</v>
      </c>
      <c r="R83" s="41">
        <f t="shared" si="8"/>
        <v>0</v>
      </c>
      <c r="S83" s="126" t="s">
        <v>668</v>
      </c>
      <c r="T83" s="159"/>
      <c r="U83" s="131" t="s">
        <v>673</v>
      </c>
      <c r="V83" s="101"/>
      <c r="W83" s="25"/>
      <c r="X83" s="25"/>
      <c r="Y83" s="52">
        <f t="shared" si="9"/>
        <v>0</v>
      </c>
    </row>
    <row r="84" spans="1:25" ht="51">
      <c r="A84" s="92" t="s">
        <v>260</v>
      </c>
      <c r="B84" s="93" t="s">
        <v>260</v>
      </c>
      <c r="C84" s="21">
        <v>0</v>
      </c>
      <c r="D84" s="12">
        <v>0</v>
      </c>
      <c r="E84" s="12">
        <v>0</v>
      </c>
      <c r="F84" s="83">
        <f t="shared" si="5"/>
        <v>0</v>
      </c>
      <c r="G84" s="21">
        <v>0</v>
      </c>
      <c r="H84" s="12">
        <v>321670.71999999997</v>
      </c>
      <c r="I84" s="12">
        <v>393829.3</v>
      </c>
      <c r="J84" s="87">
        <f t="shared" si="6"/>
        <v>715500.02</v>
      </c>
      <c r="K84" s="30"/>
      <c r="L84" s="79"/>
      <c r="M84" s="79"/>
      <c r="N84" s="84">
        <f t="shared" si="7"/>
        <v>0</v>
      </c>
      <c r="O84" s="21">
        <v>0</v>
      </c>
      <c r="P84" s="12">
        <v>0</v>
      </c>
      <c r="Q84" s="12">
        <v>0</v>
      </c>
      <c r="R84" s="86">
        <f t="shared" si="8"/>
        <v>0</v>
      </c>
      <c r="S84" s="126" t="s">
        <v>668</v>
      </c>
      <c r="T84" s="109">
        <v>42095</v>
      </c>
      <c r="U84" s="131" t="s">
        <v>748</v>
      </c>
      <c r="V84" s="102"/>
      <c r="W84" s="80"/>
      <c r="X84" s="80"/>
      <c r="Y84" s="81">
        <f t="shared" si="9"/>
        <v>0</v>
      </c>
    </row>
    <row r="85" spans="1:25" ht="38.25">
      <c r="A85" s="206" t="s">
        <v>261</v>
      </c>
      <c r="B85" s="94" t="s">
        <v>262</v>
      </c>
      <c r="C85" s="21"/>
      <c r="D85" s="12"/>
      <c r="E85" s="12"/>
      <c r="F85" s="83">
        <f t="shared" si="5"/>
        <v>0</v>
      </c>
      <c r="G85" s="21">
        <v>0</v>
      </c>
      <c r="H85" s="12">
        <v>0</v>
      </c>
      <c r="I85" s="12">
        <v>0</v>
      </c>
      <c r="J85" s="41">
        <f t="shared" si="6"/>
        <v>0</v>
      </c>
      <c r="K85" s="44"/>
      <c r="L85" s="12"/>
      <c r="M85" s="12"/>
      <c r="N85" s="83">
        <f t="shared" si="7"/>
        <v>0</v>
      </c>
      <c r="O85" s="21">
        <v>0</v>
      </c>
      <c r="P85" s="12">
        <v>0</v>
      </c>
      <c r="Q85" s="12">
        <v>0</v>
      </c>
      <c r="R85" s="41">
        <f t="shared" si="8"/>
        <v>0</v>
      </c>
      <c r="S85" s="126" t="s">
        <v>668</v>
      </c>
      <c r="T85" s="159">
        <v>42125</v>
      </c>
      <c r="U85" s="131" t="s">
        <v>262</v>
      </c>
      <c r="V85" s="101"/>
      <c r="W85" s="25"/>
      <c r="X85" s="25"/>
      <c r="Y85" s="52">
        <f t="shared" si="9"/>
        <v>0</v>
      </c>
    </row>
    <row r="86" spans="1:25" ht="48">
      <c r="A86" s="206"/>
      <c r="B86" s="94" t="s">
        <v>263</v>
      </c>
      <c r="C86" s="21"/>
      <c r="D86" s="12"/>
      <c r="E86" s="12"/>
      <c r="F86" s="83">
        <f t="shared" si="5"/>
        <v>0</v>
      </c>
      <c r="G86" s="21">
        <v>0</v>
      </c>
      <c r="H86" s="12">
        <v>0</v>
      </c>
      <c r="I86" s="12">
        <v>0</v>
      </c>
      <c r="J86" s="87">
        <f t="shared" si="6"/>
        <v>0</v>
      </c>
      <c r="K86" s="30"/>
      <c r="L86" s="79"/>
      <c r="M86" s="79"/>
      <c r="N86" s="84">
        <f t="shared" si="7"/>
        <v>0</v>
      </c>
      <c r="O86" s="21">
        <v>0</v>
      </c>
      <c r="P86" s="12">
        <v>0</v>
      </c>
      <c r="Q86" s="12">
        <v>0</v>
      </c>
      <c r="R86" s="86">
        <f t="shared" si="8"/>
        <v>0</v>
      </c>
      <c r="S86" s="126" t="s">
        <v>668</v>
      </c>
      <c r="T86" s="159"/>
      <c r="U86" s="131" t="s">
        <v>674</v>
      </c>
      <c r="V86" s="102"/>
      <c r="W86" s="80"/>
      <c r="X86" s="80"/>
      <c r="Y86" s="81">
        <f t="shared" si="9"/>
        <v>0</v>
      </c>
    </row>
    <row r="87" spans="1:25" ht="38.25">
      <c r="A87" s="206" t="s">
        <v>264</v>
      </c>
      <c r="B87" s="94" t="s">
        <v>265</v>
      </c>
      <c r="C87" s="21"/>
      <c r="D87" s="12"/>
      <c r="E87" s="12"/>
      <c r="F87" s="83">
        <f t="shared" si="5"/>
        <v>0</v>
      </c>
      <c r="G87" s="21">
        <v>0</v>
      </c>
      <c r="H87" s="12">
        <v>0</v>
      </c>
      <c r="I87" s="12">
        <v>0</v>
      </c>
      <c r="J87" s="41">
        <f t="shared" si="6"/>
        <v>0</v>
      </c>
      <c r="K87" s="44"/>
      <c r="L87" s="12"/>
      <c r="M87" s="12"/>
      <c r="N87" s="83">
        <f t="shared" si="7"/>
        <v>0</v>
      </c>
      <c r="O87" s="21">
        <v>0</v>
      </c>
      <c r="P87" s="12">
        <v>0</v>
      </c>
      <c r="Q87" s="12">
        <v>0</v>
      </c>
      <c r="R87" s="41">
        <f t="shared" si="8"/>
        <v>0</v>
      </c>
      <c r="S87" s="126" t="s">
        <v>668</v>
      </c>
      <c r="T87" s="159">
        <v>42006</v>
      </c>
      <c r="U87" s="131" t="s">
        <v>265</v>
      </c>
      <c r="V87" s="101"/>
      <c r="W87" s="25"/>
      <c r="X87" s="25"/>
      <c r="Y87" s="52">
        <f t="shared" si="9"/>
        <v>0</v>
      </c>
    </row>
    <row r="88" spans="1:25" ht="51">
      <c r="A88" s="206"/>
      <c r="B88" s="94" t="s">
        <v>617</v>
      </c>
      <c r="C88" s="21"/>
      <c r="D88" s="12"/>
      <c r="E88" s="12"/>
      <c r="F88" s="83">
        <f t="shared" si="5"/>
        <v>0</v>
      </c>
      <c r="G88" s="21">
        <v>0</v>
      </c>
      <c r="H88" s="12">
        <v>0</v>
      </c>
      <c r="I88" s="12">
        <v>0</v>
      </c>
      <c r="J88" s="87">
        <f t="shared" si="6"/>
        <v>0</v>
      </c>
      <c r="K88" s="30"/>
      <c r="L88" s="79"/>
      <c r="M88" s="79"/>
      <c r="N88" s="84">
        <f t="shared" si="7"/>
        <v>0</v>
      </c>
      <c r="O88" s="21">
        <v>0</v>
      </c>
      <c r="P88" s="12">
        <v>0</v>
      </c>
      <c r="Q88" s="12">
        <v>0</v>
      </c>
      <c r="R88" s="86">
        <f t="shared" si="8"/>
        <v>0</v>
      </c>
      <c r="S88" s="126" t="s">
        <v>668</v>
      </c>
      <c r="T88" s="159"/>
      <c r="U88" s="131" t="s">
        <v>749</v>
      </c>
      <c r="V88" s="102"/>
      <c r="W88" s="80"/>
      <c r="X88" s="80"/>
      <c r="Y88" s="81">
        <f t="shared" si="9"/>
        <v>0</v>
      </c>
    </row>
    <row r="89" spans="1:25" ht="48">
      <c r="A89" s="206"/>
      <c r="B89" s="94" t="s">
        <v>266</v>
      </c>
      <c r="C89" s="21"/>
      <c r="D89" s="12"/>
      <c r="E89" s="12"/>
      <c r="F89" s="83">
        <f t="shared" si="5"/>
        <v>0</v>
      </c>
      <c r="G89" s="21">
        <v>0</v>
      </c>
      <c r="H89" s="12">
        <v>0</v>
      </c>
      <c r="I89" s="12">
        <v>0</v>
      </c>
      <c r="J89" s="41">
        <f t="shared" si="6"/>
        <v>0</v>
      </c>
      <c r="K89" s="44"/>
      <c r="L89" s="12"/>
      <c r="M89" s="12"/>
      <c r="N89" s="83">
        <f t="shared" si="7"/>
        <v>0</v>
      </c>
      <c r="O89" s="21">
        <v>0</v>
      </c>
      <c r="P89" s="12">
        <v>0</v>
      </c>
      <c r="Q89" s="12">
        <v>0</v>
      </c>
      <c r="R89" s="41">
        <f t="shared" si="8"/>
        <v>0</v>
      </c>
      <c r="S89" s="126" t="s">
        <v>668</v>
      </c>
      <c r="T89" s="159"/>
      <c r="U89" s="131" t="s">
        <v>675</v>
      </c>
      <c r="V89" s="101"/>
      <c r="W89" s="25"/>
      <c r="X89" s="25"/>
      <c r="Y89" s="52">
        <f t="shared" si="9"/>
        <v>0</v>
      </c>
    </row>
    <row r="90" spans="1:25" ht="48">
      <c r="A90" s="92" t="s">
        <v>267</v>
      </c>
      <c r="B90" s="93" t="s">
        <v>267</v>
      </c>
      <c r="C90" s="21">
        <v>0</v>
      </c>
      <c r="D90" s="12">
        <v>0</v>
      </c>
      <c r="E90" s="12">
        <v>0</v>
      </c>
      <c r="F90" s="83">
        <f t="shared" si="5"/>
        <v>0</v>
      </c>
      <c r="G90" s="21">
        <v>0</v>
      </c>
      <c r="H90" s="12">
        <v>0</v>
      </c>
      <c r="I90" s="12">
        <v>0</v>
      </c>
      <c r="J90" s="87">
        <f t="shared" si="6"/>
        <v>0</v>
      </c>
      <c r="K90" s="30"/>
      <c r="L90" s="79"/>
      <c r="M90" s="79"/>
      <c r="N90" s="84">
        <f t="shared" si="7"/>
        <v>0</v>
      </c>
      <c r="O90" s="21">
        <v>0</v>
      </c>
      <c r="P90" s="12">
        <v>0</v>
      </c>
      <c r="Q90" s="12">
        <v>0</v>
      </c>
      <c r="R90" s="86">
        <f t="shared" si="8"/>
        <v>0</v>
      </c>
      <c r="S90" s="126" t="s">
        <v>668</v>
      </c>
      <c r="T90" s="109">
        <v>42037</v>
      </c>
      <c r="U90" s="132" t="s">
        <v>750</v>
      </c>
      <c r="V90" s="102"/>
      <c r="W90" s="80"/>
      <c r="X90" s="80"/>
      <c r="Y90" s="81">
        <f t="shared" si="9"/>
        <v>0</v>
      </c>
    </row>
    <row r="91" spans="1:25" ht="36">
      <c r="A91" s="206" t="s">
        <v>268</v>
      </c>
      <c r="B91" s="94" t="s">
        <v>269</v>
      </c>
      <c r="C91" s="21">
        <v>0</v>
      </c>
      <c r="D91" s="12">
        <v>0</v>
      </c>
      <c r="E91" s="12">
        <v>0</v>
      </c>
      <c r="F91" s="83">
        <f t="shared" si="5"/>
        <v>0</v>
      </c>
      <c r="G91" s="173">
        <v>0</v>
      </c>
      <c r="H91" s="174">
        <v>38000</v>
      </c>
      <c r="I91" s="174">
        <v>102000</v>
      </c>
      <c r="J91" s="177">
        <f t="shared" si="6"/>
        <v>140000</v>
      </c>
      <c r="K91" s="44"/>
      <c r="L91" s="12"/>
      <c r="M91" s="12"/>
      <c r="N91" s="83">
        <f t="shared" si="7"/>
        <v>0</v>
      </c>
      <c r="O91" s="21">
        <v>0</v>
      </c>
      <c r="P91" s="12">
        <v>0</v>
      </c>
      <c r="Q91" s="12">
        <v>0</v>
      </c>
      <c r="R91" s="41">
        <f t="shared" si="8"/>
        <v>0</v>
      </c>
      <c r="S91" s="126" t="s">
        <v>668</v>
      </c>
      <c r="T91" s="159">
        <v>42065</v>
      </c>
      <c r="U91" s="131" t="s">
        <v>751</v>
      </c>
      <c r="V91" s="101"/>
      <c r="W91" s="25"/>
      <c r="X91" s="25"/>
      <c r="Y91" s="52">
        <f t="shared" si="9"/>
        <v>0</v>
      </c>
    </row>
    <row r="92" spans="1:25" ht="60">
      <c r="A92" s="206"/>
      <c r="B92" s="94" t="s">
        <v>270</v>
      </c>
      <c r="C92" s="21">
        <v>0</v>
      </c>
      <c r="D92" s="12">
        <v>0</v>
      </c>
      <c r="E92" s="12">
        <v>0</v>
      </c>
      <c r="F92" s="83">
        <f t="shared" si="5"/>
        <v>0</v>
      </c>
      <c r="G92" s="173"/>
      <c r="H92" s="174"/>
      <c r="I92" s="174"/>
      <c r="J92" s="178"/>
      <c r="K92" s="30"/>
      <c r="L92" s="79"/>
      <c r="M92" s="79"/>
      <c r="N92" s="84">
        <f t="shared" si="7"/>
        <v>0</v>
      </c>
      <c r="O92" s="21">
        <v>0</v>
      </c>
      <c r="P92" s="12">
        <v>0</v>
      </c>
      <c r="Q92" s="12">
        <v>0</v>
      </c>
      <c r="R92" s="86">
        <f t="shared" si="8"/>
        <v>0</v>
      </c>
      <c r="S92" s="126" t="s">
        <v>668</v>
      </c>
      <c r="T92" s="159"/>
      <c r="U92" s="131" t="s">
        <v>752</v>
      </c>
      <c r="V92" s="102"/>
      <c r="W92" s="80"/>
      <c r="X92" s="80"/>
      <c r="Y92" s="81">
        <f t="shared" si="9"/>
        <v>0</v>
      </c>
    </row>
    <row r="93" spans="1:25" ht="38.25">
      <c r="A93" s="206"/>
      <c r="B93" s="94" t="s">
        <v>271</v>
      </c>
      <c r="C93" s="21">
        <v>0</v>
      </c>
      <c r="D93" s="12">
        <v>0</v>
      </c>
      <c r="E93" s="12">
        <v>0</v>
      </c>
      <c r="F93" s="83">
        <f t="shared" si="5"/>
        <v>0</v>
      </c>
      <c r="G93" s="173"/>
      <c r="H93" s="174"/>
      <c r="I93" s="174"/>
      <c r="J93" s="179"/>
      <c r="K93" s="44"/>
      <c r="L93" s="12"/>
      <c r="M93" s="12"/>
      <c r="N93" s="83">
        <f t="shared" si="7"/>
        <v>0</v>
      </c>
      <c r="O93" s="21">
        <v>0</v>
      </c>
      <c r="P93" s="12">
        <v>0</v>
      </c>
      <c r="Q93" s="12">
        <v>0</v>
      </c>
      <c r="R93" s="41">
        <f t="shared" si="8"/>
        <v>0</v>
      </c>
      <c r="S93" s="126" t="s">
        <v>668</v>
      </c>
      <c r="T93" s="159"/>
      <c r="U93" s="131" t="s">
        <v>753</v>
      </c>
      <c r="V93" s="101"/>
      <c r="W93" s="25"/>
      <c r="X93" s="25"/>
      <c r="Y93" s="52">
        <f t="shared" si="9"/>
        <v>0</v>
      </c>
    </row>
    <row r="94" spans="1:25" ht="51">
      <c r="A94" s="92" t="s">
        <v>272</v>
      </c>
      <c r="B94" s="93" t="s">
        <v>272</v>
      </c>
      <c r="C94" s="21"/>
      <c r="D94" s="12"/>
      <c r="E94" s="12"/>
      <c r="F94" s="83">
        <f t="shared" si="5"/>
        <v>0</v>
      </c>
      <c r="G94" s="21">
        <v>0</v>
      </c>
      <c r="H94" s="12">
        <v>0</v>
      </c>
      <c r="I94" s="12">
        <v>0</v>
      </c>
      <c r="J94" s="87">
        <f t="shared" si="6"/>
        <v>0</v>
      </c>
      <c r="K94" s="30"/>
      <c r="L94" s="79"/>
      <c r="M94" s="79"/>
      <c r="N94" s="84">
        <f t="shared" si="7"/>
        <v>0</v>
      </c>
      <c r="O94" s="21">
        <v>0</v>
      </c>
      <c r="P94" s="12">
        <v>0</v>
      </c>
      <c r="Q94" s="12">
        <v>0</v>
      </c>
      <c r="R94" s="86">
        <f t="shared" si="8"/>
        <v>0</v>
      </c>
      <c r="S94" s="126" t="s">
        <v>668</v>
      </c>
      <c r="T94" s="109">
        <v>42007</v>
      </c>
      <c r="U94" s="132" t="s">
        <v>754</v>
      </c>
      <c r="V94" s="102"/>
      <c r="W94" s="80"/>
      <c r="X94" s="80"/>
      <c r="Y94" s="81">
        <f t="shared" si="9"/>
        <v>0</v>
      </c>
    </row>
    <row r="95" spans="1:25" ht="48">
      <c r="A95" s="206" t="s">
        <v>273</v>
      </c>
      <c r="B95" s="94" t="s">
        <v>274</v>
      </c>
      <c r="C95" s="21">
        <v>0</v>
      </c>
      <c r="D95" s="12">
        <v>450</v>
      </c>
      <c r="E95" s="12">
        <v>350</v>
      </c>
      <c r="F95" s="83">
        <f t="shared" si="5"/>
        <v>800</v>
      </c>
      <c r="G95" s="21">
        <v>0</v>
      </c>
      <c r="H95" s="12">
        <v>0</v>
      </c>
      <c r="I95" s="12">
        <v>0</v>
      </c>
      <c r="J95" s="41">
        <f t="shared" si="6"/>
        <v>0</v>
      </c>
      <c r="K95" s="44"/>
      <c r="L95" s="12"/>
      <c r="M95" s="12"/>
      <c r="N95" s="83">
        <f t="shared" si="7"/>
        <v>0</v>
      </c>
      <c r="O95" s="21">
        <v>0</v>
      </c>
      <c r="P95" s="12">
        <v>0</v>
      </c>
      <c r="Q95" s="12">
        <v>0</v>
      </c>
      <c r="R95" s="41">
        <f t="shared" si="8"/>
        <v>0</v>
      </c>
      <c r="S95" s="126" t="s">
        <v>676</v>
      </c>
      <c r="T95" s="161" t="s">
        <v>677</v>
      </c>
      <c r="U95" s="131" t="s">
        <v>755</v>
      </c>
      <c r="V95" s="101"/>
      <c r="W95" s="25"/>
      <c r="X95" s="25"/>
      <c r="Y95" s="52">
        <f t="shared" si="9"/>
        <v>450</v>
      </c>
    </row>
    <row r="96" spans="1:25" ht="51">
      <c r="A96" s="206"/>
      <c r="B96" s="94" t="s">
        <v>275</v>
      </c>
      <c r="C96" s="21">
        <v>0</v>
      </c>
      <c r="D96" s="12">
        <v>30</v>
      </c>
      <c r="E96" s="12">
        <v>50</v>
      </c>
      <c r="F96" s="83">
        <f t="shared" si="5"/>
        <v>80</v>
      </c>
      <c r="G96" s="21">
        <v>0</v>
      </c>
      <c r="H96" s="12">
        <v>0</v>
      </c>
      <c r="I96" s="12">
        <v>0</v>
      </c>
      <c r="J96" s="87">
        <f t="shared" si="6"/>
        <v>0</v>
      </c>
      <c r="K96" s="30"/>
      <c r="L96" s="79"/>
      <c r="M96" s="79"/>
      <c r="N96" s="84">
        <f t="shared" si="7"/>
        <v>0</v>
      </c>
      <c r="O96" s="21">
        <v>0</v>
      </c>
      <c r="P96" s="12">
        <v>0</v>
      </c>
      <c r="Q96" s="12">
        <v>0</v>
      </c>
      <c r="R96" s="86">
        <f t="shared" si="8"/>
        <v>0</v>
      </c>
      <c r="S96" s="126" t="s">
        <v>676</v>
      </c>
      <c r="T96" s="161"/>
      <c r="U96" s="131" t="s">
        <v>756</v>
      </c>
      <c r="V96" s="102"/>
      <c r="W96" s="80"/>
      <c r="X96" s="80"/>
      <c r="Y96" s="81">
        <f t="shared" si="9"/>
        <v>30</v>
      </c>
    </row>
    <row r="97" spans="1:25" ht="51">
      <c r="A97" s="206"/>
      <c r="B97" s="94" t="s">
        <v>276</v>
      </c>
      <c r="C97" s="21">
        <v>0</v>
      </c>
      <c r="D97" s="12">
        <v>200</v>
      </c>
      <c r="E97" s="12">
        <v>300</v>
      </c>
      <c r="F97" s="83">
        <f t="shared" si="5"/>
        <v>500</v>
      </c>
      <c r="G97" s="21">
        <v>0</v>
      </c>
      <c r="H97" s="12">
        <v>0</v>
      </c>
      <c r="I97" s="12">
        <v>0</v>
      </c>
      <c r="J97" s="41">
        <f t="shared" si="6"/>
        <v>0</v>
      </c>
      <c r="K97" s="44"/>
      <c r="L97" s="12"/>
      <c r="M97" s="12"/>
      <c r="N97" s="83">
        <f t="shared" si="7"/>
        <v>0</v>
      </c>
      <c r="O97" s="21">
        <v>0</v>
      </c>
      <c r="P97" s="12">
        <v>0</v>
      </c>
      <c r="Q97" s="12">
        <v>0</v>
      </c>
      <c r="R97" s="41">
        <f t="shared" si="8"/>
        <v>0</v>
      </c>
      <c r="S97" s="126" t="s">
        <v>676</v>
      </c>
      <c r="T97" s="161"/>
      <c r="U97" s="131" t="s">
        <v>757</v>
      </c>
      <c r="V97" s="101" t="s">
        <v>869</v>
      </c>
      <c r="W97" s="25"/>
      <c r="X97" s="25"/>
      <c r="Y97" s="52">
        <f t="shared" si="9"/>
        <v>200</v>
      </c>
    </row>
    <row r="98" spans="1:25" ht="48">
      <c r="A98" s="92" t="s">
        <v>277</v>
      </c>
      <c r="B98" s="93" t="s">
        <v>277</v>
      </c>
      <c r="C98" s="21">
        <v>0</v>
      </c>
      <c r="D98" s="12">
        <v>150</v>
      </c>
      <c r="E98" s="12">
        <v>250</v>
      </c>
      <c r="F98" s="83">
        <f t="shared" si="5"/>
        <v>400</v>
      </c>
      <c r="G98" s="21">
        <v>0</v>
      </c>
      <c r="H98" s="12">
        <v>0</v>
      </c>
      <c r="I98" s="12">
        <v>0</v>
      </c>
      <c r="J98" s="87">
        <f t="shared" si="6"/>
        <v>0</v>
      </c>
      <c r="K98" s="30"/>
      <c r="L98" s="79"/>
      <c r="M98" s="79"/>
      <c r="N98" s="84">
        <f t="shared" si="7"/>
        <v>0</v>
      </c>
      <c r="O98" s="21">
        <v>0</v>
      </c>
      <c r="P98" s="12">
        <v>0</v>
      </c>
      <c r="Q98" s="12">
        <v>0</v>
      </c>
      <c r="R98" s="86">
        <f t="shared" si="8"/>
        <v>0</v>
      </c>
      <c r="S98" s="126" t="s">
        <v>676</v>
      </c>
      <c r="T98" s="63" t="s">
        <v>678</v>
      </c>
      <c r="U98" s="131" t="s">
        <v>758</v>
      </c>
      <c r="V98" s="102"/>
      <c r="W98" s="80"/>
      <c r="X98" s="80"/>
      <c r="Y98" s="81">
        <f t="shared" si="9"/>
        <v>150</v>
      </c>
    </row>
    <row r="99" spans="1:25" ht="48">
      <c r="A99" s="206" t="s">
        <v>278</v>
      </c>
      <c r="B99" s="94" t="s">
        <v>279</v>
      </c>
      <c r="C99" s="21">
        <v>0</v>
      </c>
      <c r="D99" s="12">
        <v>60</v>
      </c>
      <c r="E99" s="12">
        <v>50</v>
      </c>
      <c r="F99" s="83">
        <f t="shared" si="5"/>
        <v>110</v>
      </c>
      <c r="G99" s="21">
        <v>0</v>
      </c>
      <c r="H99" s="12">
        <v>0</v>
      </c>
      <c r="I99" s="12">
        <v>0</v>
      </c>
      <c r="J99" s="41">
        <f t="shared" si="6"/>
        <v>0</v>
      </c>
      <c r="K99" s="44"/>
      <c r="L99" s="12"/>
      <c r="M99" s="12"/>
      <c r="N99" s="83">
        <f t="shared" si="7"/>
        <v>0</v>
      </c>
      <c r="O99" s="21">
        <v>0</v>
      </c>
      <c r="P99" s="12">
        <v>0</v>
      </c>
      <c r="Q99" s="12">
        <v>0</v>
      </c>
      <c r="R99" s="41">
        <f t="shared" si="8"/>
        <v>0</v>
      </c>
      <c r="S99" s="126" t="s">
        <v>676</v>
      </c>
      <c r="T99" s="161" t="s">
        <v>679</v>
      </c>
      <c r="U99" s="131" t="s">
        <v>759</v>
      </c>
      <c r="V99" s="101" t="s">
        <v>869</v>
      </c>
      <c r="W99" s="25"/>
      <c r="X99" s="25"/>
      <c r="Y99" s="52">
        <f t="shared" si="9"/>
        <v>60</v>
      </c>
    </row>
    <row r="100" spans="1:25" ht="48">
      <c r="A100" s="206"/>
      <c r="B100" s="94" t="s">
        <v>280</v>
      </c>
      <c r="C100" s="21">
        <v>0</v>
      </c>
      <c r="D100" s="12">
        <v>120</v>
      </c>
      <c r="E100" s="12">
        <v>140</v>
      </c>
      <c r="F100" s="83">
        <f t="shared" si="5"/>
        <v>260</v>
      </c>
      <c r="G100" s="21">
        <v>0</v>
      </c>
      <c r="H100" s="12">
        <v>0</v>
      </c>
      <c r="I100" s="12">
        <v>0</v>
      </c>
      <c r="J100" s="87">
        <f t="shared" si="6"/>
        <v>0</v>
      </c>
      <c r="K100" s="30"/>
      <c r="L100" s="79"/>
      <c r="M100" s="79"/>
      <c r="N100" s="84">
        <f t="shared" si="7"/>
        <v>0</v>
      </c>
      <c r="O100" s="21">
        <v>0</v>
      </c>
      <c r="P100" s="12">
        <v>0</v>
      </c>
      <c r="Q100" s="12">
        <v>0</v>
      </c>
      <c r="R100" s="86">
        <f t="shared" si="8"/>
        <v>0</v>
      </c>
      <c r="S100" s="126" t="s">
        <v>676</v>
      </c>
      <c r="T100" s="161"/>
      <c r="U100" s="131" t="s">
        <v>760</v>
      </c>
      <c r="V100" s="102" t="s">
        <v>875</v>
      </c>
      <c r="W100" s="80"/>
      <c r="X100" s="80"/>
      <c r="Y100" s="81">
        <f t="shared" si="9"/>
        <v>120</v>
      </c>
    </row>
    <row r="101" spans="1:25" ht="48">
      <c r="A101" s="206"/>
      <c r="B101" s="94" t="s">
        <v>281</v>
      </c>
      <c r="C101" s="21">
        <v>0</v>
      </c>
      <c r="D101" s="12">
        <v>1200</v>
      </c>
      <c r="E101" s="12">
        <v>900</v>
      </c>
      <c r="F101" s="83">
        <f t="shared" si="5"/>
        <v>2100</v>
      </c>
      <c r="G101" s="21">
        <v>0</v>
      </c>
      <c r="H101" s="12">
        <v>0</v>
      </c>
      <c r="I101" s="12">
        <v>0</v>
      </c>
      <c r="J101" s="41">
        <f t="shared" si="6"/>
        <v>0</v>
      </c>
      <c r="K101" s="44"/>
      <c r="L101" s="12"/>
      <c r="M101" s="12"/>
      <c r="N101" s="83">
        <f t="shared" si="7"/>
        <v>0</v>
      </c>
      <c r="O101" s="21">
        <v>0</v>
      </c>
      <c r="P101" s="12">
        <v>0</v>
      </c>
      <c r="Q101" s="12">
        <v>0</v>
      </c>
      <c r="R101" s="41">
        <f t="shared" si="8"/>
        <v>0</v>
      </c>
      <c r="S101" s="126" t="s">
        <v>676</v>
      </c>
      <c r="T101" s="161"/>
      <c r="U101" s="131" t="s">
        <v>761</v>
      </c>
      <c r="V101" s="101" t="s">
        <v>876</v>
      </c>
      <c r="W101" s="25"/>
      <c r="X101" s="25"/>
      <c r="Y101" s="52">
        <f t="shared" si="9"/>
        <v>1200</v>
      </c>
    </row>
    <row r="102" spans="1:25" ht="60">
      <c r="A102" s="206"/>
      <c r="B102" s="94" t="s">
        <v>282</v>
      </c>
      <c r="C102" s="21">
        <v>0</v>
      </c>
      <c r="D102" s="12">
        <v>15</v>
      </c>
      <c r="E102" s="12">
        <v>20</v>
      </c>
      <c r="F102" s="83">
        <f t="shared" si="5"/>
        <v>35</v>
      </c>
      <c r="G102" s="21">
        <v>0</v>
      </c>
      <c r="H102" s="12">
        <v>0</v>
      </c>
      <c r="I102" s="12">
        <v>0</v>
      </c>
      <c r="J102" s="87">
        <f t="shared" si="6"/>
        <v>0</v>
      </c>
      <c r="K102" s="30"/>
      <c r="L102" s="79"/>
      <c r="M102" s="79"/>
      <c r="N102" s="84">
        <f t="shared" si="7"/>
        <v>0</v>
      </c>
      <c r="O102" s="21">
        <v>0</v>
      </c>
      <c r="P102" s="12">
        <v>0</v>
      </c>
      <c r="Q102" s="12">
        <v>0</v>
      </c>
      <c r="R102" s="86">
        <f t="shared" si="8"/>
        <v>0</v>
      </c>
      <c r="S102" s="126" t="s">
        <v>676</v>
      </c>
      <c r="T102" s="161"/>
      <c r="U102" s="131" t="s">
        <v>762</v>
      </c>
      <c r="V102" s="102"/>
      <c r="W102" s="80"/>
      <c r="X102" s="80"/>
      <c r="Y102" s="81">
        <f t="shared" si="9"/>
        <v>15</v>
      </c>
    </row>
    <row r="103" spans="1:25" ht="76.5">
      <c r="A103" s="206" t="s">
        <v>283</v>
      </c>
      <c r="B103" s="94" t="s">
        <v>615</v>
      </c>
      <c r="C103" s="21">
        <v>0</v>
      </c>
      <c r="D103" s="12">
        <v>5</v>
      </c>
      <c r="E103" s="12">
        <v>5</v>
      </c>
      <c r="F103" s="83">
        <f t="shared" si="5"/>
        <v>10</v>
      </c>
      <c r="G103" s="21">
        <v>0</v>
      </c>
      <c r="H103" s="12">
        <v>0</v>
      </c>
      <c r="I103" s="12">
        <v>0</v>
      </c>
      <c r="J103" s="41">
        <f t="shared" si="6"/>
        <v>0</v>
      </c>
      <c r="K103" s="44"/>
      <c r="L103" s="12"/>
      <c r="M103" s="12"/>
      <c r="N103" s="83">
        <f t="shared" si="7"/>
        <v>0</v>
      </c>
      <c r="O103" s="21">
        <v>0</v>
      </c>
      <c r="P103" s="12">
        <v>0</v>
      </c>
      <c r="Q103" s="12">
        <v>0</v>
      </c>
      <c r="R103" s="41">
        <f t="shared" si="8"/>
        <v>0</v>
      </c>
      <c r="S103" s="126" t="s">
        <v>676</v>
      </c>
      <c r="T103" s="161" t="s">
        <v>680</v>
      </c>
      <c r="U103" s="131" t="s">
        <v>763</v>
      </c>
      <c r="V103" s="101"/>
      <c r="W103" s="25"/>
      <c r="X103" s="25"/>
      <c r="Y103" s="52">
        <f t="shared" si="9"/>
        <v>5</v>
      </c>
    </row>
    <row r="104" spans="1:25" ht="60">
      <c r="A104" s="206"/>
      <c r="B104" s="94" t="s">
        <v>284</v>
      </c>
      <c r="C104" s="21">
        <v>0</v>
      </c>
      <c r="D104" s="12">
        <v>10</v>
      </c>
      <c r="E104" s="12">
        <v>20</v>
      </c>
      <c r="F104" s="83">
        <f t="shared" si="5"/>
        <v>30</v>
      </c>
      <c r="G104" s="21">
        <v>0</v>
      </c>
      <c r="H104" s="12">
        <v>0</v>
      </c>
      <c r="I104" s="12">
        <v>0</v>
      </c>
      <c r="J104" s="87">
        <f t="shared" si="6"/>
        <v>0</v>
      </c>
      <c r="K104" s="30"/>
      <c r="L104" s="79"/>
      <c r="M104" s="79"/>
      <c r="N104" s="84">
        <f t="shared" si="7"/>
        <v>0</v>
      </c>
      <c r="O104" s="21">
        <v>0</v>
      </c>
      <c r="P104" s="12">
        <v>0</v>
      </c>
      <c r="Q104" s="12">
        <v>0</v>
      </c>
      <c r="R104" s="86">
        <f t="shared" si="8"/>
        <v>0</v>
      </c>
      <c r="S104" s="126" t="s">
        <v>676</v>
      </c>
      <c r="T104" s="161"/>
      <c r="U104" s="131" t="s">
        <v>764</v>
      </c>
      <c r="V104" s="102"/>
      <c r="W104" s="80"/>
      <c r="X104" s="80"/>
      <c r="Y104" s="81">
        <f t="shared" si="9"/>
        <v>10</v>
      </c>
    </row>
    <row r="105" spans="1:25" ht="38.25">
      <c r="A105" s="92" t="s">
        <v>285</v>
      </c>
      <c r="B105" s="93" t="s">
        <v>286</v>
      </c>
      <c r="C105" s="21">
        <v>0</v>
      </c>
      <c r="D105" s="12">
        <v>200</v>
      </c>
      <c r="E105" s="12">
        <v>200</v>
      </c>
      <c r="F105" s="83">
        <f t="shared" si="5"/>
        <v>400</v>
      </c>
      <c r="G105" s="21">
        <v>0</v>
      </c>
      <c r="H105" s="12">
        <v>0</v>
      </c>
      <c r="I105" s="12">
        <v>0</v>
      </c>
      <c r="J105" s="41">
        <f t="shared" si="6"/>
        <v>0</v>
      </c>
      <c r="K105" s="44"/>
      <c r="L105" s="12"/>
      <c r="M105" s="12"/>
      <c r="N105" s="83">
        <f t="shared" si="7"/>
        <v>0</v>
      </c>
      <c r="O105" s="21">
        <v>0</v>
      </c>
      <c r="P105" s="12">
        <v>0</v>
      </c>
      <c r="Q105" s="12">
        <v>0</v>
      </c>
      <c r="R105" s="41">
        <f t="shared" si="8"/>
        <v>0</v>
      </c>
      <c r="S105" s="126" t="s">
        <v>676</v>
      </c>
      <c r="T105" s="63" t="s">
        <v>681</v>
      </c>
      <c r="U105" s="131" t="s">
        <v>765</v>
      </c>
      <c r="V105" s="101"/>
      <c r="W105" s="25"/>
      <c r="X105" s="25"/>
      <c r="Y105" s="52">
        <f t="shared" si="9"/>
        <v>200</v>
      </c>
    </row>
    <row r="106" spans="1:25" ht="36">
      <c r="A106" s="206" t="s">
        <v>287</v>
      </c>
      <c r="B106" s="94" t="s">
        <v>288</v>
      </c>
      <c r="C106" s="21">
        <v>0</v>
      </c>
      <c r="D106" s="12">
        <v>50</v>
      </c>
      <c r="E106" s="12">
        <v>60</v>
      </c>
      <c r="F106" s="83">
        <f t="shared" si="5"/>
        <v>110</v>
      </c>
      <c r="G106" s="21">
        <v>0</v>
      </c>
      <c r="H106" s="12">
        <v>0</v>
      </c>
      <c r="I106" s="12">
        <v>0</v>
      </c>
      <c r="J106" s="87">
        <f t="shared" si="6"/>
        <v>0</v>
      </c>
      <c r="K106" s="30"/>
      <c r="L106" s="79"/>
      <c r="M106" s="79"/>
      <c r="N106" s="84">
        <f t="shared" si="7"/>
        <v>0</v>
      </c>
      <c r="O106" s="21">
        <v>0</v>
      </c>
      <c r="P106" s="12">
        <v>0</v>
      </c>
      <c r="Q106" s="12">
        <v>0</v>
      </c>
      <c r="R106" s="86">
        <f t="shared" si="8"/>
        <v>0</v>
      </c>
      <c r="S106" s="126" t="s">
        <v>676</v>
      </c>
      <c r="T106" s="161" t="s">
        <v>682</v>
      </c>
      <c r="U106" s="131" t="s">
        <v>766</v>
      </c>
      <c r="V106" s="102" t="s">
        <v>869</v>
      </c>
      <c r="W106" s="80"/>
      <c r="X106" s="80"/>
      <c r="Y106" s="81">
        <f t="shared" si="9"/>
        <v>50</v>
      </c>
    </row>
    <row r="107" spans="1:25" ht="48">
      <c r="A107" s="206"/>
      <c r="B107" s="94" t="s">
        <v>289</v>
      </c>
      <c r="C107" s="21">
        <v>0</v>
      </c>
      <c r="D107" s="12">
        <v>50</v>
      </c>
      <c r="E107" s="12">
        <v>60</v>
      </c>
      <c r="F107" s="83">
        <f t="shared" si="5"/>
        <v>110</v>
      </c>
      <c r="G107" s="21">
        <v>0</v>
      </c>
      <c r="H107" s="12">
        <v>0</v>
      </c>
      <c r="I107" s="12">
        <v>0</v>
      </c>
      <c r="J107" s="41">
        <f t="shared" si="6"/>
        <v>0</v>
      </c>
      <c r="K107" s="44"/>
      <c r="L107" s="12"/>
      <c r="M107" s="12"/>
      <c r="N107" s="83">
        <f t="shared" si="7"/>
        <v>0</v>
      </c>
      <c r="O107" s="21">
        <v>0</v>
      </c>
      <c r="P107" s="12">
        <v>0</v>
      </c>
      <c r="Q107" s="12">
        <v>0</v>
      </c>
      <c r="R107" s="41">
        <f t="shared" si="8"/>
        <v>0</v>
      </c>
      <c r="S107" s="126" t="s">
        <v>676</v>
      </c>
      <c r="T107" s="161"/>
      <c r="U107" s="131" t="s">
        <v>767</v>
      </c>
      <c r="V107" s="101" t="s">
        <v>869</v>
      </c>
      <c r="W107" s="25"/>
      <c r="X107" s="25"/>
      <c r="Y107" s="52">
        <f t="shared" si="9"/>
        <v>50</v>
      </c>
    </row>
    <row r="108" spans="1:25" ht="48">
      <c r="A108" s="206" t="s">
        <v>290</v>
      </c>
      <c r="B108" s="94" t="s">
        <v>619</v>
      </c>
      <c r="C108" s="21">
        <v>0</v>
      </c>
      <c r="D108" s="12">
        <v>3</v>
      </c>
      <c r="E108" s="12">
        <v>4</v>
      </c>
      <c r="F108" s="83">
        <f t="shared" si="5"/>
        <v>7</v>
      </c>
      <c r="G108" s="21">
        <v>0</v>
      </c>
      <c r="H108" s="12">
        <v>0</v>
      </c>
      <c r="I108" s="12">
        <v>0</v>
      </c>
      <c r="J108" s="87">
        <f t="shared" si="6"/>
        <v>0</v>
      </c>
      <c r="K108" s="30"/>
      <c r="L108" s="79"/>
      <c r="M108" s="79"/>
      <c r="N108" s="84">
        <f t="shared" si="7"/>
        <v>0</v>
      </c>
      <c r="O108" s="21">
        <v>0</v>
      </c>
      <c r="P108" s="12">
        <v>0</v>
      </c>
      <c r="Q108" s="12">
        <v>0</v>
      </c>
      <c r="R108" s="86">
        <f t="shared" si="8"/>
        <v>0</v>
      </c>
      <c r="S108" s="126" t="s">
        <v>676</v>
      </c>
      <c r="T108" s="161" t="s">
        <v>683</v>
      </c>
      <c r="U108" s="131" t="s">
        <v>768</v>
      </c>
      <c r="V108" s="102"/>
      <c r="W108" s="80"/>
      <c r="X108" s="80"/>
      <c r="Y108" s="81">
        <f t="shared" si="9"/>
        <v>3</v>
      </c>
    </row>
    <row r="109" spans="1:25" ht="48">
      <c r="A109" s="206"/>
      <c r="B109" s="94" t="s">
        <v>291</v>
      </c>
      <c r="C109" s="21">
        <v>0</v>
      </c>
      <c r="D109" s="12">
        <v>10</v>
      </c>
      <c r="E109" s="12">
        <v>15</v>
      </c>
      <c r="F109" s="83">
        <f t="shared" si="5"/>
        <v>25</v>
      </c>
      <c r="G109" s="21">
        <v>0</v>
      </c>
      <c r="H109" s="12">
        <v>0</v>
      </c>
      <c r="I109" s="12">
        <v>0</v>
      </c>
      <c r="J109" s="41">
        <f t="shared" si="6"/>
        <v>0</v>
      </c>
      <c r="K109" s="44"/>
      <c r="L109" s="12"/>
      <c r="M109" s="12"/>
      <c r="N109" s="83">
        <f t="shared" si="7"/>
        <v>0</v>
      </c>
      <c r="O109" s="21">
        <v>0</v>
      </c>
      <c r="P109" s="12">
        <v>0</v>
      </c>
      <c r="Q109" s="12">
        <v>0</v>
      </c>
      <c r="R109" s="41">
        <f t="shared" si="8"/>
        <v>0</v>
      </c>
      <c r="S109" s="126" t="s">
        <v>676</v>
      </c>
      <c r="T109" s="161"/>
      <c r="U109" s="131" t="s">
        <v>769</v>
      </c>
      <c r="V109" s="101"/>
      <c r="W109" s="25"/>
      <c r="X109" s="25"/>
      <c r="Y109" s="52">
        <f t="shared" si="9"/>
        <v>10</v>
      </c>
    </row>
    <row r="110" spans="1:25" ht="38.25">
      <c r="A110" s="206"/>
      <c r="B110" s="94" t="s">
        <v>292</v>
      </c>
      <c r="C110" s="21">
        <v>0</v>
      </c>
      <c r="D110" s="12">
        <v>5</v>
      </c>
      <c r="E110" s="12">
        <v>6</v>
      </c>
      <c r="F110" s="83">
        <f t="shared" si="5"/>
        <v>11</v>
      </c>
      <c r="G110" s="21">
        <v>0</v>
      </c>
      <c r="H110" s="12">
        <v>0</v>
      </c>
      <c r="I110" s="12">
        <v>0</v>
      </c>
      <c r="J110" s="87">
        <f t="shared" si="6"/>
        <v>0</v>
      </c>
      <c r="K110" s="30"/>
      <c r="L110" s="79"/>
      <c r="M110" s="79"/>
      <c r="N110" s="84">
        <f t="shared" si="7"/>
        <v>0</v>
      </c>
      <c r="O110" s="21">
        <v>0</v>
      </c>
      <c r="P110" s="12">
        <v>0</v>
      </c>
      <c r="Q110" s="12">
        <v>0</v>
      </c>
      <c r="R110" s="86">
        <f t="shared" si="8"/>
        <v>0</v>
      </c>
      <c r="S110" s="126" t="s">
        <v>676</v>
      </c>
      <c r="T110" s="161"/>
      <c r="U110" s="131" t="s">
        <v>770</v>
      </c>
      <c r="V110" s="102"/>
      <c r="W110" s="80"/>
      <c r="X110" s="80"/>
      <c r="Y110" s="81">
        <f t="shared" si="9"/>
        <v>5</v>
      </c>
    </row>
    <row r="111" spans="1:25" ht="76.5">
      <c r="A111" s="206"/>
      <c r="B111" s="94" t="s">
        <v>293</v>
      </c>
      <c r="C111" s="21">
        <v>0</v>
      </c>
      <c r="D111" s="12">
        <v>3</v>
      </c>
      <c r="E111" s="12">
        <v>5</v>
      </c>
      <c r="F111" s="83">
        <f t="shared" si="5"/>
        <v>8</v>
      </c>
      <c r="G111" s="21">
        <v>0</v>
      </c>
      <c r="H111" s="12">
        <v>0</v>
      </c>
      <c r="I111" s="12">
        <v>0</v>
      </c>
      <c r="J111" s="41">
        <f t="shared" si="6"/>
        <v>0</v>
      </c>
      <c r="K111" s="44"/>
      <c r="L111" s="12"/>
      <c r="M111" s="12"/>
      <c r="N111" s="83">
        <f t="shared" si="7"/>
        <v>0</v>
      </c>
      <c r="O111" s="21">
        <v>0</v>
      </c>
      <c r="P111" s="12">
        <v>0</v>
      </c>
      <c r="Q111" s="12">
        <v>0</v>
      </c>
      <c r="R111" s="41">
        <f t="shared" si="8"/>
        <v>0</v>
      </c>
      <c r="S111" s="126" t="s">
        <v>676</v>
      </c>
      <c r="T111" s="161"/>
      <c r="U111" s="131" t="s">
        <v>771</v>
      </c>
      <c r="V111" s="101"/>
      <c r="W111" s="25"/>
      <c r="X111" s="25"/>
      <c r="Y111" s="52">
        <f t="shared" si="9"/>
        <v>3</v>
      </c>
    </row>
    <row r="112" spans="1:25" ht="25.5">
      <c r="A112" s="206" t="s">
        <v>294</v>
      </c>
      <c r="B112" s="94" t="s">
        <v>295</v>
      </c>
      <c r="C112" s="21">
        <v>0</v>
      </c>
      <c r="D112" s="12">
        <v>30</v>
      </c>
      <c r="E112" s="12">
        <v>40</v>
      </c>
      <c r="F112" s="83">
        <f t="shared" si="5"/>
        <v>70</v>
      </c>
      <c r="G112" s="21">
        <v>0</v>
      </c>
      <c r="H112" s="12">
        <v>8287.5</v>
      </c>
      <c r="I112" s="12">
        <v>21712.5</v>
      </c>
      <c r="J112" s="87">
        <f t="shared" si="6"/>
        <v>30000</v>
      </c>
      <c r="K112" s="30"/>
      <c r="L112" s="79"/>
      <c r="M112" s="79"/>
      <c r="N112" s="84">
        <f t="shared" si="7"/>
        <v>0</v>
      </c>
      <c r="O112" s="21">
        <v>0</v>
      </c>
      <c r="P112" s="12">
        <v>0</v>
      </c>
      <c r="Q112" s="12">
        <v>0</v>
      </c>
      <c r="R112" s="86">
        <f t="shared" si="8"/>
        <v>0</v>
      </c>
      <c r="S112" s="126" t="s">
        <v>676</v>
      </c>
      <c r="T112" s="161" t="s">
        <v>684</v>
      </c>
      <c r="U112" s="131" t="s">
        <v>295</v>
      </c>
      <c r="V112" s="102"/>
      <c r="W112" s="80"/>
      <c r="X112" s="80"/>
      <c r="Y112" s="81">
        <f t="shared" si="9"/>
        <v>30</v>
      </c>
    </row>
    <row r="113" spans="1:25" ht="36">
      <c r="A113" s="206"/>
      <c r="B113" s="94" t="s">
        <v>296</v>
      </c>
      <c r="C113" s="21">
        <v>0</v>
      </c>
      <c r="D113" s="12">
        <v>30</v>
      </c>
      <c r="E113" s="12">
        <v>40</v>
      </c>
      <c r="F113" s="83">
        <f t="shared" si="5"/>
        <v>70</v>
      </c>
      <c r="G113" s="21">
        <v>0</v>
      </c>
      <c r="H113" s="12">
        <v>0</v>
      </c>
      <c r="I113" s="12">
        <v>0</v>
      </c>
      <c r="J113" s="41">
        <f t="shared" si="6"/>
        <v>0</v>
      </c>
      <c r="K113" s="44"/>
      <c r="L113" s="12"/>
      <c r="M113" s="12"/>
      <c r="N113" s="83">
        <f t="shared" si="7"/>
        <v>0</v>
      </c>
      <c r="O113" s="21">
        <v>0</v>
      </c>
      <c r="P113" s="12">
        <v>0</v>
      </c>
      <c r="Q113" s="12">
        <v>0</v>
      </c>
      <c r="R113" s="41">
        <f t="shared" si="8"/>
        <v>0</v>
      </c>
      <c r="S113" s="126" t="s">
        <v>676</v>
      </c>
      <c r="T113" s="161"/>
      <c r="U113" s="131" t="s">
        <v>772</v>
      </c>
      <c r="V113" s="101"/>
      <c r="W113" s="25"/>
      <c r="X113" s="25"/>
      <c r="Y113" s="52">
        <f t="shared" si="9"/>
        <v>30</v>
      </c>
    </row>
    <row r="114" spans="1:25" ht="48">
      <c r="A114" s="206" t="s">
        <v>297</v>
      </c>
      <c r="B114" s="94" t="s">
        <v>298</v>
      </c>
      <c r="C114" s="21">
        <v>0</v>
      </c>
      <c r="D114" s="12">
        <v>30</v>
      </c>
      <c r="E114" s="12">
        <v>30</v>
      </c>
      <c r="F114" s="83">
        <f t="shared" si="5"/>
        <v>60</v>
      </c>
      <c r="G114" s="21">
        <v>0</v>
      </c>
      <c r="H114" s="12">
        <v>46962.5</v>
      </c>
      <c r="I114" s="12">
        <v>123037.5</v>
      </c>
      <c r="J114" s="87">
        <f t="shared" si="6"/>
        <v>170000</v>
      </c>
      <c r="K114" s="30"/>
      <c r="L114" s="79"/>
      <c r="M114" s="79"/>
      <c r="N114" s="84">
        <f t="shared" si="7"/>
        <v>0</v>
      </c>
      <c r="O114" s="21">
        <v>0</v>
      </c>
      <c r="P114" s="12">
        <v>0</v>
      </c>
      <c r="Q114" s="12">
        <v>0</v>
      </c>
      <c r="R114" s="86">
        <f t="shared" si="8"/>
        <v>0</v>
      </c>
      <c r="S114" s="126" t="s">
        <v>676</v>
      </c>
      <c r="T114" s="161" t="s">
        <v>685</v>
      </c>
      <c r="U114" s="131" t="s">
        <v>773</v>
      </c>
      <c r="V114" s="102"/>
      <c r="W114" s="80"/>
      <c r="X114" s="80"/>
      <c r="Y114" s="81">
        <f t="shared" si="9"/>
        <v>30</v>
      </c>
    </row>
    <row r="115" spans="1:25" ht="51">
      <c r="A115" s="206"/>
      <c r="B115" s="94" t="s">
        <v>299</v>
      </c>
      <c r="C115" s="21">
        <v>0</v>
      </c>
      <c r="D115" s="12">
        <v>20</v>
      </c>
      <c r="E115" s="12">
        <v>20</v>
      </c>
      <c r="F115" s="83">
        <f t="shared" ref="F115:F178" si="10">C115+D115+E115</f>
        <v>40</v>
      </c>
      <c r="G115" s="21">
        <v>0</v>
      </c>
      <c r="H115" s="12">
        <v>0</v>
      </c>
      <c r="I115" s="12">
        <v>0</v>
      </c>
      <c r="J115" s="41">
        <f t="shared" ref="J115:J176" si="11">G115+H115+I115</f>
        <v>0</v>
      </c>
      <c r="K115" s="44"/>
      <c r="L115" s="12"/>
      <c r="M115" s="12"/>
      <c r="N115" s="83">
        <f t="shared" ref="N115:N178" si="12">K115+L115+M115</f>
        <v>0</v>
      </c>
      <c r="O115" s="21">
        <v>0</v>
      </c>
      <c r="P115" s="12">
        <v>0</v>
      </c>
      <c r="Q115" s="12">
        <v>0</v>
      </c>
      <c r="R115" s="41">
        <f t="shared" ref="R115:R178" si="13">O115+P115+Q115</f>
        <v>0</v>
      </c>
      <c r="S115" s="126" t="s">
        <v>676</v>
      </c>
      <c r="T115" s="161"/>
      <c r="U115" s="131" t="s">
        <v>299</v>
      </c>
      <c r="V115" s="101"/>
      <c r="W115" s="25"/>
      <c r="X115" s="25"/>
      <c r="Y115" s="52">
        <f t="shared" ref="Y115:Y178" si="14">X115+W115+D115</f>
        <v>20</v>
      </c>
    </row>
    <row r="116" spans="1:25" ht="51">
      <c r="A116" s="206"/>
      <c r="B116" s="94" t="s">
        <v>300</v>
      </c>
      <c r="C116" s="21">
        <v>0</v>
      </c>
      <c r="D116" s="163">
        <v>2000</v>
      </c>
      <c r="E116" s="164"/>
      <c r="F116" s="83">
        <f t="shared" si="10"/>
        <v>2000</v>
      </c>
      <c r="G116" s="21">
        <v>0</v>
      </c>
      <c r="H116" s="12">
        <v>0</v>
      </c>
      <c r="I116" s="12">
        <v>0</v>
      </c>
      <c r="J116" s="87">
        <f t="shared" si="11"/>
        <v>0</v>
      </c>
      <c r="K116" s="30"/>
      <c r="L116" s="79"/>
      <c r="M116" s="79"/>
      <c r="N116" s="84">
        <f t="shared" si="12"/>
        <v>0</v>
      </c>
      <c r="O116" s="21">
        <v>0</v>
      </c>
      <c r="P116" s="12">
        <v>0</v>
      </c>
      <c r="Q116" s="12">
        <v>0</v>
      </c>
      <c r="R116" s="86">
        <f t="shared" si="13"/>
        <v>0</v>
      </c>
      <c r="S116" s="126" t="s">
        <v>676</v>
      </c>
      <c r="T116" s="161"/>
      <c r="U116" s="131" t="s">
        <v>774</v>
      </c>
      <c r="V116" s="102"/>
      <c r="W116" s="80"/>
      <c r="X116" s="80"/>
      <c r="Y116" s="81">
        <f t="shared" si="14"/>
        <v>2000</v>
      </c>
    </row>
    <row r="117" spans="1:25" ht="63.75">
      <c r="A117" s="206"/>
      <c r="B117" s="94" t="s">
        <v>301</v>
      </c>
      <c r="C117" s="21">
        <v>0</v>
      </c>
      <c r="D117" s="12">
        <v>150</v>
      </c>
      <c r="E117" s="12">
        <v>150</v>
      </c>
      <c r="F117" s="83">
        <f t="shared" si="10"/>
        <v>300</v>
      </c>
      <c r="G117" s="21">
        <v>0</v>
      </c>
      <c r="H117" s="12">
        <v>0</v>
      </c>
      <c r="I117" s="12">
        <v>0</v>
      </c>
      <c r="J117" s="41">
        <f t="shared" si="11"/>
        <v>0</v>
      </c>
      <c r="K117" s="44"/>
      <c r="L117" s="12"/>
      <c r="M117" s="12"/>
      <c r="N117" s="83">
        <f t="shared" si="12"/>
        <v>0</v>
      </c>
      <c r="O117" s="21">
        <v>0</v>
      </c>
      <c r="P117" s="12">
        <v>0</v>
      </c>
      <c r="Q117" s="12">
        <v>0</v>
      </c>
      <c r="R117" s="41">
        <f t="shared" si="13"/>
        <v>0</v>
      </c>
      <c r="S117" s="126" t="s">
        <v>676</v>
      </c>
      <c r="T117" s="161"/>
      <c r="U117" s="131" t="s">
        <v>775</v>
      </c>
      <c r="V117" s="101"/>
      <c r="W117" s="25"/>
      <c r="X117" s="25"/>
      <c r="Y117" s="52">
        <f t="shared" si="14"/>
        <v>150</v>
      </c>
    </row>
    <row r="118" spans="1:25" ht="36">
      <c r="A118" s="92" t="s">
        <v>302</v>
      </c>
      <c r="B118" s="93" t="s">
        <v>302</v>
      </c>
      <c r="C118" s="21">
        <v>0</v>
      </c>
      <c r="D118" s="12">
        <v>200</v>
      </c>
      <c r="E118" s="12">
        <v>0</v>
      </c>
      <c r="F118" s="83">
        <f t="shared" si="10"/>
        <v>200</v>
      </c>
      <c r="G118" s="21">
        <v>0</v>
      </c>
      <c r="H118" s="12">
        <v>0</v>
      </c>
      <c r="I118" s="12">
        <v>0</v>
      </c>
      <c r="J118" s="87">
        <f t="shared" si="11"/>
        <v>0</v>
      </c>
      <c r="K118" s="30"/>
      <c r="L118" s="79"/>
      <c r="M118" s="79"/>
      <c r="N118" s="84">
        <f t="shared" si="12"/>
        <v>0</v>
      </c>
      <c r="O118" s="21">
        <v>0</v>
      </c>
      <c r="P118" s="12">
        <v>0</v>
      </c>
      <c r="Q118" s="12">
        <v>0</v>
      </c>
      <c r="R118" s="86">
        <f t="shared" si="13"/>
        <v>0</v>
      </c>
      <c r="S118" s="126" t="s">
        <v>676</v>
      </c>
      <c r="T118" s="63" t="s">
        <v>686</v>
      </c>
      <c r="U118" s="131" t="s">
        <v>776</v>
      </c>
      <c r="V118" s="102"/>
      <c r="W118" s="80"/>
      <c r="X118" s="80"/>
      <c r="Y118" s="81">
        <f t="shared" si="14"/>
        <v>200</v>
      </c>
    </row>
    <row r="119" spans="1:25" ht="36">
      <c r="A119" s="206" t="s">
        <v>303</v>
      </c>
      <c r="B119" s="94" t="s">
        <v>616</v>
      </c>
      <c r="C119" s="21">
        <v>0</v>
      </c>
      <c r="D119" s="12">
        <v>5</v>
      </c>
      <c r="E119" s="12">
        <v>5</v>
      </c>
      <c r="F119" s="83">
        <f t="shared" si="10"/>
        <v>10</v>
      </c>
      <c r="G119" s="21">
        <v>0</v>
      </c>
      <c r="H119" s="12">
        <v>0</v>
      </c>
      <c r="I119" s="12">
        <v>0</v>
      </c>
      <c r="J119" s="41">
        <f t="shared" si="11"/>
        <v>0</v>
      </c>
      <c r="K119" s="44"/>
      <c r="L119" s="12"/>
      <c r="M119" s="12"/>
      <c r="N119" s="83">
        <f t="shared" si="12"/>
        <v>0</v>
      </c>
      <c r="O119" s="21">
        <v>0</v>
      </c>
      <c r="P119" s="12">
        <v>0</v>
      </c>
      <c r="Q119" s="12">
        <v>0</v>
      </c>
      <c r="R119" s="41">
        <f t="shared" si="13"/>
        <v>0</v>
      </c>
      <c r="S119" s="126" t="s">
        <v>676</v>
      </c>
      <c r="T119" s="161" t="s">
        <v>687</v>
      </c>
      <c r="U119" s="131" t="s">
        <v>779</v>
      </c>
      <c r="V119" s="101"/>
      <c r="W119" s="25"/>
      <c r="X119" s="25"/>
      <c r="Y119" s="52">
        <f t="shared" si="14"/>
        <v>5</v>
      </c>
    </row>
    <row r="120" spans="1:25" ht="25.5">
      <c r="A120" s="206"/>
      <c r="B120" s="94" t="s">
        <v>304</v>
      </c>
      <c r="C120" s="21">
        <v>0</v>
      </c>
      <c r="D120" s="12">
        <v>5</v>
      </c>
      <c r="E120" s="12">
        <v>10</v>
      </c>
      <c r="F120" s="83">
        <f t="shared" si="10"/>
        <v>15</v>
      </c>
      <c r="G120" s="21">
        <v>0</v>
      </c>
      <c r="H120" s="12">
        <v>0</v>
      </c>
      <c r="I120" s="12">
        <v>0</v>
      </c>
      <c r="J120" s="87">
        <f t="shared" si="11"/>
        <v>0</v>
      </c>
      <c r="K120" s="30"/>
      <c r="L120" s="79"/>
      <c r="M120" s="79"/>
      <c r="N120" s="84">
        <f t="shared" si="12"/>
        <v>0</v>
      </c>
      <c r="O120" s="21">
        <v>0</v>
      </c>
      <c r="P120" s="12">
        <v>0</v>
      </c>
      <c r="Q120" s="12">
        <v>0</v>
      </c>
      <c r="R120" s="86">
        <f t="shared" si="13"/>
        <v>0</v>
      </c>
      <c r="S120" s="126" t="s">
        <v>676</v>
      </c>
      <c r="T120" s="161"/>
      <c r="U120" s="131" t="s">
        <v>778</v>
      </c>
      <c r="V120" s="102"/>
      <c r="W120" s="80"/>
      <c r="X120" s="80"/>
      <c r="Y120" s="81">
        <f t="shared" si="14"/>
        <v>5</v>
      </c>
    </row>
    <row r="121" spans="1:25" ht="38.25">
      <c r="A121" s="206"/>
      <c r="B121" s="94" t="s">
        <v>305</v>
      </c>
      <c r="C121" s="21">
        <v>0</v>
      </c>
      <c r="D121" s="12">
        <v>80</v>
      </c>
      <c r="E121" s="12">
        <v>110</v>
      </c>
      <c r="F121" s="83">
        <f t="shared" si="10"/>
        <v>190</v>
      </c>
      <c r="G121" s="21">
        <v>0</v>
      </c>
      <c r="H121" s="12">
        <v>0</v>
      </c>
      <c r="I121" s="12">
        <v>0</v>
      </c>
      <c r="J121" s="41">
        <f t="shared" si="11"/>
        <v>0</v>
      </c>
      <c r="K121" s="44"/>
      <c r="L121" s="12"/>
      <c r="M121" s="12"/>
      <c r="N121" s="83">
        <f t="shared" si="12"/>
        <v>0</v>
      </c>
      <c r="O121" s="21">
        <v>0</v>
      </c>
      <c r="P121" s="12">
        <v>0</v>
      </c>
      <c r="Q121" s="12">
        <v>0</v>
      </c>
      <c r="R121" s="41">
        <f t="shared" si="13"/>
        <v>0</v>
      </c>
      <c r="S121" s="126" t="s">
        <v>676</v>
      </c>
      <c r="T121" s="161"/>
      <c r="U121" s="131" t="s">
        <v>777</v>
      </c>
      <c r="V121" s="101"/>
      <c r="W121" s="25"/>
      <c r="X121" s="25"/>
      <c r="Y121" s="52">
        <f t="shared" si="14"/>
        <v>80</v>
      </c>
    </row>
    <row r="122" spans="1:25" ht="38.25">
      <c r="A122" s="206" t="s">
        <v>306</v>
      </c>
      <c r="B122" s="94" t="s">
        <v>882</v>
      </c>
      <c r="C122" s="21">
        <v>0</v>
      </c>
      <c r="D122" s="12">
        <v>20</v>
      </c>
      <c r="E122" s="12">
        <v>30</v>
      </c>
      <c r="F122" s="83">
        <f t="shared" si="10"/>
        <v>50</v>
      </c>
      <c r="G122" s="21">
        <v>0</v>
      </c>
      <c r="H122" s="12">
        <v>0</v>
      </c>
      <c r="I122" s="12">
        <v>0</v>
      </c>
      <c r="J122" s="87">
        <f t="shared" si="11"/>
        <v>0</v>
      </c>
      <c r="K122" s="30"/>
      <c r="L122" s="79"/>
      <c r="M122" s="79"/>
      <c r="N122" s="84">
        <f t="shared" si="12"/>
        <v>0</v>
      </c>
      <c r="O122" s="21">
        <v>0</v>
      </c>
      <c r="P122" s="12">
        <v>0</v>
      </c>
      <c r="Q122" s="12">
        <v>0</v>
      </c>
      <c r="R122" s="86">
        <f t="shared" si="13"/>
        <v>0</v>
      </c>
      <c r="S122" s="126" t="s">
        <v>676</v>
      </c>
      <c r="T122" s="161" t="s">
        <v>688</v>
      </c>
      <c r="U122" s="131" t="s">
        <v>780</v>
      </c>
      <c r="V122" s="102"/>
      <c r="W122" s="80"/>
      <c r="X122" s="80"/>
      <c r="Y122" s="81">
        <f t="shared" si="14"/>
        <v>20</v>
      </c>
    </row>
    <row r="123" spans="1:25" ht="60">
      <c r="A123" s="206"/>
      <c r="B123" s="94" t="s">
        <v>308</v>
      </c>
      <c r="C123" s="21">
        <v>0</v>
      </c>
      <c r="D123" s="12">
        <v>2</v>
      </c>
      <c r="E123" s="12">
        <v>2</v>
      </c>
      <c r="F123" s="83">
        <f t="shared" si="10"/>
        <v>4</v>
      </c>
      <c r="G123" s="21">
        <v>0</v>
      </c>
      <c r="H123" s="12">
        <v>0</v>
      </c>
      <c r="I123" s="12">
        <v>0</v>
      </c>
      <c r="J123" s="41">
        <f t="shared" si="11"/>
        <v>0</v>
      </c>
      <c r="K123" s="44"/>
      <c r="L123" s="12"/>
      <c r="M123" s="12"/>
      <c r="N123" s="83">
        <f t="shared" si="12"/>
        <v>0</v>
      </c>
      <c r="O123" s="21">
        <v>0</v>
      </c>
      <c r="P123" s="12">
        <v>0</v>
      </c>
      <c r="Q123" s="12">
        <v>0</v>
      </c>
      <c r="R123" s="41">
        <f t="shared" si="13"/>
        <v>0</v>
      </c>
      <c r="S123" s="126" t="s">
        <v>676</v>
      </c>
      <c r="T123" s="161"/>
      <c r="U123" s="131" t="s">
        <v>781</v>
      </c>
      <c r="V123" s="101"/>
      <c r="W123" s="25"/>
      <c r="X123" s="25"/>
      <c r="Y123" s="52">
        <f t="shared" si="14"/>
        <v>2</v>
      </c>
    </row>
    <row r="124" spans="1:25" ht="24">
      <c r="A124" s="206"/>
      <c r="B124" s="94" t="s">
        <v>309</v>
      </c>
      <c r="C124" s="21">
        <v>0</v>
      </c>
      <c r="D124" s="12">
        <v>15</v>
      </c>
      <c r="E124" s="12">
        <v>15</v>
      </c>
      <c r="F124" s="83">
        <f t="shared" si="10"/>
        <v>30</v>
      </c>
      <c r="G124" s="21">
        <v>0</v>
      </c>
      <c r="H124" s="12">
        <v>0</v>
      </c>
      <c r="I124" s="12">
        <v>0</v>
      </c>
      <c r="J124" s="87">
        <f t="shared" si="11"/>
        <v>0</v>
      </c>
      <c r="K124" s="30"/>
      <c r="L124" s="79"/>
      <c r="M124" s="79"/>
      <c r="N124" s="84">
        <f t="shared" si="12"/>
        <v>0</v>
      </c>
      <c r="O124" s="21">
        <v>0</v>
      </c>
      <c r="P124" s="12">
        <v>0</v>
      </c>
      <c r="Q124" s="12">
        <v>0</v>
      </c>
      <c r="R124" s="86">
        <f t="shared" si="13"/>
        <v>0</v>
      </c>
      <c r="S124" s="126" t="s">
        <v>676</v>
      </c>
      <c r="T124" s="161"/>
      <c r="U124" s="131" t="s">
        <v>782</v>
      </c>
      <c r="V124" s="102"/>
      <c r="W124" s="80"/>
      <c r="X124" s="80"/>
      <c r="Y124" s="81">
        <f t="shared" si="14"/>
        <v>15</v>
      </c>
    </row>
    <row r="125" spans="1:25" ht="38.25">
      <c r="A125" s="95" t="s">
        <v>310</v>
      </c>
      <c r="B125" s="94" t="s">
        <v>310</v>
      </c>
      <c r="C125" s="21">
        <v>2</v>
      </c>
      <c r="D125" s="12">
        <v>25</v>
      </c>
      <c r="E125" s="12">
        <v>35</v>
      </c>
      <c r="F125" s="83">
        <f t="shared" si="10"/>
        <v>62</v>
      </c>
      <c r="G125" s="21">
        <v>0</v>
      </c>
      <c r="H125" s="12">
        <v>0</v>
      </c>
      <c r="I125" s="12">
        <v>0</v>
      </c>
      <c r="J125" s="41">
        <f t="shared" si="11"/>
        <v>0</v>
      </c>
      <c r="K125" s="44"/>
      <c r="L125" s="12"/>
      <c r="M125" s="12"/>
      <c r="N125" s="83">
        <f t="shared" si="12"/>
        <v>0</v>
      </c>
      <c r="O125" s="168">
        <v>6.8</v>
      </c>
      <c r="P125" s="169"/>
      <c r="Q125" s="164"/>
      <c r="R125" s="41">
        <f>O125</f>
        <v>6.8</v>
      </c>
      <c r="S125" s="126" t="s">
        <v>676</v>
      </c>
      <c r="T125" s="111" t="s">
        <v>689</v>
      </c>
      <c r="U125" s="131" t="s">
        <v>783</v>
      </c>
      <c r="V125" s="101"/>
      <c r="W125" s="25"/>
      <c r="X125" s="25"/>
      <c r="Y125" s="52">
        <f t="shared" si="14"/>
        <v>25</v>
      </c>
    </row>
    <row r="126" spans="1:25" ht="25.5">
      <c r="A126" s="207" t="s">
        <v>311</v>
      </c>
      <c r="B126" s="94" t="s">
        <v>312</v>
      </c>
      <c r="C126" s="21">
        <v>0</v>
      </c>
      <c r="D126" s="12">
        <v>20</v>
      </c>
      <c r="E126" s="12">
        <v>20</v>
      </c>
      <c r="F126" s="83">
        <f t="shared" si="10"/>
        <v>40</v>
      </c>
      <c r="G126" s="21">
        <v>0</v>
      </c>
      <c r="H126" s="12">
        <v>0</v>
      </c>
      <c r="I126" s="12">
        <v>0</v>
      </c>
      <c r="J126" s="87">
        <f t="shared" si="11"/>
        <v>0</v>
      </c>
      <c r="K126" s="30"/>
      <c r="L126" s="79"/>
      <c r="M126" s="79"/>
      <c r="N126" s="84">
        <f t="shared" si="12"/>
        <v>0</v>
      </c>
      <c r="O126" s="85">
        <v>0</v>
      </c>
      <c r="P126" s="79">
        <v>0</v>
      </c>
      <c r="Q126" s="79">
        <v>0</v>
      </c>
      <c r="R126" s="86">
        <f t="shared" si="13"/>
        <v>0</v>
      </c>
      <c r="S126" s="126" t="s">
        <v>676</v>
      </c>
      <c r="T126" s="161" t="s">
        <v>690</v>
      </c>
      <c r="U126" s="131" t="s">
        <v>784</v>
      </c>
      <c r="V126" s="102"/>
      <c r="W126" s="80"/>
      <c r="X126" s="80"/>
      <c r="Y126" s="81">
        <f t="shared" si="14"/>
        <v>20</v>
      </c>
    </row>
    <row r="127" spans="1:25" ht="25.5">
      <c r="A127" s="207"/>
      <c r="B127" s="94" t="s">
        <v>313</v>
      </c>
      <c r="C127" s="21">
        <v>0</v>
      </c>
      <c r="D127" s="12">
        <v>40</v>
      </c>
      <c r="E127" s="12">
        <v>40</v>
      </c>
      <c r="F127" s="83">
        <f t="shared" si="10"/>
        <v>80</v>
      </c>
      <c r="G127" s="21">
        <v>0</v>
      </c>
      <c r="H127" s="12">
        <v>0</v>
      </c>
      <c r="I127" s="12">
        <v>0</v>
      </c>
      <c r="J127" s="41">
        <f t="shared" si="11"/>
        <v>0</v>
      </c>
      <c r="K127" s="44"/>
      <c r="L127" s="12"/>
      <c r="M127" s="12"/>
      <c r="N127" s="83">
        <f t="shared" si="12"/>
        <v>0</v>
      </c>
      <c r="O127" s="21">
        <v>0</v>
      </c>
      <c r="P127" s="12">
        <v>0</v>
      </c>
      <c r="Q127" s="12">
        <v>0</v>
      </c>
      <c r="R127" s="41">
        <f t="shared" si="13"/>
        <v>0</v>
      </c>
      <c r="S127" s="126" t="s">
        <v>676</v>
      </c>
      <c r="T127" s="161"/>
      <c r="U127" s="131" t="s">
        <v>785</v>
      </c>
      <c r="V127" s="101"/>
      <c r="W127" s="25"/>
      <c r="X127" s="25"/>
      <c r="Y127" s="52">
        <f t="shared" si="14"/>
        <v>40</v>
      </c>
    </row>
    <row r="128" spans="1:25" ht="25.5">
      <c r="A128" s="207"/>
      <c r="B128" s="94" t="s">
        <v>314</v>
      </c>
      <c r="C128" s="21">
        <v>0</v>
      </c>
      <c r="D128" s="12">
        <v>10</v>
      </c>
      <c r="E128" s="12">
        <v>10</v>
      </c>
      <c r="F128" s="83">
        <f t="shared" si="10"/>
        <v>20</v>
      </c>
      <c r="G128" s="21">
        <v>0</v>
      </c>
      <c r="H128" s="12">
        <v>0</v>
      </c>
      <c r="I128" s="12">
        <v>0</v>
      </c>
      <c r="J128" s="87">
        <f t="shared" si="11"/>
        <v>0</v>
      </c>
      <c r="K128" s="30"/>
      <c r="L128" s="79"/>
      <c r="M128" s="79"/>
      <c r="N128" s="84">
        <f t="shared" si="12"/>
        <v>0</v>
      </c>
      <c r="O128" s="165">
        <v>2.9</v>
      </c>
      <c r="P128" s="166"/>
      <c r="Q128" s="167"/>
      <c r="R128" s="86">
        <f>O128</f>
        <v>2.9</v>
      </c>
      <c r="S128" s="126" t="s">
        <v>676</v>
      </c>
      <c r="T128" s="161"/>
      <c r="U128" s="131" t="s">
        <v>786</v>
      </c>
      <c r="V128" s="102"/>
      <c r="W128" s="80"/>
      <c r="X128" s="80"/>
      <c r="Y128" s="81">
        <f t="shared" si="14"/>
        <v>10</v>
      </c>
    </row>
    <row r="129" spans="1:25" ht="48">
      <c r="A129" s="207"/>
      <c r="B129" s="94" t="s">
        <v>315</v>
      </c>
      <c r="C129" s="21">
        <v>0</v>
      </c>
      <c r="D129" s="12">
        <v>10</v>
      </c>
      <c r="E129" s="12">
        <v>15</v>
      </c>
      <c r="F129" s="83">
        <f t="shared" si="10"/>
        <v>25</v>
      </c>
      <c r="G129" s="21">
        <v>0</v>
      </c>
      <c r="H129" s="12">
        <v>0</v>
      </c>
      <c r="I129" s="12">
        <v>0</v>
      </c>
      <c r="J129" s="41">
        <f t="shared" si="11"/>
        <v>0</v>
      </c>
      <c r="K129" s="44"/>
      <c r="L129" s="12"/>
      <c r="M129" s="12"/>
      <c r="N129" s="83">
        <f t="shared" si="12"/>
        <v>0</v>
      </c>
      <c r="O129" s="21">
        <v>0</v>
      </c>
      <c r="P129" s="12">
        <v>0</v>
      </c>
      <c r="Q129" s="12">
        <v>0</v>
      </c>
      <c r="R129" s="41">
        <f t="shared" si="13"/>
        <v>0</v>
      </c>
      <c r="S129" s="126" t="s">
        <v>676</v>
      </c>
      <c r="T129" s="161"/>
      <c r="U129" s="131" t="s">
        <v>787</v>
      </c>
      <c r="V129" s="101"/>
      <c r="W129" s="25"/>
      <c r="X129" s="25"/>
      <c r="Y129" s="52">
        <f t="shared" si="14"/>
        <v>10</v>
      </c>
    </row>
    <row r="130" spans="1:25" ht="48">
      <c r="A130" s="206" t="s">
        <v>316</v>
      </c>
      <c r="B130" s="94" t="s">
        <v>317</v>
      </c>
      <c r="C130" s="21">
        <v>5</v>
      </c>
      <c r="D130" s="12">
        <v>35</v>
      </c>
      <c r="E130" s="12">
        <v>40</v>
      </c>
      <c r="F130" s="83">
        <f t="shared" si="10"/>
        <v>80</v>
      </c>
      <c r="G130" s="21">
        <v>0</v>
      </c>
      <c r="H130" s="12">
        <v>0</v>
      </c>
      <c r="I130" s="12">
        <v>0</v>
      </c>
      <c r="J130" s="87">
        <f t="shared" si="11"/>
        <v>0</v>
      </c>
      <c r="K130" s="30"/>
      <c r="L130" s="79"/>
      <c r="M130" s="79"/>
      <c r="N130" s="84">
        <f t="shared" si="12"/>
        <v>0</v>
      </c>
      <c r="O130" s="21">
        <v>0</v>
      </c>
      <c r="P130" s="12">
        <v>0</v>
      </c>
      <c r="Q130" s="12">
        <v>0</v>
      </c>
      <c r="R130" s="86">
        <f t="shared" si="13"/>
        <v>0</v>
      </c>
      <c r="S130" s="126" t="s">
        <v>676</v>
      </c>
      <c r="T130" s="161" t="s">
        <v>691</v>
      </c>
      <c r="U130" s="131" t="s">
        <v>788</v>
      </c>
      <c r="V130" s="102"/>
      <c r="W130" s="80"/>
      <c r="X130" s="80"/>
      <c r="Y130" s="81">
        <f t="shared" si="14"/>
        <v>35</v>
      </c>
    </row>
    <row r="131" spans="1:25" ht="36">
      <c r="A131" s="206"/>
      <c r="B131" s="94" t="s">
        <v>318</v>
      </c>
      <c r="C131" s="21">
        <v>0</v>
      </c>
      <c r="D131" s="12">
        <v>55</v>
      </c>
      <c r="E131" s="12">
        <v>65</v>
      </c>
      <c r="F131" s="83">
        <f t="shared" si="10"/>
        <v>120</v>
      </c>
      <c r="G131" s="21">
        <v>0</v>
      </c>
      <c r="H131" s="12">
        <v>0</v>
      </c>
      <c r="I131" s="12">
        <v>0</v>
      </c>
      <c r="J131" s="41">
        <f t="shared" si="11"/>
        <v>0</v>
      </c>
      <c r="K131" s="44"/>
      <c r="L131" s="12"/>
      <c r="M131" s="12"/>
      <c r="N131" s="83">
        <f t="shared" si="12"/>
        <v>0</v>
      </c>
      <c r="O131" s="21">
        <v>0</v>
      </c>
      <c r="P131" s="12">
        <v>0</v>
      </c>
      <c r="Q131" s="12">
        <v>0</v>
      </c>
      <c r="R131" s="41">
        <f t="shared" si="13"/>
        <v>0</v>
      </c>
      <c r="S131" s="126" t="s">
        <v>676</v>
      </c>
      <c r="T131" s="161"/>
      <c r="U131" s="131" t="s">
        <v>789</v>
      </c>
      <c r="V131" s="101"/>
      <c r="W131" s="25"/>
      <c r="X131" s="25"/>
      <c r="Y131" s="52">
        <f t="shared" si="14"/>
        <v>55</v>
      </c>
    </row>
    <row r="132" spans="1:25" ht="51">
      <c r="A132" s="206"/>
      <c r="B132" s="94" t="s">
        <v>319</v>
      </c>
      <c r="C132" s="21">
        <v>0</v>
      </c>
      <c r="D132" s="12">
        <v>15</v>
      </c>
      <c r="E132" s="12">
        <v>20</v>
      </c>
      <c r="F132" s="83">
        <f t="shared" si="10"/>
        <v>35</v>
      </c>
      <c r="G132" s="21">
        <v>0</v>
      </c>
      <c r="H132" s="12">
        <v>0</v>
      </c>
      <c r="I132" s="12">
        <v>0</v>
      </c>
      <c r="J132" s="87">
        <f t="shared" si="11"/>
        <v>0</v>
      </c>
      <c r="K132" s="30"/>
      <c r="L132" s="79"/>
      <c r="M132" s="79"/>
      <c r="N132" s="84">
        <f t="shared" si="12"/>
        <v>0</v>
      </c>
      <c r="O132" s="21">
        <v>0</v>
      </c>
      <c r="P132" s="12">
        <v>0</v>
      </c>
      <c r="Q132" s="12">
        <v>0</v>
      </c>
      <c r="R132" s="86">
        <f t="shared" si="13"/>
        <v>0</v>
      </c>
      <c r="S132" s="126" t="s">
        <v>676</v>
      </c>
      <c r="T132" s="161"/>
      <c r="U132" s="131" t="s">
        <v>790</v>
      </c>
      <c r="V132" s="102"/>
      <c r="W132" s="80"/>
      <c r="X132" s="80"/>
      <c r="Y132" s="81">
        <f t="shared" si="14"/>
        <v>15</v>
      </c>
    </row>
    <row r="133" spans="1:25" ht="25.5">
      <c r="A133" s="206"/>
      <c r="B133" s="94" t="s">
        <v>320</v>
      </c>
      <c r="C133" s="21">
        <v>0</v>
      </c>
      <c r="D133" s="12">
        <v>20</v>
      </c>
      <c r="E133" s="12">
        <v>20</v>
      </c>
      <c r="F133" s="83">
        <f t="shared" si="10"/>
        <v>40</v>
      </c>
      <c r="G133" s="21">
        <v>0</v>
      </c>
      <c r="H133" s="12">
        <v>0</v>
      </c>
      <c r="I133" s="12">
        <v>0</v>
      </c>
      <c r="J133" s="41">
        <f t="shared" si="11"/>
        <v>0</v>
      </c>
      <c r="K133" s="44"/>
      <c r="L133" s="12"/>
      <c r="M133" s="12"/>
      <c r="N133" s="83">
        <f t="shared" si="12"/>
        <v>0</v>
      </c>
      <c r="O133" s="21">
        <v>0</v>
      </c>
      <c r="P133" s="12">
        <v>0</v>
      </c>
      <c r="Q133" s="12">
        <v>0</v>
      </c>
      <c r="R133" s="41">
        <f t="shared" si="13"/>
        <v>0</v>
      </c>
      <c r="S133" s="126" t="s">
        <v>676</v>
      </c>
      <c r="T133" s="161"/>
      <c r="U133" s="131" t="s">
        <v>791</v>
      </c>
      <c r="V133" s="101"/>
      <c r="W133" s="25"/>
      <c r="X133" s="25"/>
      <c r="Y133" s="52">
        <f t="shared" si="14"/>
        <v>20</v>
      </c>
    </row>
    <row r="134" spans="1:25" ht="36">
      <c r="A134" s="206"/>
      <c r="B134" s="94" t="s">
        <v>321</v>
      </c>
      <c r="C134" s="21">
        <v>0</v>
      </c>
      <c r="D134" s="12">
        <v>10</v>
      </c>
      <c r="E134" s="12">
        <v>15</v>
      </c>
      <c r="F134" s="83">
        <f t="shared" si="10"/>
        <v>25</v>
      </c>
      <c r="G134" s="21">
        <v>0</v>
      </c>
      <c r="H134" s="12">
        <v>0</v>
      </c>
      <c r="I134" s="12">
        <v>0</v>
      </c>
      <c r="J134" s="87">
        <f t="shared" si="11"/>
        <v>0</v>
      </c>
      <c r="K134" s="30"/>
      <c r="L134" s="79"/>
      <c r="M134" s="79"/>
      <c r="N134" s="84">
        <f t="shared" si="12"/>
        <v>0</v>
      </c>
      <c r="O134" s="21">
        <v>0</v>
      </c>
      <c r="P134" s="12">
        <v>0</v>
      </c>
      <c r="Q134" s="12">
        <v>0</v>
      </c>
      <c r="R134" s="86">
        <f t="shared" si="13"/>
        <v>0</v>
      </c>
      <c r="S134" s="126" t="s">
        <v>676</v>
      </c>
      <c r="T134" s="161"/>
      <c r="U134" s="131" t="s">
        <v>792</v>
      </c>
      <c r="V134" s="102"/>
      <c r="W134" s="80"/>
      <c r="X134" s="80"/>
      <c r="Y134" s="81">
        <f t="shared" si="14"/>
        <v>10</v>
      </c>
    </row>
    <row r="135" spans="1:25" ht="38.25">
      <c r="A135" s="92" t="s">
        <v>322</v>
      </c>
      <c r="B135" s="93" t="s">
        <v>322</v>
      </c>
      <c r="C135" s="21">
        <v>0</v>
      </c>
      <c r="D135" s="12">
        <v>100</v>
      </c>
      <c r="E135" s="12">
        <v>120</v>
      </c>
      <c r="F135" s="83">
        <f t="shared" si="10"/>
        <v>220</v>
      </c>
      <c r="G135" s="21">
        <v>0</v>
      </c>
      <c r="H135" s="12">
        <v>0</v>
      </c>
      <c r="I135" s="12">
        <v>0</v>
      </c>
      <c r="J135" s="41">
        <f t="shared" si="11"/>
        <v>0</v>
      </c>
      <c r="K135" s="44"/>
      <c r="L135" s="12"/>
      <c r="M135" s="12"/>
      <c r="N135" s="83">
        <f t="shared" si="12"/>
        <v>0</v>
      </c>
      <c r="O135" s="21">
        <v>0</v>
      </c>
      <c r="P135" s="12">
        <v>0</v>
      </c>
      <c r="Q135" s="12">
        <v>0</v>
      </c>
      <c r="R135" s="41">
        <f t="shared" si="13"/>
        <v>0</v>
      </c>
      <c r="S135" s="126" t="s">
        <v>676</v>
      </c>
      <c r="T135" s="63" t="s">
        <v>692</v>
      </c>
      <c r="U135" s="131" t="s">
        <v>793</v>
      </c>
      <c r="V135" s="101" t="s">
        <v>869</v>
      </c>
      <c r="W135" s="25"/>
      <c r="X135" s="25"/>
      <c r="Y135" s="52">
        <f t="shared" si="14"/>
        <v>100</v>
      </c>
    </row>
    <row r="136" spans="1:25" ht="48">
      <c r="A136" s="206" t="s">
        <v>323</v>
      </c>
      <c r="B136" s="94" t="s">
        <v>324</v>
      </c>
      <c r="C136" s="21">
        <v>90</v>
      </c>
      <c r="D136" s="12">
        <v>500</v>
      </c>
      <c r="E136" s="12">
        <v>650</v>
      </c>
      <c r="F136" s="83">
        <f t="shared" si="10"/>
        <v>1240</v>
      </c>
      <c r="G136" s="21">
        <v>0</v>
      </c>
      <c r="H136" s="12">
        <v>0</v>
      </c>
      <c r="I136" s="12">
        <v>0</v>
      </c>
      <c r="J136" s="87">
        <f t="shared" si="11"/>
        <v>0</v>
      </c>
      <c r="K136" s="30"/>
      <c r="L136" s="79"/>
      <c r="M136" s="79"/>
      <c r="N136" s="84">
        <f t="shared" si="12"/>
        <v>0</v>
      </c>
      <c r="O136" s="21">
        <v>0</v>
      </c>
      <c r="P136" s="12">
        <v>0</v>
      </c>
      <c r="Q136" s="12">
        <v>0</v>
      </c>
      <c r="R136" s="86">
        <f t="shared" si="13"/>
        <v>0</v>
      </c>
      <c r="S136" s="126" t="s">
        <v>676</v>
      </c>
      <c r="T136" s="161" t="s">
        <v>693</v>
      </c>
      <c r="U136" s="131" t="s">
        <v>794</v>
      </c>
      <c r="V136" s="102" t="s">
        <v>873</v>
      </c>
      <c r="W136" s="80"/>
      <c r="X136" s="80"/>
      <c r="Y136" s="81">
        <f t="shared" si="14"/>
        <v>500</v>
      </c>
    </row>
    <row r="137" spans="1:25" ht="38.25">
      <c r="A137" s="206"/>
      <c r="B137" s="94" t="s">
        <v>325</v>
      </c>
      <c r="C137" s="21">
        <v>10</v>
      </c>
      <c r="D137" s="12">
        <v>25</v>
      </c>
      <c r="E137" s="12">
        <v>30</v>
      </c>
      <c r="F137" s="83">
        <f t="shared" si="10"/>
        <v>65</v>
      </c>
      <c r="G137" s="21">
        <v>0</v>
      </c>
      <c r="H137" s="12">
        <v>0</v>
      </c>
      <c r="I137" s="12">
        <v>0</v>
      </c>
      <c r="J137" s="41">
        <f t="shared" si="11"/>
        <v>0</v>
      </c>
      <c r="K137" s="44"/>
      <c r="L137" s="12"/>
      <c r="M137" s="12"/>
      <c r="N137" s="83">
        <f t="shared" si="12"/>
        <v>0</v>
      </c>
      <c r="O137" s="21">
        <v>0</v>
      </c>
      <c r="P137" s="12">
        <v>0</v>
      </c>
      <c r="Q137" s="12">
        <v>0</v>
      </c>
      <c r="R137" s="41">
        <f t="shared" si="13"/>
        <v>0</v>
      </c>
      <c r="S137" s="126" t="s">
        <v>676</v>
      </c>
      <c r="T137" s="161"/>
      <c r="U137" s="131" t="s">
        <v>325</v>
      </c>
      <c r="V137" s="101"/>
      <c r="W137" s="25"/>
      <c r="X137" s="25"/>
      <c r="Y137" s="52">
        <f t="shared" si="14"/>
        <v>25</v>
      </c>
    </row>
    <row r="138" spans="1:25" ht="51">
      <c r="A138" s="206"/>
      <c r="B138" s="94" t="s">
        <v>326</v>
      </c>
      <c r="C138" s="21">
        <v>0</v>
      </c>
      <c r="D138" s="12">
        <v>40</v>
      </c>
      <c r="E138" s="12">
        <v>60</v>
      </c>
      <c r="F138" s="83">
        <f t="shared" si="10"/>
        <v>100</v>
      </c>
      <c r="G138" s="21">
        <v>0</v>
      </c>
      <c r="H138" s="12">
        <v>0</v>
      </c>
      <c r="I138" s="12">
        <v>0</v>
      </c>
      <c r="J138" s="87">
        <f t="shared" si="11"/>
        <v>0</v>
      </c>
      <c r="K138" s="30"/>
      <c r="L138" s="79"/>
      <c r="M138" s="79"/>
      <c r="N138" s="84">
        <f t="shared" si="12"/>
        <v>0</v>
      </c>
      <c r="O138" s="21">
        <v>0</v>
      </c>
      <c r="P138" s="12">
        <v>0</v>
      </c>
      <c r="Q138" s="12">
        <v>0</v>
      </c>
      <c r="R138" s="86">
        <f t="shared" si="13"/>
        <v>0</v>
      </c>
      <c r="S138" s="126" t="s">
        <v>676</v>
      </c>
      <c r="T138" s="161"/>
      <c r="U138" s="131" t="s">
        <v>326</v>
      </c>
      <c r="V138" s="102"/>
      <c r="W138" s="80"/>
      <c r="X138" s="80"/>
      <c r="Y138" s="81">
        <f t="shared" si="14"/>
        <v>40</v>
      </c>
    </row>
    <row r="139" spans="1:25" ht="60">
      <c r="A139" s="92" t="s">
        <v>327</v>
      </c>
      <c r="B139" s="93" t="s">
        <v>327</v>
      </c>
      <c r="C139" s="21">
        <v>0</v>
      </c>
      <c r="D139" s="12">
        <v>30</v>
      </c>
      <c r="E139" s="12">
        <v>30</v>
      </c>
      <c r="F139" s="83">
        <f t="shared" si="10"/>
        <v>60</v>
      </c>
      <c r="G139" s="21">
        <v>0</v>
      </c>
      <c r="H139" s="12">
        <v>0</v>
      </c>
      <c r="I139" s="12">
        <v>0</v>
      </c>
      <c r="J139" s="41">
        <f t="shared" si="11"/>
        <v>0</v>
      </c>
      <c r="K139" s="44"/>
      <c r="L139" s="12"/>
      <c r="M139" s="12"/>
      <c r="N139" s="83">
        <f t="shared" si="12"/>
        <v>0</v>
      </c>
      <c r="O139" s="21">
        <v>0</v>
      </c>
      <c r="P139" s="12">
        <v>0</v>
      </c>
      <c r="Q139" s="12">
        <v>0</v>
      </c>
      <c r="R139" s="41">
        <f t="shared" si="13"/>
        <v>0</v>
      </c>
      <c r="S139" s="126" t="s">
        <v>676</v>
      </c>
      <c r="T139" s="111" t="s">
        <v>694</v>
      </c>
      <c r="U139" s="131" t="s">
        <v>795</v>
      </c>
      <c r="V139" s="101"/>
      <c r="W139" s="25"/>
      <c r="X139" s="25"/>
      <c r="Y139" s="52">
        <f t="shared" si="14"/>
        <v>30</v>
      </c>
    </row>
    <row r="140" spans="1:25" ht="48">
      <c r="A140" s="206" t="s">
        <v>328</v>
      </c>
      <c r="B140" s="94" t="s">
        <v>329</v>
      </c>
      <c r="C140" s="21">
        <v>0</v>
      </c>
      <c r="D140" s="12">
        <v>50</v>
      </c>
      <c r="E140" s="12">
        <v>60</v>
      </c>
      <c r="F140" s="83">
        <f t="shared" si="10"/>
        <v>110</v>
      </c>
      <c r="G140" s="21">
        <v>0</v>
      </c>
      <c r="H140" s="12">
        <v>0</v>
      </c>
      <c r="I140" s="12">
        <v>0</v>
      </c>
      <c r="J140" s="87">
        <f t="shared" si="11"/>
        <v>0</v>
      </c>
      <c r="K140" s="30"/>
      <c r="L140" s="79"/>
      <c r="M140" s="79"/>
      <c r="N140" s="84">
        <f t="shared" si="12"/>
        <v>0</v>
      </c>
      <c r="O140" s="21">
        <v>0</v>
      </c>
      <c r="P140" s="12">
        <v>0</v>
      </c>
      <c r="Q140" s="12">
        <v>0</v>
      </c>
      <c r="R140" s="86">
        <f t="shared" si="13"/>
        <v>0</v>
      </c>
      <c r="S140" s="126" t="s">
        <v>695</v>
      </c>
      <c r="T140" s="161" t="s">
        <v>696</v>
      </c>
      <c r="U140" s="131" t="s">
        <v>697</v>
      </c>
      <c r="V140" s="102"/>
      <c r="W140" s="80"/>
      <c r="X140" s="80"/>
      <c r="Y140" s="81">
        <f t="shared" si="14"/>
        <v>50</v>
      </c>
    </row>
    <row r="141" spans="1:25" ht="76.5">
      <c r="A141" s="206"/>
      <c r="B141" s="94" t="s">
        <v>330</v>
      </c>
      <c r="C141" s="21">
        <v>0</v>
      </c>
      <c r="D141" s="12">
        <v>50</v>
      </c>
      <c r="E141" s="12">
        <v>30</v>
      </c>
      <c r="F141" s="83">
        <f t="shared" si="10"/>
        <v>80</v>
      </c>
      <c r="G141" s="21">
        <v>0</v>
      </c>
      <c r="H141" s="12">
        <v>0</v>
      </c>
      <c r="I141" s="12">
        <v>0</v>
      </c>
      <c r="J141" s="41">
        <f t="shared" si="11"/>
        <v>0</v>
      </c>
      <c r="K141" s="44"/>
      <c r="L141" s="12"/>
      <c r="M141" s="12"/>
      <c r="N141" s="83">
        <f t="shared" si="12"/>
        <v>0</v>
      </c>
      <c r="O141" s="21">
        <v>0</v>
      </c>
      <c r="P141" s="12">
        <v>0</v>
      </c>
      <c r="Q141" s="12">
        <v>0</v>
      </c>
      <c r="R141" s="41">
        <f t="shared" si="13"/>
        <v>0</v>
      </c>
      <c r="S141" s="126" t="s">
        <v>695</v>
      </c>
      <c r="T141" s="160"/>
      <c r="U141" s="131" t="s">
        <v>330</v>
      </c>
      <c r="V141" s="101"/>
      <c r="W141" s="25"/>
      <c r="X141" s="25"/>
      <c r="Y141" s="52">
        <f t="shared" si="14"/>
        <v>50</v>
      </c>
    </row>
    <row r="142" spans="1:25" ht="51">
      <c r="A142" s="206"/>
      <c r="B142" s="94" t="s">
        <v>331</v>
      </c>
      <c r="C142" s="21">
        <v>0</v>
      </c>
      <c r="D142" s="12">
        <v>20</v>
      </c>
      <c r="E142" s="12">
        <v>20</v>
      </c>
      <c r="F142" s="83">
        <f t="shared" si="10"/>
        <v>40</v>
      </c>
      <c r="G142" s="21">
        <v>0</v>
      </c>
      <c r="H142" s="12">
        <v>0</v>
      </c>
      <c r="I142" s="12">
        <v>0</v>
      </c>
      <c r="J142" s="87">
        <f t="shared" si="11"/>
        <v>0</v>
      </c>
      <c r="K142" s="30"/>
      <c r="L142" s="79"/>
      <c r="M142" s="79"/>
      <c r="N142" s="84">
        <f t="shared" si="12"/>
        <v>0</v>
      </c>
      <c r="O142" s="21">
        <v>0</v>
      </c>
      <c r="P142" s="12">
        <v>0</v>
      </c>
      <c r="Q142" s="12">
        <v>0</v>
      </c>
      <c r="R142" s="86">
        <f t="shared" si="13"/>
        <v>0</v>
      </c>
      <c r="S142" s="126" t="s">
        <v>695</v>
      </c>
      <c r="T142" s="160"/>
      <c r="U142" s="131" t="s">
        <v>796</v>
      </c>
      <c r="V142" s="102"/>
      <c r="W142" s="80"/>
      <c r="X142" s="80"/>
      <c r="Y142" s="81">
        <f t="shared" si="14"/>
        <v>20</v>
      </c>
    </row>
    <row r="143" spans="1:25" ht="38.25">
      <c r="A143" s="206"/>
      <c r="B143" s="94" t="s">
        <v>332</v>
      </c>
      <c r="C143" s="21">
        <v>0</v>
      </c>
      <c r="D143" s="12">
        <v>10</v>
      </c>
      <c r="E143" s="12">
        <v>10</v>
      </c>
      <c r="F143" s="83">
        <f t="shared" si="10"/>
        <v>20</v>
      </c>
      <c r="G143" s="21">
        <v>0</v>
      </c>
      <c r="H143" s="12">
        <v>0</v>
      </c>
      <c r="I143" s="12">
        <v>0</v>
      </c>
      <c r="J143" s="41">
        <f t="shared" si="11"/>
        <v>0</v>
      </c>
      <c r="K143" s="44"/>
      <c r="L143" s="12"/>
      <c r="M143" s="12"/>
      <c r="N143" s="83">
        <f t="shared" si="12"/>
        <v>0</v>
      </c>
      <c r="O143" s="21">
        <v>0</v>
      </c>
      <c r="P143" s="12">
        <v>0</v>
      </c>
      <c r="Q143" s="12">
        <v>0</v>
      </c>
      <c r="R143" s="41">
        <f t="shared" si="13"/>
        <v>0</v>
      </c>
      <c r="S143" s="126" t="s">
        <v>695</v>
      </c>
      <c r="T143" s="160"/>
      <c r="U143" s="131" t="s">
        <v>698</v>
      </c>
      <c r="V143" s="101"/>
      <c r="W143" s="25"/>
      <c r="X143" s="25"/>
      <c r="Y143" s="52">
        <f t="shared" si="14"/>
        <v>10</v>
      </c>
    </row>
    <row r="144" spans="1:25" ht="48">
      <c r="A144" s="206"/>
      <c r="B144" s="94" t="s">
        <v>333</v>
      </c>
      <c r="C144" s="21">
        <v>0</v>
      </c>
      <c r="D144" s="12">
        <v>10</v>
      </c>
      <c r="E144" s="12">
        <v>15</v>
      </c>
      <c r="F144" s="83">
        <f t="shared" si="10"/>
        <v>25</v>
      </c>
      <c r="G144" s="21">
        <v>0</v>
      </c>
      <c r="H144" s="12">
        <v>0</v>
      </c>
      <c r="I144" s="12">
        <v>0</v>
      </c>
      <c r="J144" s="87">
        <f t="shared" si="11"/>
        <v>0</v>
      </c>
      <c r="K144" s="30"/>
      <c r="L144" s="79"/>
      <c r="M144" s="79"/>
      <c r="N144" s="84">
        <f t="shared" si="12"/>
        <v>0</v>
      </c>
      <c r="O144" s="21">
        <v>0</v>
      </c>
      <c r="P144" s="12">
        <v>0</v>
      </c>
      <c r="Q144" s="12">
        <v>0</v>
      </c>
      <c r="R144" s="86">
        <f t="shared" si="13"/>
        <v>0</v>
      </c>
      <c r="S144" s="126" t="s">
        <v>695</v>
      </c>
      <c r="T144" s="160"/>
      <c r="U144" s="131" t="s">
        <v>797</v>
      </c>
      <c r="V144" s="102"/>
      <c r="W144" s="80"/>
      <c r="X144" s="80"/>
      <c r="Y144" s="81">
        <f t="shared" si="14"/>
        <v>10</v>
      </c>
    </row>
    <row r="145" spans="1:25" ht="48">
      <c r="A145" s="206"/>
      <c r="B145" s="94" t="s">
        <v>334</v>
      </c>
      <c r="C145" s="21">
        <v>0</v>
      </c>
      <c r="D145" s="12">
        <v>15</v>
      </c>
      <c r="E145" s="12">
        <v>20</v>
      </c>
      <c r="F145" s="83">
        <f t="shared" si="10"/>
        <v>35</v>
      </c>
      <c r="G145" s="21">
        <v>0</v>
      </c>
      <c r="H145" s="12">
        <v>0</v>
      </c>
      <c r="I145" s="12">
        <v>0</v>
      </c>
      <c r="J145" s="41">
        <f t="shared" si="11"/>
        <v>0</v>
      </c>
      <c r="K145" s="44"/>
      <c r="L145" s="12"/>
      <c r="M145" s="12"/>
      <c r="N145" s="83">
        <f t="shared" si="12"/>
        <v>0</v>
      </c>
      <c r="O145" s="21">
        <v>0</v>
      </c>
      <c r="P145" s="12">
        <v>0</v>
      </c>
      <c r="Q145" s="12">
        <v>0</v>
      </c>
      <c r="R145" s="41">
        <f t="shared" si="13"/>
        <v>0</v>
      </c>
      <c r="S145" s="126" t="s">
        <v>695</v>
      </c>
      <c r="T145" s="160"/>
      <c r="U145" s="131" t="s">
        <v>699</v>
      </c>
      <c r="V145" s="101"/>
      <c r="W145" s="25"/>
      <c r="X145" s="25"/>
      <c r="Y145" s="52">
        <f t="shared" si="14"/>
        <v>15</v>
      </c>
    </row>
    <row r="146" spans="1:25" ht="72">
      <c r="A146" s="206"/>
      <c r="B146" s="94" t="s">
        <v>335</v>
      </c>
      <c r="C146" s="21">
        <v>0</v>
      </c>
      <c r="D146" s="12">
        <v>30</v>
      </c>
      <c r="E146" s="12">
        <v>30</v>
      </c>
      <c r="F146" s="83">
        <f t="shared" si="10"/>
        <v>60</v>
      </c>
      <c r="G146" s="21">
        <v>0</v>
      </c>
      <c r="H146" s="12">
        <v>0</v>
      </c>
      <c r="I146" s="12">
        <v>0</v>
      </c>
      <c r="J146" s="87">
        <f t="shared" si="11"/>
        <v>0</v>
      </c>
      <c r="K146" s="30"/>
      <c r="L146" s="79"/>
      <c r="M146" s="79"/>
      <c r="N146" s="84">
        <f t="shared" si="12"/>
        <v>0</v>
      </c>
      <c r="O146" s="21">
        <v>0</v>
      </c>
      <c r="P146" s="12">
        <v>0</v>
      </c>
      <c r="Q146" s="12">
        <v>0</v>
      </c>
      <c r="R146" s="86">
        <f t="shared" si="13"/>
        <v>0</v>
      </c>
      <c r="S146" s="126" t="s">
        <v>695</v>
      </c>
      <c r="T146" s="160"/>
      <c r="U146" s="131" t="s">
        <v>798</v>
      </c>
      <c r="V146" s="102"/>
      <c r="W146" s="80"/>
      <c r="X146" s="80"/>
      <c r="Y146" s="81">
        <f t="shared" si="14"/>
        <v>30</v>
      </c>
    </row>
    <row r="147" spans="1:25" ht="48">
      <c r="A147" s="206"/>
      <c r="B147" s="94" t="s">
        <v>336</v>
      </c>
      <c r="C147" s="21">
        <v>0</v>
      </c>
      <c r="D147" s="12">
        <v>100</v>
      </c>
      <c r="E147" s="12">
        <v>0</v>
      </c>
      <c r="F147" s="83">
        <f t="shared" si="10"/>
        <v>100</v>
      </c>
      <c r="G147" s="21">
        <v>0</v>
      </c>
      <c r="H147" s="12">
        <v>0</v>
      </c>
      <c r="I147" s="12">
        <v>0</v>
      </c>
      <c r="J147" s="41">
        <f t="shared" si="11"/>
        <v>0</v>
      </c>
      <c r="K147" s="44"/>
      <c r="L147" s="12"/>
      <c r="M147" s="12"/>
      <c r="N147" s="83">
        <f t="shared" si="12"/>
        <v>0</v>
      </c>
      <c r="O147" s="21">
        <v>0</v>
      </c>
      <c r="P147" s="12">
        <v>0</v>
      </c>
      <c r="Q147" s="12">
        <v>0</v>
      </c>
      <c r="R147" s="41">
        <f t="shared" si="13"/>
        <v>0</v>
      </c>
      <c r="S147" s="126" t="s">
        <v>695</v>
      </c>
      <c r="T147" s="160"/>
      <c r="U147" s="131" t="s">
        <v>700</v>
      </c>
      <c r="V147" s="101"/>
      <c r="W147" s="25"/>
      <c r="X147" s="25"/>
      <c r="Y147" s="52">
        <f t="shared" si="14"/>
        <v>100</v>
      </c>
    </row>
    <row r="148" spans="1:25" ht="63.75">
      <c r="A148" s="206"/>
      <c r="B148" s="94" t="s">
        <v>337</v>
      </c>
      <c r="C148" s="21">
        <v>0</v>
      </c>
      <c r="D148" s="12">
        <v>15</v>
      </c>
      <c r="E148" s="12">
        <v>30</v>
      </c>
      <c r="F148" s="83">
        <f t="shared" si="10"/>
        <v>45</v>
      </c>
      <c r="G148" s="21">
        <v>0</v>
      </c>
      <c r="H148" s="12">
        <v>0</v>
      </c>
      <c r="I148" s="12">
        <v>0</v>
      </c>
      <c r="J148" s="87">
        <f t="shared" si="11"/>
        <v>0</v>
      </c>
      <c r="K148" s="30"/>
      <c r="L148" s="79"/>
      <c r="M148" s="79"/>
      <c r="N148" s="84">
        <f t="shared" si="12"/>
        <v>0</v>
      </c>
      <c r="O148" s="21">
        <v>0</v>
      </c>
      <c r="P148" s="12">
        <v>0</v>
      </c>
      <c r="Q148" s="12">
        <v>0</v>
      </c>
      <c r="R148" s="86">
        <f t="shared" si="13"/>
        <v>0</v>
      </c>
      <c r="S148" s="126" t="s">
        <v>695</v>
      </c>
      <c r="T148" s="160"/>
      <c r="U148" s="131" t="s">
        <v>799</v>
      </c>
      <c r="V148" s="102"/>
      <c r="W148" s="80"/>
      <c r="X148" s="80"/>
      <c r="Y148" s="81">
        <f t="shared" si="14"/>
        <v>15</v>
      </c>
    </row>
    <row r="149" spans="1:25" ht="48">
      <c r="A149" s="206" t="s">
        <v>338</v>
      </c>
      <c r="B149" s="94" t="s">
        <v>339</v>
      </c>
      <c r="C149" s="21">
        <v>5</v>
      </c>
      <c r="D149" s="12">
        <v>25</v>
      </c>
      <c r="E149" s="12">
        <v>35</v>
      </c>
      <c r="F149" s="83">
        <f t="shared" si="10"/>
        <v>65</v>
      </c>
      <c r="G149" s="180">
        <v>0</v>
      </c>
      <c r="H149" s="183">
        <v>346001.85</v>
      </c>
      <c r="I149" s="183">
        <v>395998.15</v>
      </c>
      <c r="J149" s="177">
        <f>G149+H149+I149</f>
        <v>742000</v>
      </c>
      <c r="K149" s="44"/>
      <c r="L149" s="12"/>
      <c r="M149" s="12"/>
      <c r="N149" s="83">
        <f t="shared" si="12"/>
        <v>0</v>
      </c>
      <c r="O149" s="21">
        <v>0</v>
      </c>
      <c r="P149" s="12">
        <v>0</v>
      </c>
      <c r="Q149" s="12">
        <v>0</v>
      </c>
      <c r="R149" s="41">
        <f t="shared" si="13"/>
        <v>0</v>
      </c>
      <c r="S149" s="126" t="s">
        <v>695</v>
      </c>
      <c r="T149" s="161" t="s">
        <v>701</v>
      </c>
      <c r="U149" s="131" t="s">
        <v>702</v>
      </c>
      <c r="V149" s="101"/>
      <c r="W149" s="25"/>
      <c r="X149" s="25"/>
      <c r="Y149" s="52">
        <f t="shared" si="14"/>
        <v>25</v>
      </c>
    </row>
    <row r="150" spans="1:25" ht="51">
      <c r="A150" s="206"/>
      <c r="B150" s="94" t="s">
        <v>340</v>
      </c>
      <c r="C150" s="21">
        <v>1</v>
      </c>
      <c r="D150" s="12">
        <v>15</v>
      </c>
      <c r="E150" s="12">
        <v>20</v>
      </c>
      <c r="F150" s="83">
        <f t="shared" si="10"/>
        <v>36</v>
      </c>
      <c r="G150" s="181"/>
      <c r="H150" s="184"/>
      <c r="I150" s="184"/>
      <c r="J150" s="178"/>
      <c r="K150" s="30"/>
      <c r="L150" s="79"/>
      <c r="M150" s="79"/>
      <c r="N150" s="84">
        <f t="shared" si="12"/>
        <v>0</v>
      </c>
      <c r="O150" s="21">
        <v>0</v>
      </c>
      <c r="P150" s="12">
        <v>0</v>
      </c>
      <c r="Q150" s="12">
        <v>0</v>
      </c>
      <c r="R150" s="86">
        <f t="shared" si="13"/>
        <v>0</v>
      </c>
      <c r="S150" s="126" t="s">
        <v>695</v>
      </c>
      <c r="T150" s="160"/>
      <c r="U150" s="131" t="s">
        <v>340</v>
      </c>
      <c r="V150" s="102"/>
      <c r="W150" s="80"/>
      <c r="X150" s="80"/>
      <c r="Y150" s="81">
        <f t="shared" si="14"/>
        <v>15</v>
      </c>
    </row>
    <row r="151" spans="1:25" ht="38.25">
      <c r="A151" s="206"/>
      <c r="B151" s="94" t="s">
        <v>341</v>
      </c>
      <c r="C151" s="21">
        <v>0</v>
      </c>
      <c r="D151" s="12">
        <v>15</v>
      </c>
      <c r="E151" s="12">
        <v>20</v>
      </c>
      <c r="F151" s="83">
        <f t="shared" si="10"/>
        <v>35</v>
      </c>
      <c r="G151" s="182"/>
      <c r="H151" s="185"/>
      <c r="I151" s="185"/>
      <c r="J151" s="179"/>
      <c r="K151" s="44"/>
      <c r="L151" s="12"/>
      <c r="M151" s="12"/>
      <c r="N151" s="83">
        <f t="shared" si="12"/>
        <v>0</v>
      </c>
      <c r="O151" s="21">
        <v>0</v>
      </c>
      <c r="P151" s="12">
        <v>0</v>
      </c>
      <c r="Q151" s="12">
        <v>0</v>
      </c>
      <c r="R151" s="41">
        <f t="shared" si="13"/>
        <v>0</v>
      </c>
      <c r="S151" s="126" t="s">
        <v>695</v>
      </c>
      <c r="T151" s="160"/>
      <c r="U151" s="131" t="s">
        <v>703</v>
      </c>
      <c r="V151" s="101"/>
      <c r="W151" s="25"/>
      <c r="X151" s="25"/>
      <c r="Y151" s="52">
        <f t="shared" si="14"/>
        <v>15</v>
      </c>
    </row>
    <row r="152" spans="1:25" ht="72">
      <c r="A152" s="206" t="s">
        <v>342</v>
      </c>
      <c r="B152" s="94" t="s">
        <v>343</v>
      </c>
      <c r="C152" s="21">
        <v>0</v>
      </c>
      <c r="D152" s="12">
        <v>30</v>
      </c>
      <c r="E152" s="12">
        <v>50</v>
      </c>
      <c r="F152" s="83">
        <f t="shared" si="10"/>
        <v>80</v>
      </c>
      <c r="G152" s="21">
        <v>0</v>
      </c>
      <c r="H152" s="12">
        <v>0</v>
      </c>
      <c r="I152" s="12">
        <v>0</v>
      </c>
      <c r="J152" s="87">
        <f t="shared" si="11"/>
        <v>0</v>
      </c>
      <c r="K152" s="30"/>
      <c r="L152" s="79"/>
      <c r="M152" s="79"/>
      <c r="N152" s="84">
        <f t="shared" si="12"/>
        <v>0</v>
      </c>
      <c r="O152" s="21">
        <v>0</v>
      </c>
      <c r="P152" s="12">
        <v>0</v>
      </c>
      <c r="Q152" s="12">
        <v>0</v>
      </c>
      <c r="R152" s="86">
        <f t="shared" si="13"/>
        <v>0</v>
      </c>
      <c r="S152" s="126" t="s">
        <v>695</v>
      </c>
      <c r="T152" s="161" t="s">
        <v>704</v>
      </c>
      <c r="U152" s="131" t="s">
        <v>800</v>
      </c>
      <c r="V152" s="102"/>
      <c r="W152" s="80"/>
      <c r="X152" s="80"/>
      <c r="Y152" s="81">
        <f t="shared" si="14"/>
        <v>30</v>
      </c>
    </row>
    <row r="153" spans="1:25" ht="63.75">
      <c r="A153" s="206"/>
      <c r="B153" s="94" t="s">
        <v>344</v>
      </c>
      <c r="C153" s="21">
        <v>0</v>
      </c>
      <c r="D153" s="12">
        <v>15</v>
      </c>
      <c r="E153" s="12">
        <v>20</v>
      </c>
      <c r="F153" s="83">
        <f t="shared" si="10"/>
        <v>35</v>
      </c>
      <c r="G153" s="21">
        <v>0</v>
      </c>
      <c r="H153" s="12">
        <v>0</v>
      </c>
      <c r="I153" s="12">
        <v>0</v>
      </c>
      <c r="J153" s="41">
        <f t="shared" si="11"/>
        <v>0</v>
      </c>
      <c r="K153" s="44"/>
      <c r="L153" s="12"/>
      <c r="M153" s="12"/>
      <c r="N153" s="83">
        <f t="shared" si="12"/>
        <v>0</v>
      </c>
      <c r="O153" s="21">
        <v>0</v>
      </c>
      <c r="P153" s="12">
        <v>0</v>
      </c>
      <c r="Q153" s="12">
        <v>0</v>
      </c>
      <c r="R153" s="41">
        <f t="shared" si="13"/>
        <v>0</v>
      </c>
      <c r="S153" s="126" t="s">
        <v>695</v>
      </c>
      <c r="T153" s="160"/>
      <c r="U153" s="131" t="s">
        <v>705</v>
      </c>
      <c r="V153" s="101"/>
      <c r="W153" s="25"/>
      <c r="X153" s="25"/>
      <c r="Y153" s="52">
        <f t="shared" si="14"/>
        <v>15</v>
      </c>
    </row>
    <row r="154" spans="1:25" ht="102">
      <c r="A154" s="206" t="s">
        <v>345</v>
      </c>
      <c r="B154" s="94" t="s">
        <v>346</v>
      </c>
      <c r="C154" s="21">
        <v>0</v>
      </c>
      <c r="D154" s="12">
        <v>10</v>
      </c>
      <c r="E154" s="12">
        <v>10</v>
      </c>
      <c r="F154" s="83">
        <f t="shared" si="10"/>
        <v>20</v>
      </c>
      <c r="G154" s="21">
        <v>0</v>
      </c>
      <c r="H154" s="12">
        <v>0</v>
      </c>
      <c r="I154" s="12">
        <v>0</v>
      </c>
      <c r="J154" s="87">
        <f t="shared" si="11"/>
        <v>0</v>
      </c>
      <c r="K154" s="30"/>
      <c r="L154" s="79"/>
      <c r="M154" s="79"/>
      <c r="N154" s="84">
        <f t="shared" si="12"/>
        <v>0</v>
      </c>
      <c r="O154" s="21">
        <v>0</v>
      </c>
      <c r="P154" s="12">
        <v>0</v>
      </c>
      <c r="Q154" s="12">
        <v>0</v>
      </c>
      <c r="R154" s="86">
        <f t="shared" si="13"/>
        <v>0</v>
      </c>
      <c r="S154" s="126" t="s">
        <v>695</v>
      </c>
      <c r="T154" s="160" t="s">
        <v>706</v>
      </c>
      <c r="U154" s="131" t="s">
        <v>346</v>
      </c>
      <c r="V154" s="102"/>
      <c r="W154" s="80"/>
      <c r="X154" s="80"/>
      <c r="Y154" s="81">
        <f t="shared" si="14"/>
        <v>10</v>
      </c>
    </row>
    <row r="155" spans="1:25" ht="76.5">
      <c r="A155" s="206"/>
      <c r="B155" s="94" t="s">
        <v>347</v>
      </c>
      <c r="C155" s="21">
        <v>0</v>
      </c>
      <c r="D155" s="12">
        <v>20</v>
      </c>
      <c r="E155" s="12">
        <v>30</v>
      </c>
      <c r="F155" s="83">
        <f t="shared" si="10"/>
        <v>50</v>
      </c>
      <c r="G155" s="21">
        <v>0</v>
      </c>
      <c r="H155" s="12">
        <v>0</v>
      </c>
      <c r="I155" s="12">
        <v>0</v>
      </c>
      <c r="J155" s="41">
        <f t="shared" si="11"/>
        <v>0</v>
      </c>
      <c r="K155" s="44"/>
      <c r="L155" s="12"/>
      <c r="M155" s="12"/>
      <c r="N155" s="83">
        <f t="shared" si="12"/>
        <v>0</v>
      </c>
      <c r="O155" s="21">
        <v>0</v>
      </c>
      <c r="P155" s="12">
        <v>0</v>
      </c>
      <c r="Q155" s="12">
        <v>0</v>
      </c>
      <c r="R155" s="41">
        <f t="shared" si="13"/>
        <v>0</v>
      </c>
      <c r="S155" s="126" t="s">
        <v>695</v>
      </c>
      <c r="T155" s="160"/>
      <c r="U155" s="131" t="s">
        <v>801</v>
      </c>
      <c r="V155" s="101"/>
      <c r="W155" s="25"/>
      <c r="X155" s="25"/>
      <c r="Y155" s="52">
        <f t="shared" si="14"/>
        <v>20</v>
      </c>
    </row>
    <row r="156" spans="1:25" ht="25.5">
      <c r="A156" s="206"/>
      <c r="B156" s="94" t="s">
        <v>348</v>
      </c>
      <c r="C156" s="21">
        <v>0</v>
      </c>
      <c r="D156" s="12">
        <v>0</v>
      </c>
      <c r="E156" s="12">
        <v>0</v>
      </c>
      <c r="F156" s="83">
        <f t="shared" si="10"/>
        <v>0</v>
      </c>
      <c r="G156" s="21">
        <v>0</v>
      </c>
      <c r="H156" s="12">
        <v>0</v>
      </c>
      <c r="I156" s="12">
        <v>0</v>
      </c>
      <c r="J156" s="87">
        <f t="shared" si="11"/>
        <v>0</v>
      </c>
      <c r="K156" s="30"/>
      <c r="L156" s="79"/>
      <c r="M156" s="79"/>
      <c r="N156" s="84">
        <f t="shared" si="12"/>
        <v>0</v>
      </c>
      <c r="O156" s="21">
        <v>0</v>
      </c>
      <c r="P156" s="12">
        <v>0</v>
      </c>
      <c r="Q156" s="12">
        <v>0</v>
      </c>
      <c r="R156" s="86">
        <f t="shared" si="13"/>
        <v>0</v>
      </c>
      <c r="S156" s="126" t="s">
        <v>695</v>
      </c>
      <c r="T156" s="160"/>
      <c r="U156" s="131" t="s">
        <v>348</v>
      </c>
      <c r="V156" s="102"/>
      <c r="W156" s="80"/>
      <c r="X156" s="80"/>
      <c r="Y156" s="81">
        <f t="shared" si="14"/>
        <v>0</v>
      </c>
    </row>
    <row r="157" spans="1:25" ht="63.75">
      <c r="A157" s="206"/>
      <c r="B157" s="94" t="s">
        <v>349</v>
      </c>
      <c r="C157" s="21">
        <v>3</v>
      </c>
      <c r="D157" s="12">
        <v>20</v>
      </c>
      <c r="E157" s="12">
        <v>20</v>
      </c>
      <c r="F157" s="83">
        <f t="shared" si="10"/>
        <v>43</v>
      </c>
      <c r="G157" s="21">
        <v>0</v>
      </c>
      <c r="H157" s="12">
        <v>0</v>
      </c>
      <c r="I157" s="12">
        <v>0</v>
      </c>
      <c r="J157" s="41">
        <f t="shared" si="11"/>
        <v>0</v>
      </c>
      <c r="K157" s="44"/>
      <c r="L157" s="12"/>
      <c r="M157" s="12"/>
      <c r="N157" s="83">
        <f t="shared" si="12"/>
        <v>0</v>
      </c>
      <c r="O157" s="21">
        <v>0</v>
      </c>
      <c r="P157" s="12">
        <v>0</v>
      </c>
      <c r="Q157" s="12">
        <v>0</v>
      </c>
      <c r="R157" s="41">
        <f t="shared" si="13"/>
        <v>0</v>
      </c>
      <c r="S157" s="126" t="s">
        <v>695</v>
      </c>
      <c r="T157" s="160"/>
      <c r="U157" s="131" t="s">
        <v>802</v>
      </c>
      <c r="V157" s="101"/>
      <c r="W157" s="25"/>
      <c r="X157" s="25"/>
      <c r="Y157" s="52">
        <f t="shared" si="14"/>
        <v>20</v>
      </c>
    </row>
    <row r="158" spans="1:25" ht="63.75">
      <c r="A158" s="206"/>
      <c r="B158" s="94" t="s">
        <v>350</v>
      </c>
      <c r="C158" s="21">
        <v>0</v>
      </c>
      <c r="D158" s="12">
        <v>5</v>
      </c>
      <c r="E158" s="12">
        <v>40</v>
      </c>
      <c r="F158" s="83">
        <f t="shared" si="10"/>
        <v>45</v>
      </c>
      <c r="G158" s="21">
        <v>0</v>
      </c>
      <c r="H158" s="12">
        <v>0</v>
      </c>
      <c r="I158" s="12">
        <v>0</v>
      </c>
      <c r="J158" s="87">
        <f t="shared" si="11"/>
        <v>0</v>
      </c>
      <c r="K158" s="30"/>
      <c r="L158" s="79"/>
      <c r="M158" s="79"/>
      <c r="N158" s="84">
        <f t="shared" si="12"/>
        <v>0</v>
      </c>
      <c r="O158" s="21">
        <v>0</v>
      </c>
      <c r="P158" s="12">
        <v>0</v>
      </c>
      <c r="Q158" s="12">
        <v>0</v>
      </c>
      <c r="R158" s="86">
        <f t="shared" si="13"/>
        <v>0</v>
      </c>
      <c r="S158" s="126" t="s">
        <v>695</v>
      </c>
      <c r="T158" s="160"/>
      <c r="U158" s="131" t="s">
        <v>707</v>
      </c>
      <c r="V158" s="102"/>
      <c r="W158" s="80"/>
      <c r="X158" s="80"/>
      <c r="Y158" s="81">
        <f t="shared" si="14"/>
        <v>5</v>
      </c>
    </row>
    <row r="159" spans="1:25" ht="25.5">
      <c r="A159" s="92" t="s">
        <v>351</v>
      </c>
      <c r="B159" s="93" t="s">
        <v>351</v>
      </c>
      <c r="C159" s="21">
        <v>0</v>
      </c>
      <c r="D159" s="12">
        <v>20</v>
      </c>
      <c r="E159" s="12">
        <v>30</v>
      </c>
      <c r="F159" s="83">
        <f t="shared" si="10"/>
        <v>50</v>
      </c>
      <c r="G159" s="21">
        <v>0</v>
      </c>
      <c r="H159" s="12">
        <v>0</v>
      </c>
      <c r="I159" s="12">
        <v>0</v>
      </c>
      <c r="J159" s="41">
        <f t="shared" si="11"/>
        <v>0</v>
      </c>
      <c r="K159" s="44"/>
      <c r="L159" s="12"/>
      <c r="M159" s="12"/>
      <c r="N159" s="83">
        <f t="shared" si="12"/>
        <v>0</v>
      </c>
      <c r="O159" s="21">
        <v>0</v>
      </c>
      <c r="P159" s="12">
        <v>0</v>
      </c>
      <c r="Q159" s="12">
        <v>0</v>
      </c>
      <c r="R159" s="41">
        <f t="shared" si="13"/>
        <v>0</v>
      </c>
      <c r="S159" s="126" t="s">
        <v>695</v>
      </c>
      <c r="T159" s="111" t="s">
        <v>708</v>
      </c>
      <c r="U159" s="131" t="s">
        <v>850</v>
      </c>
      <c r="V159" s="101"/>
      <c r="W159" s="25"/>
      <c r="X159" s="25"/>
      <c r="Y159" s="52">
        <f t="shared" si="14"/>
        <v>20</v>
      </c>
    </row>
    <row r="160" spans="1:25" ht="76.5">
      <c r="A160" s="92" t="s">
        <v>352</v>
      </c>
      <c r="B160" s="93" t="s">
        <v>352</v>
      </c>
      <c r="C160" s="21">
        <v>2</v>
      </c>
      <c r="D160" s="12">
        <v>5</v>
      </c>
      <c r="E160" s="12">
        <v>5</v>
      </c>
      <c r="F160" s="83">
        <f t="shared" si="10"/>
        <v>12</v>
      </c>
      <c r="G160" s="21">
        <v>0</v>
      </c>
      <c r="H160" s="12">
        <v>0</v>
      </c>
      <c r="I160" s="12">
        <v>0</v>
      </c>
      <c r="J160" s="87">
        <f t="shared" si="11"/>
        <v>0</v>
      </c>
      <c r="K160" s="30"/>
      <c r="L160" s="79"/>
      <c r="M160" s="79"/>
      <c r="N160" s="84">
        <f t="shared" si="12"/>
        <v>0</v>
      </c>
      <c r="O160" s="21">
        <v>0</v>
      </c>
      <c r="P160" s="12">
        <v>0</v>
      </c>
      <c r="Q160" s="12">
        <v>0</v>
      </c>
      <c r="R160" s="86">
        <f t="shared" si="13"/>
        <v>0</v>
      </c>
      <c r="S160" s="126" t="s">
        <v>695</v>
      </c>
      <c r="T160" s="111" t="s">
        <v>709</v>
      </c>
      <c r="U160" s="131" t="s">
        <v>848</v>
      </c>
      <c r="V160" s="102"/>
      <c r="W160" s="80"/>
      <c r="X160" s="80"/>
      <c r="Y160" s="81">
        <f t="shared" si="14"/>
        <v>5</v>
      </c>
    </row>
    <row r="161" spans="1:25" ht="38.25">
      <c r="A161" s="92" t="s">
        <v>353</v>
      </c>
      <c r="B161" s="93" t="s">
        <v>353</v>
      </c>
      <c r="C161" s="21">
        <v>5</v>
      </c>
      <c r="D161" s="12">
        <v>20</v>
      </c>
      <c r="E161" s="12">
        <v>25</v>
      </c>
      <c r="F161" s="83">
        <f t="shared" si="10"/>
        <v>50</v>
      </c>
      <c r="G161" s="21">
        <v>0</v>
      </c>
      <c r="H161" s="12">
        <v>0</v>
      </c>
      <c r="I161" s="12">
        <v>0</v>
      </c>
      <c r="J161" s="41">
        <f t="shared" si="11"/>
        <v>0</v>
      </c>
      <c r="K161" s="44"/>
      <c r="L161" s="12"/>
      <c r="M161" s="12"/>
      <c r="N161" s="83">
        <f t="shared" si="12"/>
        <v>0</v>
      </c>
      <c r="O161" s="21">
        <v>0</v>
      </c>
      <c r="P161" s="12">
        <v>0</v>
      </c>
      <c r="Q161" s="12">
        <v>0</v>
      </c>
      <c r="R161" s="41">
        <f t="shared" si="13"/>
        <v>0</v>
      </c>
      <c r="S161" s="126" t="s">
        <v>695</v>
      </c>
      <c r="T161" s="111" t="s">
        <v>710</v>
      </c>
      <c r="U161" s="131" t="s">
        <v>852</v>
      </c>
      <c r="V161" s="101"/>
      <c r="W161" s="25"/>
      <c r="X161" s="25"/>
      <c r="Y161" s="52">
        <f t="shared" si="14"/>
        <v>20</v>
      </c>
    </row>
    <row r="162" spans="1:25" ht="48">
      <c r="A162" s="92" t="s">
        <v>354</v>
      </c>
      <c r="B162" s="93" t="s">
        <v>354</v>
      </c>
      <c r="C162" s="21">
        <v>0</v>
      </c>
      <c r="D162" s="12">
        <v>5</v>
      </c>
      <c r="E162" s="12">
        <v>7</v>
      </c>
      <c r="F162" s="83">
        <f t="shared" si="10"/>
        <v>12</v>
      </c>
      <c r="G162" s="21">
        <v>0</v>
      </c>
      <c r="H162" s="12">
        <v>0</v>
      </c>
      <c r="I162" s="12">
        <v>0</v>
      </c>
      <c r="J162" s="87">
        <f t="shared" si="11"/>
        <v>0</v>
      </c>
      <c r="K162" s="30"/>
      <c r="L162" s="79"/>
      <c r="M162" s="79"/>
      <c r="N162" s="84">
        <f t="shared" si="12"/>
        <v>0</v>
      </c>
      <c r="O162" s="21">
        <v>0</v>
      </c>
      <c r="P162" s="12">
        <v>0</v>
      </c>
      <c r="Q162" s="12">
        <v>0</v>
      </c>
      <c r="R162" s="86">
        <f t="shared" si="13"/>
        <v>0</v>
      </c>
      <c r="S162" s="126" t="s">
        <v>695</v>
      </c>
      <c r="T162" s="111" t="s">
        <v>711</v>
      </c>
      <c r="U162" s="131" t="s">
        <v>849</v>
      </c>
      <c r="V162" s="102"/>
      <c r="W162" s="80"/>
      <c r="X162" s="80"/>
      <c r="Y162" s="81">
        <f t="shared" si="14"/>
        <v>5</v>
      </c>
    </row>
    <row r="163" spans="1:25" ht="60">
      <c r="A163" s="92" t="s">
        <v>355</v>
      </c>
      <c r="B163" s="93" t="s">
        <v>355</v>
      </c>
      <c r="C163" s="21">
        <v>0</v>
      </c>
      <c r="D163" s="12">
        <v>25</v>
      </c>
      <c r="E163" s="12">
        <v>25</v>
      </c>
      <c r="F163" s="83">
        <f t="shared" si="10"/>
        <v>50</v>
      </c>
      <c r="G163" s="21">
        <v>0</v>
      </c>
      <c r="H163" s="12">
        <v>0</v>
      </c>
      <c r="I163" s="12">
        <v>0</v>
      </c>
      <c r="J163" s="41">
        <f t="shared" si="11"/>
        <v>0</v>
      </c>
      <c r="K163" s="44"/>
      <c r="L163" s="12"/>
      <c r="M163" s="12"/>
      <c r="N163" s="83">
        <f t="shared" si="12"/>
        <v>0</v>
      </c>
      <c r="O163" s="21">
        <v>0</v>
      </c>
      <c r="P163" s="12">
        <v>0</v>
      </c>
      <c r="Q163" s="12">
        <v>0</v>
      </c>
      <c r="R163" s="41">
        <f t="shared" si="13"/>
        <v>0</v>
      </c>
      <c r="S163" s="126" t="s">
        <v>695</v>
      </c>
      <c r="T163" s="111" t="s">
        <v>712</v>
      </c>
      <c r="U163" s="131" t="s">
        <v>851</v>
      </c>
      <c r="V163" s="101" t="s">
        <v>868</v>
      </c>
      <c r="W163" s="25"/>
      <c r="X163" s="25"/>
      <c r="Y163" s="52">
        <f t="shared" si="14"/>
        <v>25</v>
      </c>
    </row>
    <row r="164" spans="1:25" ht="51">
      <c r="A164" s="206" t="s">
        <v>356</v>
      </c>
      <c r="B164" s="94" t="s">
        <v>357</v>
      </c>
      <c r="C164" s="21">
        <v>0</v>
      </c>
      <c r="D164" s="12">
        <v>30</v>
      </c>
      <c r="E164" s="12">
        <v>45</v>
      </c>
      <c r="F164" s="83">
        <f t="shared" si="10"/>
        <v>75</v>
      </c>
      <c r="G164" s="21">
        <v>0</v>
      </c>
      <c r="H164" s="12">
        <v>0</v>
      </c>
      <c r="I164" s="12">
        <v>0</v>
      </c>
      <c r="J164" s="87">
        <f t="shared" si="11"/>
        <v>0</v>
      </c>
      <c r="K164" s="30"/>
      <c r="L164" s="79"/>
      <c r="M164" s="79"/>
      <c r="N164" s="84">
        <f t="shared" si="12"/>
        <v>0</v>
      </c>
      <c r="O164" s="21">
        <v>0</v>
      </c>
      <c r="P164" s="12">
        <v>0</v>
      </c>
      <c r="Q164" s="12">
        <v>0</v>
      </c>
      <c r="R164" s="86">
        <f t="shared" si="13"/>
        <v>0</v>
      </c>
      <c r="S164" s="126" t="s">
        <v>695</v>
      </c>
      <c r="T164" s="161" t="s">
        <v>713</v>
      </c>
      <c r="U164" s="131" t="s">
        <v>803</v>
      </c>
      <c r="V164" s="102"/>
      <c r="W164" s="80"/>
      <c r="X164" s="80"/>
      <c r="Y164" s="81">
        <f t="shared" si="14"/>
        <v>30</v>
      </c>
    </row>
    <row r="165" spans="1:25" ht="36">
      <c r="A165" s="206"/>
      <c r="B165" s="94" t="s">
        <v>358</v>
      </c>
      <c r="C165" s="21">
        <v>0</v>
      </c>
      <c r="D165" s="12">
        <v>60</v>
      </c>
      <c r="E165" s="12">
        <v>70</v>
      </c>
      <c r="F165" s="83">
        <f t="shared" si="10"/>
        <v>130</v>
      </c>
      <c r="G165" s="21">
        <v>0</v>
      </c>
      <c r="H165" s="12">
        <v>0</v>
      </c>
      <c r="I165" s="12">
        <v>0</v>
      </c>
      <c r="J165" s="41">
        <f t="shared" si="11"/>
        <v>0</v>
      </c>
      <c r="K165" s="44"/>
      <c r="L165" s="12"/>
      <c r="M165" s="12"/>
      <c r="N165" s="83">
        <f t="shared" si="12"/>
        <v>0</v>
      </c>
      <c r="O165" s="21">
        <v>0</v>
      </c>
      <c r="P165" s="12">
        <v>0</v>
      </c>
      <c r="Q165" s="12">
        <v>0</v>
      </c>
      <c r="R165" s="41">
        <f t="shared" si="13"/>
        <v>0</v>
      </c>
      <c r="S165" s="126" t="s">
        <v>695</v>
      </c>
      <c r="T165" s="160"/>
      <c r="U165" s="131" t="s">
        <v>804</v>
      </c>
      <c r="V165" s="101"/>
      <c r="W165" s="25"/>
      <c r="X165" s="25"/>
      <c r="Y165" s="52">
        <f t="shared" si="14"/>
        <v>60</v>
      </c>
    </row>
    <row r="166" spans="1:25" ht="51">
      <c r="A166" s="206"/>
      <c r="B166" s="94" t="s">
        <v>359</v>
      </c>
      <c r="C166" s="21">
        <v>0</v>
      </c>
      <c r="D166" s="12">
        <v>60</v>
      </c>
      <c r="E166" s="12">
        <v>40</v>
      </c>
      <c r="F166" s="83">
        <f t="shared" si="10"/>
        <v>100</v>
      </c>
      <c r="G166" s="21">
        <v>0</v>
      </c>
      <c r="H166" s="12">
        <v>0</v>
      </c>
      <c r="I166" s="12">
        <v>0</v>
      </c>
      <c r="J166" s="87">
        <f t="shared" si="11"/>
        <v>0</v>
      </c>
      <c r="K166" s="30"/>
      <c r="L166" s="79"/>
      <c r="M166" s="79"/>
      <c r="N166" s="84">
        <f t="shared" si="12"/>
        <v>0</v>
      </c>
      <c r="O166" s="21">
        <v>0</v>
      </c>
      <c r="P166" s="12">
        <v>0</v>
      </c>
      <c r="Q166" s="12">
        <v>0</v>
      </c>
      <c r="R166" s="86">
        <f t="shared" si="13"/>
        <v>0</v>
      </c>
      <c r="S166" s="126" t="s">
        <v>695</v>
      </c>
      <c r="T166" s="160"/>
      <c r="U166" s="131" t="s">
        <v>805</v>
      </c>
      <c r="V166" s="102"/>
      <c r="W166" s="80"/>
      <c r="X166" s="80"/>
      <c r="Y166" s="81">
        <f t="shared" si="14"/>
        <v>60</v>
      </c>
    </row>
    <row r="167" spans="1:25" ht="60">
      <c r="A167" s="206"/>
      <c r="B167" s="94" t="s">
        <v>360</v>
      </c>
      <c r="C167" s="21">
        <v>0</v>
      </c>
      <c r="D167" s="12">
        <v>70</v>
      </c>
      <c r="E167" s="12">
        <v>80</v>
      </c>
      <c r="F167" s="83">
        <f t="shared" si="10"/>
        <v>150</v>
      </c>
      <c r="G167" s="21">
        <v>0</v>
      </c>
      <c r="H167" s="12">
        <v>0</v>
      </c>
      <c r="I167" s="12">
        <v>0</v>
      </c>
      <c r="J167" s="41">
        <f t="shared" si="11"/>
        <v>0</v>
      </c>
      <c r="K167" s="44"/>
      <c r="L167" s="12"/>
      <c r="M167" s="12"/>
      <c r="N167" s="83">
        <f t="shared" si="12"/>
        <v>0</v>
      </c>
      <c r="O167" s="21">
        <v>0</v>
      </c>
      <c r="P167" s="12">
        <v>0</v>
      </c>
      <c r="Q167" s="12">
        <v>0</v>
      </c>
      <c r="R167" s="41">
        <f t="shared" si="13"/>
        <v>0</v>
      </c>
      <c r="S167" s="126" t="s">
        <v>695</v>
      </c>
      <c r="T167" s="160"/>
      <c r="U167" s="131" t="s">
        <v>806</v>
      </c>
      <c r="V167" s="101"/>
      <c r="W167" s="25"/>
      <c r="X167" s="25"/>
      <c r="Y167" s="52">
        <f t="shared" si="14"/>
        <v>70</v>
      </c>
    </row>
    <row r="168" spans="1:25" ht="36">
      <c r="A168" s="206"/>
      <c r="B168" s="94" t="s">
        <v>361</v>
      </c>
      <c r="C168" s="21">
        <v>0</v>
      </c>
      <c r="D168" s="12">
        <v>2</v>
      </c>
      <c r="E168" s="12">
        <v>5</v>
      </c>
      <c r="F168" s="83">
        <f t="shared" si="10"/>
        <v>7</v>
      </c>
      <c r="G168" s="21">
        <v>0</v>
      </c>
      <c r="H168" s="12">
        <v>0</v>
      </c>
      <c r="I168" s="12">
        <v>0</v>
      </c>
      <c r="J168" s="87">
        <f t="shared" si="11"/>
        <v>0</v>
      </c>
      <c r="K168" s="30"/>
      <c r="L168" s="79"/>
      <c r="M168" s="79"/>
      <c r="N168" s="84">
        <f t="shared" si="12"/>
        <v>0</v>
      </c>
      <c r="O168" s="21">
        <v>0</v>
      </c>
      <c r="P168" s="12">
        <v>0</v>
      </c>
      <c r="Q168" s="12">
        <v>0</v>
      </c>
      <c r="R168" s="86">
        <f t="shared" si="13"/>
        <v>0</v>
      </c>
      <c r="S168" s="126" t="s">
        <v>695</v>
      </c>
      <c r="T168" s="160"/>
      <c r="U168" s="131" t="s">
        <v>807</v>
      </c>
      <c r="V168" s="102"/>
      <c r="W168" s="80"/>
      <c r="X168" s="80"/>
      <c r="Y168" s="81">
        <f t="shared" si="14"/>
        <v>2</v>
      </c>
    </row>
    <row r="169" spans="1:25" ht="38.25">
      <c r="A169" s="95" t="s">
        <v>362</v>
      </c>
      <c r="B169" s="94" t="s">
        <v>362</v>
      </c>
      <c r="C169" s="21">
        <v>70</v>
      </c>
      <c r="D169" s="12">
        <v>160</v>
      </c>
      <c r="E169" s="12">
        <v>140</v>
      </c>
      <c r="F169" s="83">
        <f t="shared" si="10"/>
        <v>370</v>
      </c>
      <c r="G169" s="21">
        <v>0</v>
      </c>
      <c r="H169" s="12">
        <v>0</v>
      </c>
      <c r="I169" s="12">
        <v>0</v>
      </c>
      <c r="J169" s="41">
        <f t="shared" si="11"/>
        <v>0</v>
      </c>
      <c r="K169" s="44"/>
      <c r="L169" s="12"/>
      <c r="M169" s="12"/>
      <c r="N169" s="83">
        <f t="shared" si="12"/>
        <v>0</v>
      </c>
      <c r="O169" s="21">
        <v>0</v>
      </c>
      <c r="P169" s="12">
        <v>0</v>
      </c>
      <c r="Q169" s="12">
        <v>0</v>
      </c>
      <c r="R169" s="41">
        <f t="shared" si="13"/>
        <v>0</v>
      </c>
      <c r="S169" s="126" t="s">
        <v>695</v>
      </c>
      <c r="T169" s="111" t="s">
        <v>714</v>
      </c>
      <c r="U169" s="131" t="s">
        <v>853</v>
      </c>
      <c r="V169" s="101"/>
      <c r="W169" s="25"/>
      <c r="X169" s="25"/>
      <c r="Y169" s="52">
        <f t="shared" si="14"/>
        <v>160</v>
      </c>
    </row>
    <row r="170" spans="1:25" ht="38.25">
      <c r="A170" s="92" t="s">
        <v>363</v>
      </c>
      <c r="B170" s="93" t="s">
        <v>363</v>
      </c>
      <c r="C170" s="21">
        <v>0</v>
      </c>
      <c r="D170" s="12">
        <v>5</v>
      </c>
      <c r="E170" s="12">
        <v>10</v>
      </c>
      <c r="F170" s="83">
        <f t="shared" si="10"/>
        <v>15</v>
      </c>
      <c r="G170" s="21">
        <v>0</v>
      </c>
      <c r="H170" s="12">
        <v>0</v>
      </c>
      <c r="I170" s="12">
        <v>0</v>
      </c>
      <c r="J170" s="87">
        <f t="shared" si="11"/>
        <v>0</v>
      </c>
      <c r="K170" s="30"/>
      <c r="L170" s="79"/>
      <c r="M170" s="79"/>
      <c r="N170" s="84">
        <f t="shared" si="12"/>
        <v>0</v>
      </c>
      <c r="O170" s="21">
        <v>0</v>
      </c>
      <c r="P170" s="12">
        <v>0</v>
      </c>
      <c r="Q170" s="12">
        <v>0</v>
      </c>
      <c r="R170" s="86">
        <f t="shared" si="13"/>
        <v>0</v>
      </c>
      <c r="S170" s="126" t="s">
        <v>695</v>
      </c>
      <c r="T170" s="111" t="s">
        <v>715</v>
      </c>
      <c r="U170" s="131" t="s">
        <v>887</v>
      </c>
      <c r="V170" s="102"/>
      <c r="W170" s="80"/>
      <c r="X170" s="80"/>
      <c r="Y170" s="81">
        <f t="shared" si="14"/>
        <v>5</v>
      </c>
    </row>
    <row r="171" spans="1:25" ht="38.25">
      <c r="A171" s="92" t="s">
        <v>364</v>
      </c>
      <c r="B171" s="93" t="s">
        <v>364</v>
      </c>
      <c r="C171" s="21">
        <v>0</v>
      </c>
      <c r="D171" s="12">
        <v>5</v>
      </c>
      <c r="E171" s="12">
        <v>5</v>
      </c>
      <c r="F171" s="83">
        <f t="shared" si="10"/>
        <v>10</v>
      </c>
      <c r="G171" s="21">
        <v>0</v>
      </c>
      <c r="H171" s="12">
        <v>0</v>
      </c>
      <c r="I171" s="12">
        <v>0</v>
      </c>
      <c r="J171" s="41">
        <f t="shared" si="11"/>
        <v>0</v>
      </c>
      <c r="K171" s="44"/>
      <c r="L171" s="12"/>
      <c r="M171" s="12"/>
      <c r="N171" s="83">
        <f t="shared" si="12"/>
        <v>0</v>
      </c>
      <c r="O171" s="21">
        <v>0</v>
      </c>
      <c r="P171" s="12">
        <v>0</v>
      </c>
      <c r="Q171" s="12">
        <v>0</v>
      </c>
      <c r="R171" s="41">
        <f t="shared" si="13"/>
        <v>0</v>
      </c>
      <c r="S171" s="126" t="s">
        <v>695</v>
      </c>
      <c r="T171" s="111" t="s">
        <v>716</v>
      </c>
      <c r="U171" s="131" t="s">
        <v>854</v>
      </c>
      <c r="V171" s="101"/>
      <c r="W171" s="25"/>
      <c r="X171" s="25"/>
      <c r="Y171" s="52">
        <f t="shared" si="14"/>
        <v>5</v>
      </c>
    </row>
    <row r="172" spans="1:25" ht="51">
      <c r="A172" s="92" t="s">
        <v>365</v>
      </c>
      <c r="B172" s="93" t="s">
        <v>365</v>
      </c>
      <c r="C172" s="21">
        <v>0</v>
      </c>
      <c r="D172" s="12">
        <v>5</v>
      </c>
      <c r="E172" s="12">
        <v>5</v>
      </c>
      <c r="F172" s="83">
        <f t="shared" si="10"/>
        <v>10</v>
      </c>
      <c r="G172" s="21">
        <v>0</v>
      </c>
      <c r="H172" s="12">
        <v>0</v>
      </c>
      <c r="I172" s="12">
        <v>0</v>
      </c>
      <c r="J172" s="87">
        <f t="shared" si="11"/>
        <v>0</v>
      </c>
      <c r="K172" s="30"/>
      <c r="L172" s="79"/>
      <c r="M172" s="79"/>
      <c r="N172" s="84">
        <f t="shared" si="12"/>
        <v>0</v>
      </c>
      <c r="O172" s="21">
        <v>0</v>
      </c>
      <c r="P172" s="12">
        <v>0</v>
      </c>
      <c r="Q172" s="12">
        <v>0</v>
      </c>
      <c r="R172" s="86">
        <f t="shared" si="13"/>
        <v>0</v>
      </c>
      <c r="S172" s="126" t="s">
        <v>695</v>
      </c>
      <c r="T172" s="111" t="s">
        <v>717</v>
      </c>
      <c r="U172" s="131" t="s">
        <v>855</v>
      </c>
      <c r="V172" s="102" t="s">
        <v>867</v>
      </c>
      <c r="W172" s="80"/>
      <c r="X172" s="80"/>
      <c r="Y172" s="81">
        <f t="shared" si="14"/>
        <v>5</v>
      </c>
    </row>
    <row r="173" spans="1:25" ht="63.75">
      <c r="A173" s="92" t="s">
        <v>891</v>
      </c>
      <c r="B173" s="93" t="s">
        <v>891</v>
      </c>
      <c r="C173" s="21">
        <v>0</v>
      </c>
      <c r="D173" s="12">
        <v>30</v>
      </c>
      <c r="E173" s="12">
        <v>45</v>
      </c>
      <c r="F173" s="83">
        <f t="shared" si="10"/>
        <v>75</v>
      </c>
      <c r="G173" s="21">
        <v>0</v>
      </c>
      <c r="H173" s="12">
        <v>0</v>
      </c>
      <c r="I173" s="12">
        <v>0</v>
      </c>
      <c r="J173" s="41">
        <f t="shared" si="11"/>
        <v>0</v>
      </c>
      <c r="K173" s="44"/>
      <c r="L173" s="12"/>
      <c r="M173" s="12"/>
      <c r="N173" s="83">
        <f t="shared" si="12"/>
        <v>0</v>
      </c>
      <c r="O173" s="21">
        <v>0</v>
      </c>
      <c r="P173" s="12">
        <v>0</v>
      </c>
      <c r="Q173" s="12">
        <v>0</v>
      </c>
      <c r="R173" s="41">
        <f t="shared" si="13"/>
        <v>0</v>
      </c>
      <c r="S173" s="126" t="s">
        <v>695</v>
      </c>
      <c r="T173" s="111" t="s">
        <v>718</v>
      </c>
      <c r="U173" s="131" t="s">
        <v>856</v>
      </c>
      <c r="V173" s="101"/>
      <c r="W173" s="25"/>
      <c r="X173" s="25"/>
      <c r="Y173" s="52">
        <f t="shared" si="14"/>
        <v>30</v>
      </c>
    </row>
    <row r="174" spans="1:25" ht="38.25">
      <c r="A174" s="92" t="s">
        <v>892</v>
      </c>
      <c r="B174" s="93" t="s">
        <v>366</v>
      </c>
      <c r="C174" s="21">
        <v>0</v>
      </c>
      <c r="D174" s="12">
        <v>5</v>
      </c>
      <c r="E174" s="12">
        <v>5</v>
      </c>
      <c r="F174" s="83">
        <f t="shared" si="10"/>
        <v>10</v>
      </c>
      <c r="G174" s="21">
        <v>0</v>
      </c>
      <c r="H174" s="12">
        <v>0</v>
      </c>
      <c r="I174" s="12">
        <v>0</v>
      </c>
      <c r="J174" s="87">
        <f t="shared" si="11"/>
        <v>0</v>
      </c>
      <c r="K174" s="30"/>
      <c r="L174" s="79"/>
      <c r="M174" s="79"/>
      <c r="N174" s="84">
        <f t="shared" si="12"/>
        <v>0</v>
      </c>
      <c r="O174" s="21">
        <v>0</v>
      </c>
      <c r="P174" s="12">
        <v>0</v>
      </c>
      <c r="Q174" s="12">
        <v>0</v>
      </c>
      <c r="R174" s="86">
        <f t="shared" si="13"/>
        <v>0</v>
      </c>
      <c r="S174" s="126" t="s">
        <v>695</v>
      </c>
      <c r="T174" s="111" t="s">
        <v>719</v>
      </c>
      <c r="U174" s="133" t="s">
        <v>883</v>
      </c>
      <c r="V174" s="102"/>
      <c r="W174" s="80"/>
      <c r="X174" s="80"/>
      <c r="Y174" s="81">
        <f t="shared" si="14"/>
        <v>5</v>
      </c>
    </row>
    <row r="175" spans="1:25" ht="51">
      <c r="A175" s="92" t="s">
        <v>367</v>
      </c>
      <c r="B175" s="93" t="s">
        <v>367</v>
      </c>
      <c r="C175" s="21">
        <v>0</v>
      </c>
      <c r="D175" s="12">
        <v>10</v>
      </c>
      <c r="E175" s="12">
        <v>10</v>
      </c>
      <c r="F175" s="83">
        <f t="shared" si="10"/>
        <v>20</v>
      </c>
      <c r="G175" s="21">
        <v>0</v>
      </c>
      <c r="H175" s="12">
        <v>0</v>
      </c>
      <c r="I175" s="12">
        <v>0</v>
      </c>
      <c r="J175" s="41">
        <f t="shared" si="11"/>
        <v>0</v>
      </c>
      <c r="K175" s="44"/>
      <c r="L175" s="12"/>
      <c r="M175" s="12"/>
      <c r="N175" s="83">
        <f t="shared" si="12"/>
        <v>0</v>
      </c>
      <c r="O175" s="21">
        <v>0</v>
      </c>
      <c r="P175" s="12">
        <v>0</v>
      </c>
      <c r="Q175" s="12">
        <v>0</v>
      </c>
      <c r="R175" s="41">
        <f t="shared" si="13"/>
        <v>0</v>
      </c>
      <c r="S175" s="126" t="s">
        <v>695</v>
      </c>
      <c r="T175" s="111" t="s">
        <v>720</v>
      </c>
      <c r="U175" s="133" t="s">
        <v>857</v>
      </c>
      <c r="V175" s="101"/>
      <c r="W175" s="25"/>
      <c r="X175" s="25"/>
      <c r="Y175" s="52">
        <f t="shared" si="14"/>
        <v>10</v>
      </c>
    </row>
    <row r="176" spans="1:25" ht="51">
      <c r="A176" s="206" t="s">
        <v>368</v>
      </c>
      <c r="B176" s="94" t="s">
        <v>369</v>
      </c>
      <c r="C176" s="21">
        <v>20</v>
      </c>
      <c r="D176" s="12">
        <v>30</v>
      </c>
      <c r="E176" s="12">
        <v>35</v>
      </c>
      <c r="F176" s="83">
        <f t="shared" si="10"/>
        <v>85</v>
      </c>
      <c r="G176" s="180">
        <v>0</v>
      </c>
      <c r="H176" s="183">
        <v>144300</v>
      </c>
      <c r="I176" s="183">
        <v>355700</v>
      </c>
      <c r="J176" s="186">
        <f t="shared" si="11"/>
        <v>500000</v>
      </c>
      <c r="K176" s="30"/>
      <c r="L176" s="79"/>
      <c r="M176" s="79"/>
      <c r="N176" s="84">
        <f t="shared" si="12"/>
        <v>0</v>
      </c>
      <c r="O176" s="21">
        <v>0</v>
      </c>
      <c r="P176" s="12">
        <v>0</v>
      </c>
      <c r="Q176" s="12">
        <v>0</v>
      </c>
      <c r="R176" s="86">
        <f t="shared" si="13"/>
        <v>0</v>
      </c>
      <c r="S176" s="126" t="s">
        <v>721</v>
      </c>
      <c r="T176" s="159">
        <v>42005</v>
      </c>
      <c r="U176" s="131" t="s">
        <v>808</v>
      </c>
      <c r="V176" s="102"/>
      <c r="W176" s="80"/>
      <c r="X176" s="80"/>
      <c r="Y176" s="81">
        <f t="shared" si="14"/>
        <v>30</v>
      </c>
    </row>
    <row r="177" spans="1:25" ht="51">
      <c r="A177" s="206"/>
      <c r="B177" s="94" t="s">
        <v>370</v>
      </c>
      <c r="C177" s="21">
        <v>0</v>
      </c>
      <c r="D177" s="12">
        <v>35</v>
      </c>
      <c r="E177" s="12">
        <v>20</v>
      </c>
      <c r="F177" s="83">
        <f t="shared" si="10"/>
        <v>55</v>
      </c>
      <c r="G177" s="181"/>
      <c r="H177" s="184"/>
      <c r="I177" s="184"/>
      <c r="J177" s="187"/>
      <c r="K177" s="44"/>
      <c r="L177" s="12"/>
      <c r="M177" s="12"/>
      <c r="N177" s="83">
        <f t="shared" si="12"/>
        <v>0</v>
      </c>
      <c r="O177" s="21">
        <v>0</v>
      </c>
      <c r="P177" s="12">
        <v>0</v>
      </c>
      <c r="Q177" s="12">
        <v>0</v>
      </c>
      <c r="R177" s="41">
        <f t="shared" si="13"/>
        <v>0</v>
      </c>
      <c r="S177" s="126" t="s">
        <v>721</v>
      </c>
      <c r="T177" s="159"/>
      <c r="U177" s="131" t="s">
        <v>809</v>
      </c>
      <c r="V177" s="101"/>
      <c r="W177" s="25"/>
      <c r="X177" s="25"/>
      <c r="Y177" s="52">
        <f t="shared" si="14"/>
        <v>35</v>
      </c>
    </row>
    <row r="178" spans="1:25" ht="48">
      <c r="A178" s="206"/>
      <c r="B178" s="94" t="s">
        <v>371</v>
      </c>
      <c r="C178" s="21">
        <v>0</v>
      </c>
      <c r="D178" s="12">
        <v>35</v>
      </c>
      <c r="E178" s="12">
        <v>30</v>
      </c>
      <c r="F178" s="83">
        <f t="shared" si="10"/>
        <v>65</v>
      </c>
      <c r="G178" s="181"/>
      <c r="H178" s="184"/>
      <c r="I178" s="184"/>
      <c r="J178" s="187"/>
      <c r="K178" s="30"/>
      <c r="L178" s="79"/>
      <c r="M178" s="79"/>
      <c r="N178" s="84">
        <f t="shared" si="12"/>
        <v>0</v>
      </c>
      <c r="O178" s="21">
        <v>0</v>
      </c>
      <c r="P178" s="12">
        <v>0</v>
      </c>
      <c r="Q178" s="12">
        <v>0</v>
      </c>
      <c r="R178" s="86">
        <f t="shared" si="13"/>
        <v>0</v>
      </c>
      <c r="S178" s="126" t="s">
        <v>721</v>
      </c>
      <c r="T178" s="159"/>
      <c r="U178" s="131" t="s">
        <v>810</v>
      </c>
      <c r="V178" s="102"/>
      <c r="W178" s="80"/>
      <c r="X178" s="80"/>
      <c r="Y178" s="81">
        <f t="shared" si="14"/>
        <v>35</v>
      </c>
    </row>
    <row r="179" spans="1:25" ht="25.5">
      <c r="A179" s="206"/>
      <c r="B179" s="94" t="s">
        <v>372</v>
      </c>
      <c r="C179" s="21">
        <v>0</v>
      </c>
      <c r="D179" s="12">
        <v>15</v>
      </c>
      <c r="E179" s="12">
        <v>20</v>
      </c>
      <c r="F179" s="83">
        <f t="shared" ref="F179:F226" si="15">C179+D179+E179</f>
        <v>35</v>
      </c>
      <c r="G179" s="181"/>
      <c r="H179" s="184"/>
      <c r="I179" s="184"/>
      <c r="J179" s="187"/>
      <c r="K179" s="44"/>
      <c r="L179" s="12"/>
      <c r="M179" s="12"/>
      <c r="N179" s="83">
        <f t="shared" ref="N179:N226" si="16">K179+L179+M179</f>
        <v>0</v>
      </c>
      <c r="O179" s="21">
        <v>0</v>
      </c>
      <c r="P179" s="12">
        <v>0</v>
      </c>
      <c r="Q179" s="12">
        <v>0</v>
      </c>
      <c r="R179" s="41">
        <f t="shared" ref="R179:R226" si="17">O179+P179+Q179</f>
        <v>0</v>
      </c>
      <c r="S179" s="126" t="s">
        <v>721</v>
      </c>
      <c r="T179" s="159"/>
      <c r="U179" s="131" t="s">
        <v>372</v>
      </c>
      <c r="V179" s="101"/>
      <c r="W179" s="25"/>
      <c r="X179" s="25"/>
      <c r="Y179" s="52">
        <f t="shared" ref="Y179:Y226" si="18">X179+W179+D179</f>
        <v>15</v>
      </c>
    </row>
    <row r="180" spans="1:25" ht="38.25">
      <c r="A180" s="206"/>
      <c r="B180" s="94" t="s">
        <v>373</v>
      </c>
      <c r="C180" s="21">
        <v>0</v>
      </c>
      <c r="D180" s="12">
        <v>2</v>
      </c>
      <c r="E180" s="12">
        <v>3</v>
      </c>
      <c r="F180" s="83">
        <f t="shared" si="15"/>
        <v>5</v>
      </c>
      <c r="G180" s="182"/>
      <c r="H180" s="185"/>
      <c r="I180" s="185"/>
      <c r="J180" s="188"/>
      <c r="K180" s="30"/>
      <c r="L180" s="79"/>
      <c r="M180" s="79"/>
      <c r="N180" s="84">
        <f t="shared" si="16"/>
        <v>0</v>
      </c>
      <c r="O180" s="21">
        <v>0</v>
      </c>
      <c r="P180" s="12">
        <v>0</v>
      </c>
      <c r="Q180" s="12">
        <v>0</v>
      </c>
      <c r="R180" s="86">
        <f t="shared" si="17"/>
        <v>0</v>
      </c>
      <c r="S180" s="126" t="s">
        <v>721</v>
      </c>
      <c r="T180" s="159"/>
      <c r="U180" s="131" t="s">
        <v>373</v>
      </c>
      <c r="V180" s="102"/>
      <c r="W180" s="80"/>
      <c r="X180" s="80"/>
      <c r="Y180" s="81">
        <f t="shared" si="18"/>
        <v>2</v>
      </c>
    </row>
    <row r="181" spans="1:25" ht="51">
      <c r="A181" s="206" t="s">
        <v>374</v>
      </c>
      <c r="B181" s="94" t="s">
        <v>375</v>
      </c>
      <c r="C181" s="21">
        <v>0</v>
      </c>
      <c r="D181" s="12">
        <v>30</v>
      </c>
      <c r="E181" s="12">
        <v>15</v>
      </c>
      <c r="F181" s="83">
        <f t="shared" si="15"/>
        <v>45</v>
      </c>
      <c r="G181" s="180">
        <v>0</v>
      </c>
      <c r="H181" s="183">
        <v>285000</v>
      </c>
      <c r="I181" s="183">
        <v>65000</v>
      </c>
      <c r="J181" s="177">
        <f t="shared" ref="J181:J226" si="19">G181+H181+I181</f>
        <v>350000</v>
      </c>
      <c r="K181" s="44"/>
      <c r="L181" s="12"/>
      <c r="M181" s="12"/>
      <c r="N181" s="83">
        <f t="shared" si="16"/>
        <v>0</v>
      </c>
      <c r="O181" s="21">
        <v>0</v>
      </c>
      <c r="P181" s="12">
        <v>0</v>
      </c>
      <c r="Q181" s="12">
        <v>0</v>
      </c>
      <c r="R181" s="41">
        <f t="shared" si="17"/>
        <v>0</v>
      </c>
      <c r="S181" s="126" t="s">
        <v>721</v>
      </c>
      <c r="T181" s="162">
        <v>42036</v>
      </c>
      <c r="U181" s="131" t="s">
        <v>859</v>
      </c>
      <c r="V181" s="101"/>
      <c r="W181" s="25"/>
      <c r="X181" s="25"/>
      <c r="Y181" s="52">
        <f t="shared" si="18"/>
        <v>30</v>
      </c>
    </row>
    <row r="182" spans="1:25" ht="63.75">
      <c r="A182" s="206"/>
      <c r="B182" s="94" t="s">
        <v>376</v>
      </c>
      <c r="C182" s="21">
        <v>5</v>
      </c>
      <c r="D182" s="12">
        <v>20</v>
      </c>
      <c r="E182" s="12">
        <v>30</v>
      </c>
      <c r="F182" s="83">
        <f t="shared" si="15"/>
        <v>55</v>
      </c>
      <c r="G182" s="181"/>
      <c r="H182" s="184"/>
      <c r="I182" s="184"/>
      <c r="J182" s="178"/>
      <c r="K182" s="30"/>
      <c r="L182" s="79"/>
      <c r="M182" s="79"/>
      <c r="N182" s="84">
        <f t="shared" si="16"/>
        <v>0</v>
      </c>
      <c r="O182" s="21">
        <v>0</v>
      </c>
      <c r="P182" s="12">
        <v>0</v>
      </c>
      <c r="Q182" s="12">
        <v>0</v>
      </c>
      <c r="R182" s="86">
        <f t="shared" si="17"/>
        <v>0</v>
      </c>
      <c r="S182" s="126" t="s">
        <v>721</v>
      </c>
      <c r="T182" s="162"/>
      <c r="U182" s="131" t="s">
        <v>811</v>
      </c>
      <c r="V182" s="102"/>
      <c r="W182" s="80"/>
      <c r="X182" s="80"/>
      <c r="Y182" s="81">
        <f t="shared" si="18"/>
        <v>20</v>
      </c>
    </row>
    <row r="183" spans="1:25" ht="51">
      <c r="A183" s="206"/>
      <c r="B183" s="94" t="s">
        <v>377</v>
      </c>
      <c r="C183" s="21">
        <v>7</v>
      </c>
      <c r="D183" s="12">
        <v>10</v>
      </c>
      <c r="E183" s="12">
        <v>15</v>
      </c>
      <c r="F183" s="83">
        <f t="shared" si="15"/>
        <v>32</v>
      </c>
      <c r="G183" s="181"/>
      <c r="H183" s="184"/>
      <c r="I183" s="184"/>
      <c r="J183" s="178"/>
      <c r="K183" s="44"/>
      <c r="L183" s="12"/>
      <c r="M183" s="12"/>
      <c r="N183" s="83">
        <f t="shared" si="16"/>
        <v>0</v>
      </c>
      <c r="O183" s="21">
        <v>0</v>
      </c>
      <c r="P183" s="12">
        <v>0</v>
      </c>
      <c r="Q183" s="12">
        <v>0</v>
      </c>
      <c r="R183" s="41">
        <f t="shared" si="17"/>
        <v>0</v>
      </c>
      <c r="S183" s="126" t="s">
        <v>721</v>
      </c>
      <c r="T183" s="162"/>
      <c r="U183" s="131" t="s">
        <v>377</v>
      </c>
      <c r="V183" s="101"/>
      <c r="W183" s="25"/>
      <c r="X183" s="25"/>
      <c r="Y183" s="52">
        <f t="shared" si="18"/>
        <v>10</v>
      </c>
    </row>
    <row r="184" spans="1:25" ht="51">
      <c r="A184" s="206"/>
      <c r="B184" s="94" t="s">
        <v>378</v>
      </c>
      <c r="C184" s="21">
        <v>5</v>
      </c>
      <c r="D184" s="12">
        <v>10</v>
      </c>
      <c r="E184" s="12">
        <v>10</v>
      </c>
      <c r="F184" s="83">
        <f t="shared" si="15"/>
        <v>25</v>
      </c>
      <c r="G184" s="181"/>
      <c r="H184" s="184"/>
      <c r="I184" s="184"/>
      <c r="J184" s="178"/>
      <c r="K184" s="30"/>
      <c r="L184" s="79"/>
      <c r="M184" s="79"/>
      <c r="N184" s="84">
        <f t="shared" si="16"/>
        <v>0</v>
      </c>
      <c r="O184" s="21">
        <v>0</v>
      </c>
      <c r="P184" s="12">
        <v>0</v>
      </c>
      <c r="Q184" s="12">
        <v>0</v>
      </c>
      <c r="R184" s="86">
        <f t="shared" si="17"/>
        <v>0</v>
      </c>
      <c r="S184" s="126" t="s">
        <v>721</v>
      </c>
      <c r="T184" s="162"/>
      <c r="U184" s="131" t="s">
        <v>378</v>
      </c>
      <c r="V184" s="102"/>
      <c r="W184" s="80"/>
      <c r="X184" s="80"/>
      <c r="Y184" s="81">
        <f t="shared" si="18"/>
        <v>10</v>
      </c>
    </row>
    <row r="185" spans="1:25" ht="38.25">
      <c r="A185" s="206"/>
      <c r="B185" s="94" t="s">
        <v>379</v>
      </c>
      <c r="C185" s="21">
        <v>0</v>
      </c>
      <c r="D185" s="12">
        <v>5</v>
      </c>
      <c r="E185" s="12">
        <v>10</v>
      </c>
      <c r="F185" s="83">
        <f t="shared" si="15"/>
        <v>15</v>
      </c>
      <c r="G185" s="181"/>
      <c r="H185" s="184"/>
      <c r="I185" s="184"/>
      <c r="J185" s="178"/>
      <c r="K185" s="44"/>
      <c r="L185" s="12"/>
      <c r="M185" s="12"/>
      <c r="N185" s="83">
        <f t="shared" si="16"/>
        <v>0</v>
      </c>
      <c r="O185" s="21">
        <v>0</v>
      </c>
      <c r="P185" s="12">
        <v>0</v>
      </c>
      <c r="Q185" s="12">
        <v>0</v>
      </c>
      <c r="R185" s="41">
        <f t="shared" si="17"/>
        <v>0</v>
      </c>
      <c r="S185" s="126" t="s">
        <v>721</v>
      </c>
      <c r="T185" s="162"/>
      <c r="U185" s="131" t="s">
        <v>812</v>
      </c>
      <c r="V185" s="101"/>
      <c r="W185" s="25"/>
      <c r="X185" s="25"/>
      <c r="Y185" s="52">
        <f t="shared" si="18"/>
        <v>5</v>
      </c>
    </row>
    <row r="186" spans="1:25" ht="60">
      <c r="A186" s="206"/>
      <c r="B186" s="94" t="s">
        <v>380</v>
      </c>
      <c r="C186" s="21">
        <v>0</v>
      </c>
      <c r="D186" s="12">
        <v>5</v>
      </c>
      <c r="E186" s="12">
        <v>10</v>
      </c>
      <c r="F186" s="83">
        <f t="shared" si="15"/>
        <v>15</v>
      </c>
      <c r="G186" s="182"/>
      <c r="H186" s="185"/>
      <c r="I186" s="185"/>
      <c r="J186" s="179"/>
      <c r="K186" s="30"/>
      <c r="L186" s="79"/>
      <c r="M186" s="79"/>
      <c r="N186" s="84">
        <f t="shared" si="16"/>
        <v>0</v>
      </c>
      <c r="O186" s="21">
        <v>0</v>
      </c>
      <c r="P186" s="12">
        <v>0</v>
      </c>
      <c r="Q186" s="12">
        <v>0</v>
      </c>
      <c r="R186" s="86">
        <f t="shared" si="17"/>
        <v>0</v>
      </c>
      <c r="S186" s="126" t="s">
        <v>721</v>
      </c>
      <c r="T186" s="162"/>
      <c r="U186" s="131" t="s">
        <v>813</v>
      </c>
      <c r="V186" s="102"/>
      <c r="W186" s="80"/>
      <c r="X186" s="80"/>
      <c r="Y186" s="81">
        <f t="shared" si="18"/>
        <v>5</v>
      </c>
    </row>
    <row r="187" spans="1:25" ht="48">
      <c r="A187" s="206" t="s">
        <v>381</v>
      </c>
      <c r="B187" s="94" t="s">
        <v>382</v>
      </c>
      <c r="C187" s="21">
        <v>10</v>
      </c>
      <c r="D187" s="12">
        <v>45</v>
      </c>
      <c r="E187" s="12">
        <v>50</v>
      </c>
      <c r="F187" s="83">
        <f t="shared" si="15"/>
        <v>105</v>
      </c>
      <c r="G187" s="21">
        <v>0</v>
      </c>
      <c r="H187" s="12">
        <v>0</v>
      </c>
      <c r="I187" s="12">
        <v>0</v>
      </c>
      <c r="J187" s="41">
        <f t="shared" si="19"/>
        <v>0</v>
      </c>
      <c r="K187" s="44"/>
      <c r="L187" s="12"/>
      <c r="M187" s="12"/>
      <c r="N187" s="83">
        <f t="shared" si="16"/>
        <v>0</v>
      </c>
      <c r="O187" s="21">
        <v>0</v>
      </c>
      <c r="P187" s="12">
        <v>0</v>
      </c>
      <c r="Q187" s="12">
        <v>0</v>
      </c>
      <c r="R187" s="41">
        <f t="shared" si="17"/>
        <v>0</v>
      </c>
      <c r="S187" s="126" t="s">
        <v>721</v>
      </c>
      <c r="T187" s="162">
        <v>42006</v>
      </c>
      <c r="U187" s="131" t="s">
        <v>884</v>
      </c>
      <c r="V187" s="101"/>
      <c r="W187" s="25"/>
      <c r="X187" s="25"/>
      <c r="Y187" s="52">
        <f t="shared" si="18"/>
        <v>45</v>
      </c>
    </row>
    <row r="188" spans="1:25" ht="36">
      <c r="A188" s="206"/>
      <c r="B188" s="94" t="s">
        <v>383</v>
      </c>
      <c r="C188" s="21">
        <v>0</v>
      </c>
      <c r="D188" s="12">
        <v>5</v>
      </c>
      <c r="E188" s="12">
        <v>7</v>
      </c>
      <c r="F188" s="83">
        <f t="shared" si="15"/>
        <v>12</v>
      </c>
      <c r="G188" s="21">
        <v>0</v>
      </c>
      <c r="H188" s="12">
        <v>14060</v>
      </c>
      <c r="I188" s="12">
        <v>35940</v>
      </c>
      <c r="J188" s="87">
        <f t="shared" si="19"/>
        <v>50000</v>
      </c>
      <c r="K188" s="30"/>
      <c r="L188" s="79"/>
      <c r="M188" s="79"/>
      <c r="N188" s="84">
        <f t="shared" si="16"/>
        <v>0</v>
      </c>
      <c r="O188" s="21">
        <v>0</v>
      </c>
      <c r="P188" s="12">
        <v>0</v>
      </c>
      <c r="Q188" s="12">
        <v>0</v>
      </c>
      <c r="R188" s="86">
        <f t="shared" si="17"/>
        <v>0</v>
      </c>
      <c r="S188" s="126" t="s">
        <v>721</v>
      </c>
      <c r="T188" s="162"/>
      <c r="U188" s="131" t="s">
        <v>815</v>
      </c>
      <c r="V188" s="102"/>
      <c r="W188" s="80"/>
      <c r="X188" s="80"/>
      <c r="Y188" s="81">
        <f t="shared" si="18"/>
        <v>5</v>
      </c>
    </row>
    <row r="189" spans="1:25" ht="38.25">
      <c r="A189" s="206" t="s">
        <v>384</v>
      </c>
      <c r="B189" s="93" t="s">
        <v>385</v>
      </c>
      <c r="C189" s="21">
        <v>4</v>
      </c>
      <c r="D189" s="12">
        <v>8</v>
      </c>
      <c r="E189" s="12">
        <v>8</v>
      </c>
      <c r="F189" s="83">
        <f t="shared" si="15"/>
        <v>20</v>
      </c>
      <c r="G189" s="21">
        <v>0</v>
      </c>
      <c r="H189" s="12">
        <v>0</v>
      </c>
      <c r="I189" s="12">
        <v>0</v>
      </c>
      <c r="J189" s="41">
        <f t="shared" si="19"/>
        <v>0</v>
      </c>
      <c r="K189" s="44"/>
      <c r="L189" s="12"/>
      <c r="M189" s="12"/>
      <c r="N189" s="83">
        <f t="shared" si="16"/>
        <v>0</v>
      </c>
      <c r="O189" s="21">
        <v>0</v>
      </c>
      <c r="P189" s="12">
        <v>0</v>
      </c>
      <c r="Q189" s="12">
        <v>0</v>
      </c>
      <c r="R189" s="41">
        <f t="shared" si="17"/>
        <v>0</v>
      </c>
      <c r="S189" s="126" t="s">
        <v>721</v>
      </c>
      <c r="T189" s="162">
        <v>42037</v>
      </c>
      <c r="U189" s="131" t="s">
        <v>816</v>
      </c>
      <c r="V189" s="101"/>
      <c r="W189" s="25"/>
      <c r="X189" s="25"/>
      <c r="Y189" s="52">
        <f t="shared" si="18"/>
        <v>8</v>
      </c>
    </row>
    <row r="190" spans="1:25" ht="36">
      <c r="A190" s="206"/>
      <c r="B190" s="93" t="s">
        <v>386</v>
      </c>
      <c r="C190" s="21">
        <v>0</v>
      </c>
      <c r="D190" s="12">
        <v>4</v>
      </c>
      <c r="E190" s="12">
        <v>4</v>
      </c>
      <c r="F190" s="83">
        <f t="shared" si="15"/>
        <v>8</v>
      </c>
      <c r="G190" s="21">
        <v>0</v>
      </c>
      <c r="H190" s="12">
        <v>0</v>
      </c>
      <c r="I190" s="12">
        <v>0</v>
      </c>
      <c r="J190" s="87">
        <f t="shared" si="19"/>
        <v>0</v>
      </c>
      <c r="K190" s="30"/>
      <c r="L190" s="79"/>
      <c r="M190" s="79"/>
      <c r="N190" s="84">
        <f t="shared" si="16"/>
        <v>0</v>
      </c>
      <c r="O190" s="21">
        <v>0</v>
      </c>
      <c r="P190" s="12">
        <v>0</v>
      </c>
      <c r="Q190" s="12">
        <v>0</v>
      </c>
      <c r="R190" s="86">
        <f t="shared" si="17"/>
        <v>0</v>
      </c>
      <c r="S190" s="126" t="s">
        <v>721</v>
      </c>
      <c r="T190" s="162"/>
      <c r="U190" s="131" t="s">
        <v>817</v>
      </c>
      <c r="V190" s="102"/>
      <c r="W190" s="80"/>
      <c r="X190" s="80"/>
      <c r="Y190" s="81">
        <f t="shared" si="18"/>
        <v>4</v>
      </c>
    </row>
    <row r="191" spans="1:25" ht="51">
      <c r="A191" s="206"/>
      <c r="B191" s="93" t="s">
        <v>387</v>
      </c>
      <c r="C191" s="21">
        <v>0</v>
      </c>
      <c r="D191" s="12">
        <v>30</v>
      </c>
      <c r="E191" s="12">
        <v>35</v>
      </c>
      <c r="F191" s="83">
        <f t="shared" si="15"/>
        <v>65</v>
      </c>
      <c r="G191" s="21">
        <v>0</v>
      </c>
      <c r="H191" s="12">
        <v>0</v>
      </c>
      <c r="I191" s="12">
        <v>0</v>
      </c>
      <c r="J191" s="41">
        <f t="shared" si="19"/>
        <v>0</v>
      </c>
      <c r="K191" s="44"/>
      <c r="L191" s="12"/>
      <c r="M191" s="12"/>
      <c r="N191" s="83">
        <f t="shared" si="16"/>
        <v>0</v>
      </c>
      <c r="O191" s="21">
        <v>0</v>
      </c>
      <c r="P191" s="12">
        <v>0</v>
      </c>
      <c r="Q191" s="12">
        <v>0</v>
      </c>
      <c r="R191" s="41">
        <f t="shared" si="17"/>
        <v>0</v>
      </c>
      <c r="S191" s="126" t="s">
        <v>721</v>
      </c>
      <c r="T191" s="162"/>
      <c r="U191" s="131" t="s">
        <v>818</v>
      </c>
      <c r="V191" s="101"/>
      <c r="W191" s="25"/>
      <c r="X191" s="25"/>
      <c r="Y191" s="52">
        <f t="shared" si="18"/>
        <v>30</v>
      </c>
    </row>
    <row r="192" spans="1:25" s="115" customFormat="1" ht="48">
      <c r="A192" s="207" t="s">
        <v>388</v>
      </c>
      <c r="B192" s="94" t="s">
        <v>389</v>
      </c>
      <c r="C192" s="21">
        <v>0</v>
      </c>
      <c r="D192" s="12">
        <v>80</v>
      </c>
      <c r="E192" s="12">
        <v>120</v>
      </c>
      <c r="F192" s="83">
        <f t="shared" si="15"/>
        <v>200</v>
      </c>
      <c r="G192" s="21">
        <v>0</v>
      </c>
      <c r="H192" s="12">
        <v>86210</v>
      </c>
      <c r="I192" s="12">
        <v>213790</v>
      </c>
      <c r="J192" s="87">
        <f t="shared" si="19"/>
        <v>300000</v>
      </c>
      <c r="K192" s="30"/>
      <c r="L192" s="79"/>
      <c r="M192" s="79"/>
      <c r="N192" s="84">
        <f t="shared" si="16"/>
        <v>0</v>
      </c>
      <c r="O192" s="21">
        <v>0</v>
      </c>
      <c r="P192" s="12">
        <v>0</v>
      </c>
      <c r="Q192" s="12">
        <v>0</v>
      </c>
      <c r="R192" s="86">
        <f t="shared" si="17"/>
        <v>0</v>
      </c>
      <c r="S192" s="126" t="s">
        <v>721</v>
      </c>
      <c r="T192" s="162">
        <v>42065</v>
      </c>
      <c r="U192" s="131" t="s">
        <v>819</v>
      </c>
      <c r="V192" s="102"/>
      <c r="W192" s="80"/>
      <c r="X192" s="80"/>
      <c r="Y192" s="81">
        <f t="shared" si="18"/>
        <v>80</v>
      </c>
    </row>
    <row r="193" spans="1:25" s="115" customFormat="1" ht="63.75">
      <c r="A193" s="207"/>
      <c r="B193" s="94" t="s">
        <v>390</v>
      </c>
      <c r="C193" s="21">
        <v>0</v>
      </c>
      <c r="D193" s="12">
        <v>40</v>
      </c>
      <c r="E193" s="12">
        <v>60</v>
      </c>
      <c r="F193" s="83">
        <f t="shared" si="15"/>
        <v>100</v>
      </c>
      <c r="G193" s="21">
        <v>0</v>
      </c>
      <c r="H193" s="12">
        <v>0</v>
      </c>
      <c r="I193" s="12">
        <v>0</v>
      </c>
      <c r="J193" s="41">
        <f t="shared" si="19"/>
        <v>0</v>
      </c>
      <c r="K193" s="44"/>
      <c r="L193" s="12"/>
      <c r="M193" s="12"/>
      <c r="N193" s="83">
        <f t="shared" si="16"/>
        <v>0</v>
      </c>
      <c r="O193" s="21">
        <v>0</v>
      </c>
      <c r="P193" s="12">
        <v>0</v>
      </c>
      <c r="Q193" s="12">
        <v>0</v>
      </c>
      <c r="R193" s="41">
        <f t="shared" si="17"/>
        <v>0</v>
      </c>
      <c r="S193" s="126" t="s">
        <v>721</v>
      </c>
      <c r="T193" s="162"/>
      <c r="U193" s="131" t="s">
        <v>820</v>
      </c>
      <c r="V193" s="101"/>
      <c r="W193" s="25"/>
      <c r="X193" s="25"/>
      <c r="Y193" s="52">
        <f t="shared" si="18"/>
        <v>40</v>
      </c>
    </row>
    <row r="194" spans="1:25" ht="60">
      <c r="A194" s="206" t="s">
        <v>391</v>
      </c>
      <c r="B194" s="94" t="s">
        <v>392</v>
      </c>
      <c r="C194" s="21">
        <v>0</v>
      </c>
      <c r="D194" s="12">
        <v>10</v>
      </c>
      <c r="E194" s="12">
        <v>10</v>
      </c>
      <c r="F194" s="83">
        <f t="shared" si="15"/>
        <v>20</v>
      </c>
      <c r="G194" s="21">
        <v>0</v>
      </c>
      <c r="H194" s="12">
        <v>17500</v>
      </c>
      <c r="I194" s="12">
        <v>42500</v>
      </c>
      <c r="J194" s="87">
        <f t="shared" si="19"/>
        <v>60000</v>
      </c>
      <c r="K194" s="30"/>
      <c r="L194" s="79"/>
      <c r="M194" s="79"/>
      <c r="N194" s="84">
        <f t="shared" si="16"/>
        <v>0</v>
      </c>
      <c r="O194" s="21">
        <v>0</v>
      </c>
      <c r="P194" s="12">
        <v>0</v>
      </c>
      <c r="Q194" s="12">
        <v>0</v>
      </c>
      <c r="R194" s="86">
        <f t="shared" si="17"/>
        <v>0</v>
      </c>
      <c r="S194" s="126" t="s">
        <v>721</v>
      </c>
      <c r="T194" s="162">
        <v>42096</v>
      </c>
      <c r="U194" s="131" t="s">
        <v>722</v>
      </c>
      <c r="V194" s="102"/>
      <c r="W194" s="80"/>
      <c r="X194" s="80"/>
      <c r="Y194" s="81">
        <f t="shared" si="18"/>
        <v>10</v>
      </c>
    </row>
    <row r="195" spans="1:25" ht="25.5">
      <c r="A195" s="206"/>
      <c r="B195" s="94" t="s">
        <v>393</v>
      </c>
      <c r="C195" s="21">
        <v>10</v>
      </c>
      <c r="D195" s="12">
        <v>25</v>
      </c>
      <c r="E195" s="12">
        <v>30</v>
      </c>
      <c r="F195" s="83">
        <f t="shared" si="15"/>
        <v>65</v>
      </c>
      <c r="G195" s="21">
        <v>0</v>
      </c>
      <c r="H195" s="12">
        <v>0</v>
      </c>
      <c r="I195" s="12">
        <v>0</v>
      </c>
      <c r="J195" s="41">
        <f t="shared" si="19"/>
        <v>0</v>
      </c>
      <c r="K195" s="44"/>
      <c r="L195" s="12"/>
      <c r="M195" s="12"/>
      <c r="N195" s="83">
        <f t="shared" si="16"/>
        <v>0</v>
      </c>
      <c r="O195" s="21">
        <v>0</v>
      </c>
      <c r="P195" s="12">
        <v>0</v>
      </c>
      <c r="Q195" s="12">
        <v>0</v>
      </c>
      <c r="R195" s="41">
        <f t="shared" si="17"/>
        <v>0</v>
      </c>
      <c r="S195" s="126" t="s">
        <v>721</v>
      </c>
      <c r="T195" s="162"/>
      <c r="U195" s="131" t="s">
        <v>821</v>
      </c>
      <c r="V195" s="101"/>
      <c r="W195" s="25"/>
      <c r="X195" s="25"/>
      <c r="Y195" s="52">
        <f t="shared" si="18"/>
        <v>25</v>
      </c>
    </row>
    <row r="196" spans="1:25" ht="38.25">
      <c r="A196" s="92" t="s">
        <v>394</v>
      </c>
      <c r="B196" s="93" t="s">
        <v>394</v>
      </c>
      <c r="C196" s="21">
        <v>0</v>
      </c>
      <c r="D196" s="12">
        <v>35</v>
      </c>
      <c r="E196" s="12">
        <v>50</v>
      </c>
      <c r="F196" s="83">
        <f t="shared" si="15"/>
        <v>85</v>
      </c>
      <c r="G196" s="21">
        <v>0</v>
      </c>
      <c r="H196" s="12">
        <v>0</v>
      </c>
      <c r="I196" s="12">
        <v>0</v>
      </c>
      <c r="J196" s="87">
        <f t="shared" si="19"/>
        <v>0</v>
      </c>
      <c r="K196" s="30"/>
      <c r="L196" s="79"/>
      <c r="M196" s="79"/>
      <c r="N196" s="84">
        <f t="shared" si="16"/>
        <v>0</v>
      </c>
      <c r="O196" s="21">
        <v>0</v>
      </c>
      <c r="P196" s="12">
        <v>0</v>
      </c>
      <c r="Q196" s="12">
        <v>0</v>
      </c>
      <c r="R196" s="86">
        <f t="shared" si="17"/>
        <v>0</v>
      </c>
      <c r="S196" s="126" t="s">
        <v>721</v>
      </c>
      <c r="T196" s="112">
        <v>42007</v>
      </c>
      <c r="U196" s="131" t="s">
        <v>822</v>
      </c>
      <c r="V196" s="102"/>
      <c r="W196" s="80"/>
      <c r="X196" s="80"/>
      <c r="Y196" s="81">
        <f t="shared" si="18"/>
        <v>35</v>
      </c>
    </row>
    <row r="197" spans="1:25" ht="39.75" customHeight="1">
      <c r="A197" s="206" t="s">
        <v>395</v>
      </c>
      <c r="B197" s="93" t="s">
        <v>396</v>
      </c>
      <c r="C197" s="21">
        <v>0</v>
      </c>
      <c r="D197" s="12">
        <v>20</v>
      </c>
      <c r="E197" s="12">
        <v>30</v>
      </c>
      <c r="F197" s="83">
        <f t="shared" si="15"/>
        <v>50</v>
      </c>
      <c r="G197" s="21">
        <v>0</v>
      </c>
      <c r="H197" s="12">
        <v>0</v>
      </c>
      <c r="I197" s="12">
        <v>0</v>
      </c>
      <c r="J197" s="41">
        <f t="shared" si="19"/>
        <v>0</v>
      </c>
      <c r="K197" s="44"/>
      <c r="L197" s="12"/>
      <c r="M197" s="12"/>
      <c r="N197" s="83">
        <f t="shared" si="16"/>
        <v>0</v>
      </c>
      <c r="O197" s="21">
        <v>0</v>
      </c>
      <c r="P197" s="12">
        <v>0</v>
      </c>
      <c r="Q197" s="12">
        <v>0</v>
      </c>
      <c r="R197" s="41">
        <f t="shared" si="17"/>
        <v>0</v>
      </c>
      <c r="S197" s="126" t="s">
        <v>721</v>
      </c>
      <c r="T197" s="162">
        <v>42038</v>
      </c>
      <c r="U197" s="131" t="s">
        <v>885</v>
      </c>
      <c r="V197" s="101"/>
      <c r="W197" s="25"/>
      <c r="X197" s="25"/>
      <c r="Y197" s="52">
        <f t="shared" si="18"/>
        <v>20</v>
      </c>
    </row>
    <row r="198" spans="1:25" ht="25.5">
      <c r="A198" s="206"/>
      <c r="B198" s="93" t="s">
        <v>397</v>
      </c>
      <c r="C198" s="21">
        <v>0</v>
      </c>
      <c r="D198" s="12">
        <v>5</v>
      </c>
      <c r="E198" s="12">
        <v>8</v>
      </c>
      <c r="F198" s="83">
        <f t="shared" si="15"/>
        <v>13</v>
      </c>
      <c r="G198" s="21">
        <v>0</v>
      </c>
      <c r="H198" s="12">
        <v>0</v>
      </c>
      <c r="I198" s="12">
        <v>0</v>
      </c>
      <c r="J198" s="87">
        <f t="shared" si="19"/>
        <v>0</v>
      </c>
      <c r="K198" s="30"/>
      <c r="L198" s="79"/>
      <c r="M198" s="79"/>
      <c r="N198" s="84">
        <f t="shared" si="16"/>
        <v>0</v>
      </c>
      <c r="O198" s="21">
        <v>0</v>
      </c>
      <c r="P198" s="12">
        <v>0</v>
      </c>
      <c r="Q198" s="12">
        <v>0</v>
      </c>
      <c r="R198" s="86">
        <f t="shared" si="17"/>
        <v>0</v>
      </c>
      <c r="S198" s="126" t="s">
        <v>721</v>
      </c>
      <c r="T198" s="162"/>
      <c r="U198" s="131" t="s">
        <v>824</v>
      </c>
      <c r="V198" s="102"/>
      <c r="W198" s="80"/>
      <c r="X198" s="80"/>
      <c r="Y198" s="81">
        <f t="shared" si="18"/>
        <v>5</v>
      </c>
    </row>
    <row r="199" spans="1:25" ht="48">
      <c r="A199" s="206"/>
      <c r="B199" s="93" t="s">
        <v>398</v>
      </c>
      <c r="C199" s="21">
        <v>0</v>
      </c>
      <c r="D199" s="12">
        <v>40</v>
      </c>
      <c r="E199" s="12">
        <v>45</v>
      </c>
      <c r="F199" s="83">
        <f t="shared" si="15"/>
        <v>85</v>
      </c>
      <c r="G199" s="21">
        <v>0</v>
      </c>
      <c r="H199" s="12">
        <v>0</v>
      </c>
      <c r="I199" s="12">
        <v>0</v>
      </c>
      <c r="J199" s="41">
        <f t="shared" si="19"/>
        <v>0</v>
      </c>
      <c r="K199" s="44"/>
      <c r="L199" s="12"/>
      <c r="M199" s="12"/>
      <c r="N199" s="83">
        <f t="shared" si="16"/>
        <v>0</v>
      </c>
      <c r="O199" s="21">
        <v>0</v>
      </c>
      <c r="P199" s="12">
        <v>0</v>
      </c>
      <c r="Q199" s="12">
        <v>0</v>
      </c>
      <c r="R199" s="41">
        <f t="shared" si="17"/>
        <v>0</v>
      </c>
      <c r="S199" s="126" t="s">
        <v>721</v>
      </c>
      <c r="T199" s="162"/>
      <c r="U199" s="131" t="s">
        <v>825</v>
      </c>
      <c r="V199" s="101"/>
      <c r="W199" s="25"/>
      <c r="X199" s="25"/>
      <c r="Y199" s="52">
        <f t="shared" si="18"/>
        <v>40</v>
      </c>
    </row>
    <row r="200" spans="1:25" ht="25.5">
      <c r="A200" s="206"/>
      <c r="B200" s="93" t="s">
        <v>399</v>
      </c>
      <c r="C200" s="21">
        <v>0</v>
      </c>
      <c r="D200" s="12">
        <v>15</v>
      </c>
      <c r="E200" s="12">
        <v>20</v>
      </c>
      <c r="F200" s="83">
        <f t="shared" si="15"/>
        <v>35</v>
      </c>
      <c r="G200" s="21">
        <v>0</v>
      </c>
      <c r="H200" s="12">
        <v>0</v>
      </c>
      <c r="I200" s="12">
        <v>0</v>
      </c>
      <c r="J200" s="87">
        <f t="shared" si="19"/>
        <v>0</v>
      </c>
      <c r="K200" s="30"/>
      <c r="L200" s="79"/>
      <c r="M200" s="79"/>
      <c r="N200" s="84">
        <f t="shared" si="16"/>
        <v>0</v>
      </c>
      <c r="O200" s="21">
        <v>0</v>
      </c>
      <c r="P200" s="12">
        <v>0</v>
      </c>
      <c r="Q200" s="12">
        <v>0</v>
      </c>
      <c r="R200" s="86">
        <f t="shared" si="17"/>
        <v>0</v>
      </c>
      <c r="S200" s="126" t="s">
        <v>721</v>
      </c>
      <c r="T200" s="162"/>
      <c r="U200" s="131" t="s">
        <v>826</v>
      </c>
      <c r="V200" s="102"/>
      <c r="W200" s="80"/>
      <c r="X200" s="80"/>
      <c r="Y200" s="81">
        <f t="shared" si="18"/>
        <v>15</v>
      </c>
    </row>
    <row r="201" spans="1:25" ht="48">
      <c r="A201" s="206"/>
      <c r="B201" s="93" t="s">
        <v>400</v>
      </c>
      <c r="C201" s="21">
        <v>0</v>
      </c>
      <c r="D201" s="12">
        <v>80</v>
      </c>
      <c r="E201" s="12">
        <v>120</v>
      </c>
      <c r="F201" s="83">
        <f t="shared" si="15"/>
        <v>200</v>
      </c>
      <c r="G201" s="21">
        <v>0</v>
      </c>
      <c r="H201" s="12">
        <v>0</v>
      </c>
      <c r="I201" s="12">
        <v>0</v>
      </c>
      <c r="J201" s="41">
        <f t="shared" si="19"/>
        <v>0</v>
      </c>
      <c r="K201" s="44"/>
      <c r="L201" s="12"/>
      <c r="M201" s="12"/>
      <c r="N201" s="83">
        <f t="shared" si="16"/>
        <v>0</v>
      </c>
      <c r="O201" s="21">
        <v>0</v>
      </c>
      <c r="P201" s="12">
        <v>0</v>
      </c>
      <c r="Q201" s="12">
        <v>0</v>
      </c>
      <c r="R201" s="41">
        <f t="shared" si="17"/>
        <v>0</v>
      </c>
      <c r="S201" s="126" t="s">
        <v>721</v>
      </c>
      <c r="T201" s="162"/>
      <c r="U201" s="131" t="s">
        <v>827</v>
      </c>
      <c r="V201" s="101"/>
      <c r="W201" s="25"/>
      <c r="X201" s="25"/>
      <c r="Y201" s="52">
        <f t="shared" si="18"/>
        <v>80</v>
      </c>
    </row>
    <row r="202" spans="1:25" ht="38.25">
      <c r="A202" s="206"/>
      <c r="B202" s="93" t="s">
        <v>401</v>
      </c>
      <c r="C202" s="21">
        <v>0</v>
      </c>
      <c r="D202" s="12">
        <v>30</v>
      </c>
      <c r="E202" s="12">
        <v>40</v>
      </c>
      <c r="F202" s="83">
        <f t="shared" si="15"/>
        <v>70</v>
      </c>
      <c r="G202" s="21">
        <v>0</v>
      </c>
      <c r="H202" s="12">
        <v>0</v>
      </c>
      <c r="I202" s="12">
        <v>0</v>
      </c>
      <c r="J202" s="87">
        <f t="shared" si="19"/>
        <v>0</v>
      </c>
      <c r="K202" s="30"/>
      <c r="L202" s="79"/>
      <c r="M202" s="79"/>
      <c r="N202" s="84">
        <f t="shared" si="16"/>
        <v>0</v>
      </c>
      <c r="O202" s="21">
        <v>0</v>
      </c>
      <c r="P202" s="12">
        <v>0</v>
      </c>
      <c r="Q202" s="12">
        <v>0</v>
      </c>
      <c r="R202" s="86">
        <f t="shared" si="17"/>
        <v>0</v>
      </c>
      <c r="S202" s="126" t="s">
        <v>721</v>
      </c>
      <c r="T202" s="162"/>
      <c r="U202" s="131" t="s">
        <v>401</v>
      </c>
      <c r="V202" s="102"/>
      <c r="W202" s="80"/>
      <c r="X202" s="80"/>
      <c r="Y202" s="81">
        <f t="shared" si="18"/>
        <v>30</v>
      </c>
    </row>
    <row r="203" spans="1:25" ht="51">
      <c r="A203" s="206"/>
      <c r="B203" s="93" t="s">
        <v>402</v>
      </c>
      <c r="C203" s="21">
        <v>0</v>
      </c>
      <c r="D203" s="12">
        <v>30</v>
      </c>
      <c r="E203" s="12">
        <v>30</v>
      </c>
      <c r="F203" s="83">
        <f t="shared" si="15"/>
        <v>60</v>
      </c>
      <c r="G203" s="21">
        <v>0</v>
      </c>
      <c r="H203" s="12">
        <v>0</v>
      </c>
      <c r="I203" s="12">
        <v>0</v>
      </c>
      <c r="J203" s="41">
        <f t="shared" si="19"/>
        <v>0</v>
      </c>
      <c r="K203" s="44"/>
      <c r="L203" s="12"/>
      <c r="M203" s="12"/>
      <c r="N203" s="83">
        <f t="shared" si="16"/>
        <v>0</v>
      </c>
      <c r="O203" s="21">
        <v>0</v>
      </c>
      <c r="P203" s="12">
        <v>0</v>
      </c>
      <c r="Q203" s="12">
        <v>0</v>
      </c>
      <c r="R203" s="41">
        <f t="shared" si="17"/>
        <v>0</v>
      </c>
      <c r="S203" s="126" t="s">
        <v>721</v>
      </c>
      <c r="T203" s="162"/>
      <c r="U203" s="131" t="s">
        <v>828</v>
      </c>
      <c r="V203" s="101"/>
      <c r="W203" s="25"/>
      <c r="X203" s="25"/>
      <c r="Y203" s="52">
        <f t="shared" si="18"/>
        <v>30</v>
      </c>
    </row>
    <row r="204" spans="1:25" ht="38.25">
      <c r="A204" s="206"/>
      <c r="B204" s="93" t="s">
        <v>403</v>
      </c>
      <c r="C204" s="21">
        <v>0</v>
      </c>
      <c r="D204" s="12">
        <v>75</v>
      </c>
      <c r="E204" s="12">
        <v>95</v>
      </c>
      <c r="F204" s="83">
        <f t="shared" si="15"/>
        <v>170</v>
      </c>
      <c r="G204" s="21">
        <v>0</v>
      </c>
      <c r="H204" s="12">
        <v>0</v>
      </c>
      <c r="I204" s="12">
        <v>0</v>
      </c>
      <c r="J204" s="87">
        <f t="shared" si="19"/>
        <v>0</v>
      </c>
      <c r="K204" s="30"/>
      <c r="L204" s="79"/>
      <c r="M204" s="79"/>
      <c r="N204" s="84">
        <f t="shared" si="16"/>
        <v>0</v>
      </c>
      <c r="O204" s="21">
        <v>0</v>
      </c>
      <c r="P204" s="12">
        <v>0</v>
      </c>
      <c r="Q204" s="12">
        <v>0</v>
      </c>
      <c r="R204" s="86">
        <f t="shared" si="17"/>
        <v>0</v>
      </c>
      <c r="S204" s="126" t="s">
        <v>721</v>
      </c>
      <c r="T204" s="162"/>
      <c r="U204" s="131" t="s">
        <v>829</v>
      </c>
      <c r="V204" s="102"/>
      <c r="W204" s="80"/>
      <c r="X204" s="80"/>
      <c r="Y204" s="81">
        <f t="shared" si="18"/>
        <v>75</v>
      </c>
    </row>
    <row r="205" spans="1:25" ht="48">
      <c r="A205" s="206"/>
      <c r="B205" s="93" t="s">
        <v>404</v>
      </c>
      <c r="C205" s="21">
        <v>0</v>
      </c>
      <c r="D205" s="12">
        <v>40</v>
      </c>
      <c r="E205" s="12">
        <v>50</v>
      </c>
      <c r="F205" s="83">
        <f t="shared" si="15"/>
        <v>90</v>
      </c>
      <c r="G205" s="21">
        <v>0</v>
      </c>
      <c r="H205" s="12">
        <v>0</v>
      </c>
      <c r="I205" s="12">
        <v>0</v>
      </c>
      <c r="J205" s="41">
        <f t="shared" si="19"/>
        <v>0</v>
      </c>
      <c r="K205" s="44"/>
      <c r="L205" s="12"/>
      <c r="M205" s="12"/>
      <c r="N205" s="83">
        <f t="shared" si="16"/>
        <v>0</v>
      </c>
      <c r="O205" s="21">
        <v>0</v>
      </c>
      <c r="P205" s="12">
        <v>0</v>
      </c>
      <c r="Q205" s="12">
        <v>0</v>
      </c>
      <c r="R205" s="41">
        <f t="shared" si="17"/>
        <v>0</v>
      </c>
      <c r="S205" s="126" t="s">
        <v>721</v>
      </c>
      <c r="T205" s="162"/>
      <c r="U205" s="131" t="s">
        <v>830</v>
      </c>
      <c r="V205" s="101"/>
      <c r="W205" s="25"/>
      <c r="X205" s="25"/>
      <c r="Y205" s="52">
        <f t="shared" si="18"/>
        <v>40</v>
      </c>
    </row>
    <row r="206" spans="1:25" ht="51">
      <c r="A206" s="206" t="s">
        <v>405</v>
      </c>
      <c r="B206" s="93" t="s">
        <v>406</v>
      </c>
      <c r="C206" s="21">
        <v>0</v>
      </c>
      <c r="D206" s="12">
        <v>5</v>
      </c>
      <c r="E206" s="12">
        <v>10</v>
      </c>
      <c r="F206" s="83">
        <f t="shared" si="15"/>
        <v>15</v>
      </c>
      <c r="G206" s="21">
        <v>0</v>
      </c>
      <c r="H206" s="12">
        <v>0</v>
      </c>
      <c r="I206" s="12">
        <v>0</v>
      </c>
      <c r="J206" s="87">
        <f t="shared" si="19"/>
        <v>0</v>
      </c>
      <c r="K206" s="30"/>
      <c r="L206" s="79"/>
      <c r="M206" s="79"/>
      <c r="N206" s="84">
        <f t="shared" si="16"/>
        <v>0</v>
      </c>
      <c r="O206" s="21">
        <v>0</v>
      </c>
      <c r="P206" s="12">
        <v>0</v>
      </c>
      <c r="Q206" s="12">
        <v>0</v>
      </c>
      <c r="R206" s="86">
        <f t="shared" si="17"/>
        <v>0</v>
      </c>
      <c r="S206" s="126" t="s">
        <v>721</v>
      </c>
      <c r="T206" s="162">
        <v>42066</v>
      </c>
      <c r="U206" s="131" t="s">
        <v>861</v>
      </c>
      <c r="V206" s="102"/>
      <c r="W206" s="80"/>
      <c r="X206" s="80"/>
      <c r="Y206" s="81">
        <f t="shared" si="18"/>
        <v>5</v>
      </c>
    </row>
    <row r="207" spans="1:25" ht="48">
      <c r="A207" s="206"/>
      <c r="B207" s="93" t="s">
        <v>407</v>
      </c>
      <c r="C207" s="21">
        <v>0</v>
      </c>
      <c r="D207" s="12">
        <v>10</v>
      </c>
      <c r="E207" s="12">
        <v>15</v>
      </c>
      <c r="F207" s="83">
        <f t="shared" si="15"/>
        <v>25</v>
      </c>
      <c r="G207" s="21">
        <v>0</v>
      </c>
      <c r="H207" s="12">
        <v>0</v>
      </c>
      <c r="I207" s="12">
        <v>0</v>
      </c>
      <c r="J207" s="41">
        <f t="shared" si="19"/>
        <v>0</v>
      </c>
      <c r="K207" s="44"/>
      <c r="L207" s="12"/>
      <c r="M207" s="12"/>
      <c r="N207" s="83">
        <f t="shared" si="16"/>
        <v>0</v>
      </c>
      <c r="O207" s="21">
        <v>0</v>
      </c>
      <c r="P207" s="12">
        <v>0</v>
      </c>
      <c r="Q207" s="12">
        <v>0</v>
      </c>
      <c r="R207" s="41">
        <f t="shared" si="17"/>
        <v>0</v>
      </c>
      <c r="S207" s="126" t="s">
        <v>721</v>
      </c>
      <c r="T207" s="162"/>
      <c r="U207" s="131" t="s">
        <v>831</v>
      </c>
      <c r="V207" s="101"/>
      <c r="W207" s="25"/>
      <c r="X207" s="25"/>
      <c r="Y207" s="52">
        <f t="shared" si="18"/>
        <v>10</v>
      </c>
    </row>
    <row r="208" spans="1:25" ht="36">
      <c r="A208" s="206"/>
      <c r="B208" s="93" t="s">
        <v>408</v>
      </c>
      <c r="C208" s="21">
        <v>0</v>
      </c>
      <c r="D208" s="12">
        <v>15</v>
      </c>
      <c r="E208" s="12">
        <v>15</v>
      </c>
      <c r="F208" s="83">
        <f t="shared" si="15"/>
        <v>30</v>
      </c>
      <c r="G208" s="21">
        <v>0</v>
      </c>
      <c r="H208" s="12">
        <v>0</v>
      </c>
      <c r="I208" s="12">
        <v>0</v>
      </c>
      <c r="J208" s="87">
        <f t="shared" si="19"/>
        <v>0</v>
      </c>
      <c r="K208" s="30"/>
      <c r="L208" s="79"/>
      <c r="M208" s="79"/>
      <c r="N208" s="84">
        <f t="shared" si="16"/>
        <v>0</v>
      </c>
      <c r="O208" s="21">
        <v>0</v>
      </c>
      <c r="P208" s="12">
        <v>0</v>
      </c>
      <c r="Q208" s="12">
        <v>0</v>
      </c>
      <c r="R208" s="86">
        <f t="shared" si="17"/>
        <v>0</v>
      </c>
      <c r="S208" s="126" t="s">
        <v>721</v>
      </c>
      <c r="T208" s="162"/>
      <c r="U208" s="131" t="s">
        <v>832</v>
      </c>
      <c r="V208" s="102"/>
      <c r="W208" s="80"/>
      <c r="X208" s="80"/>
      <c r="Y208" s="81">
        <f t="shared" si="18"/>
        <v>15</v>
      </c>
    </row>
    <row r="209" spans="1:25" ht="38.25">
      <c r="A209" s="206" t="s">
        <v>409</v>
      </c>
      <c r="B209" s="93" t="s">
        <v>410</v>
      </c>
      <c r="C209" s="21">
        <v>0</v>
      </c>
      <c r="D209" s="12">
        <v>15</v>
      </c>
      <c r="E209" s="12">
        <v>20</v>
      </c>
      <c r="F209" s="83">
        <f t="shared" si="15"/>
        <v>35</v>
      </c>
      <c r="G209" s="21">
        <v>0</v>
      </c>
      <c r="H209" s="12">
        <v>0</v>
      </c>
      <c r="I209" s="12">
        <v>0</v>
      </c>
      <c r="J209" s="41">
        <f t="shared" si="19"/>
        <v>0</v>
      </c>
      <c r="K209" s="44"/>
      <c r="L209" s="12"/>
      <c r="M209" s="12"/>
      <c r="N209" s="83">
        <f t="shared" si="16"/>
        <v>0</v>
      </c>
      <c r="O209" s="21">
        <v>0</v>
      </c>
      <c r="P209" s="12">
        <v>0</v>
      </c>
      <c r="Q209" s="12">
        <v>0</v>
      </c>
      <c r="R209" s="41">
        <f t="shared" si="17"/>
        <v>0</v>
      </c>
      <c r="S209" s="126" t="s">
        <v>721</v>
      </c>
      <c r="T209" s="162">
        <v>42097</v>
      </c>
      <c r="U209" s="131" t="s">
        <v>862</v>
      </c>
      <c r="V209" s="101"/>
      <c r="W209" s="25"/>
      <c r="X209" s="25"/>
      <c r="Y209" s="52">
        <f t="shared" si="18"/>
        <v>15</v>
      </c>
    </row>
    <row r="210" spans="1:25" ht="60">
      <c r="A210" s="206"/>
      <c r="B210" s="93" t="s">
        <v>411</v>
      </c>
      <c r="C210" s="21">
        <v>0</v>
      </c>
      <c r="D210" s="12">
        <v>35</v>
      </c>
      <c r="E210" s="12">
        <v>50</v>
      </c>
      <c r="F210" s="83">
        <f t="shared" si="15"/>
        <v>85</v>
      </c>
      <c r="G210" s="21">
        <v>0</v>
      </c>
      <c r="H210" s="12">
        <v>0</v>
      </c>
      <c r="I210" s="12">
        <v>0</v>
      </c>
      <c r="J210" s="87">
        <f t="shared" si="19"/>
        <v>0</v>
      </c>
      <c r="K210" s="30"/>
      <c r="L210" s="79"/>
      <c r="M210" s="79"/>
      <c r="N210" s="84">
        <f t="shared" si="16"/>
        <v>0</v>
      </c>
      <c r="O210" s="21">
        <v>0</v>
      </c>
      <c r="P210" s="12">
        <v>0</v>
      </c>
      <c r="Q210" s="12">
        <v>0</v>
      </c>
      <c r="R210" s="86">
        <f t="shared" si="17"/>
        <v>0</v>
      </c>
      <c r="S210" s="126" t="s">
        <v>721</v>
      </c>
      <c r="T210" s="162"/>
      <c r="U210" s="131" t="s">
        <v>833</v>
      </c>
      <c r="V210" s="102"/>
      <c r="W210" s="80"/>
      <c r="X210" s="80"/>
      <c r="Y210" s="81">
        <f t="shared" si="18"/>
        <v>35</v>
      </c>
    </row>
    <row r="211" spans="1:25" ht="60">
      <c r="A211" s="206"/>
      <c r="B211" s="93" t="s">
        <v>412</v>
      </c>
      <c r="C211" s="21">
        <v>0</v>
      </c>
      <c r="D211" s="12">
        <v>45</v>
      </c>
      <c r="E211" s="12">
        <v>60</v>
      </c>
      <c r="F211" s="83">
        <f t="shared" si="15"/>
        <v>105</v>
      </c>
      <c r="G211" s="21">
        <v>0</v>
      </c>
      <c r="H211" s="12">
        <v>0</v>
      </c>
      <c r="I211" s="12">
        <v>0</v>
      </c>
      <c r="J211" s="41">
        <f t="shared" si="19"/>
        <v>0</v>
      </c>
      <c r="K211" s="44"/>
      <c r="L211" s="12"/>
      <c r="M211" s="12"/>
      <c r="N211" s="83">
        <f t="shared" si="16"/>
        <v>0</v>
      </c>
      <c r="O211" s="21">
        <v>0</v>
      </c>
      <c r="P211" s="12">
        <v>0</v>
      </c>
      <c r="Q211" s="12">
        <v>0</v>
      </c>
      <c r="R211" s="41">
        <f t="shared" si="17"/>
        <v>0</v>
      </c>
      <c r="S211" s="126" t="s">
        <v>721</v>
      </c>
      <c r="T211" s="162"/>
      <c r="U211" s="131" t="s">
        <v>834</v>
      </c>
      <c r="V211" s="101"/>
      <c r="W211" s="25"/>
      <c r="X211" s="25"/>
      <c r="Y211" s="52">
        <f t="shared" si="18"/>
        <v>45</v>
      </c>
    </row>
    <row r="212" spans="1:25" ht="51">
      <c r="A212" s="206"/>
      <c r="B212" s="93" t="s">
        <v>886</v>
      </c>
      <c r="C212" s="21">
        <v>0</v>
      </c>
      <c r="D212" s="12">
        <v>30</v>
      </c>
      <c r="E212" s="12">
        <v>45</v>
      </c>
      <c r="F212" s="83">
        <f t="shared" si="15"/>
        <v>75</v>
      </c>
      <c r="G212" s="21">
        <v>0</v>
      </c>
      <c r="H212" s="12">
        <v>0</v>
      </c>
      <c r="I212" s="12">
        <v>0</v>
      </c>
      <c r="J212" s="87">
        <f t="shared" si="19"/>
        <v>0</v>
      </c>
      <c r="K212" s="30"/>
      <c r="L212" s="79"/>
      <c r="M212" s="79"/>
      <c r="N212" s="84">
        <f t="shared" si="16"/>
        <v>0</v>
      </c>
      <c r="O212" s="21">
        <v>0</v>
      </c>
      <c r="P212" s="12">
        <v>0</v>
      </c>
      <c r="Q212" s="12">
        <v>0</v>
      </c>
      <c r="R212" s="86">
        <f t="shared" si="17"/>
        <v>0</v>
      </c>
      <c r="S212" s="126" t="s">
        <v>721</v>
      </c>
      <c r="T212" s="162"/>
      <c r="U212" s="131" t="s">
        <v>835</v>
      </c>
      <c r="V212" s="102"/>
      <c r="W212" s="80"/>
      <c r="X212" s="80"/>
      <c r="Y212" s="81">
        <f t="shared" si="18"/>
        <v>30</v>
      </c>
    </row>
    <row r="213" spans="1:25" ht="38.25">
      <c r="A213" s="206"/>
      <c r="B213" s="93" t="s">
        <v>414</v>
      </c>
      <c r="C213" s="21">
        <v>0</v>
      </c>
      <c r="D213" s="12">
        <v>45</v>
      </c>
      <c r="E213" s="12">
        <v>55</v>
      </c>
      <c r="F213" s="83">
        <f t="shared" si="15"/>
        <v>100</v>
      </c>
      <c r="G213" s="21">
        <v>0</v>
      </c>
      <c r="H213" s="12">
        <v>0</v>
      </c>
      <c r="I213" s="12">
        <v>0</v>
      </c>
      <c r="J213" s="41">
        <f t="shared" si="19"/>
        <v>0</v>
      </c>
      <c r="K213" s="44"/>
      <c r="L213" s="12"/>
      <c r="M213" s="12"/>
      <c r="N213" s="83">
        <f t="shared" si="16"/>
        <v>0</v>
      </c>
      <c r="O213" s="21">
        <v>0</v>
      </c>
      <c r="P213" s="12">
        <v>0</v>
      </c>
      <c r="Q213" s="12">
        <v>0</v>
      </c>
      <c r="R213" s="41">
        <f t="shared" si="17"/>
        <v>0</v>
      </c>
      <c r="S213" s="126" t="s">
        <v>721</v>
      </c>
      <c r="T213" s="162"/>
      <c r="U213" s="131" t="s">
        <v>836</v>
      </c>
      <c r="V213" s="101"/>
      <c r="W213" s="25"/>
      <c r="X213" s="25"/>
      <c r="Y213" s="52">
        <f t="shared" si="18"/>
        <v>45</v>
      </c>
    </row>
    <row r="214" spans="1:25" ht="25.5">
      <c r="A214" s="206"/>
      <c r="B214" s="93" t="s">
        <v>415</v>
      </c>
      <c r="C214" s="21">
        <v>0</v>
      </c>
      <c r="D214" s="12">
        <v>10</v>
      </c>
      <c r="E214" s="12">
        <v>15</v>
      </c>
      <c r="F214" s="83">
        <f t="shared" si="15"/>
        <v>25</v>
      </c>
      <c r="G214" s="21">
        <v>0</v>
      </c>
      <c r="H214" s="12">
        <v>0</v>
      </c>
      <c r="I214" s="12">
        <v>0</v>
      </c>
      <c r="J214" s="87">
        <f t="shared" si="19"/>
        <v>0</v>
      </c>
      <c r="K214" s="30"/>
      <c r="L214" s="79"/>
      <c r="M214" s="79"/>
      <c r="N214" s="84">
        <f t="shared" si="16"/>
        <v>0</v>
      </c>
      <c r="O214" s="21">
        <v>0</v>
      </c>
      <c r="P214" s="12">
        <v>0</v>
      </c>
      <c r="Q214" s="12">
        <v>0</v>
      </c>
      <c r="R214" s="86">
        <f t="shared" si="17"/>
        <v>0</v>
      </c>
      <c r="S214" s="126" t="s">
        <v>721</v>
      </c>
      <c r="T214" s="162"/>
      <c r="U214" s="131" t="s">
        <v>415</v>
      </c>
      <c r="V214" s="102"/>
      <c r="W214" s="80"/>
      <c r="X214" s="80"/>
      <c r="Y214" s="81">
        <f t="shared" si="18"/>
        <v>10</v>
      </c>
    </row>
    <row r="215" spans="1:25" ht="48">
      <c r="A215" s="206"/>
      <c r="B215" s="93" t="s">
        <v>416</v>
      </c>
      <c r="C215" s="21">
        <v>0</v>
      </c>
      <c r="D215" s="12">
        <v>10</v>
      </c>
      <c r="E215" s="12">
        <v>10</v>
      </c>
      <c r="F215" s="83">
        <f t="shared" si="15"/>
        <v>20</v>
      </c>
      <c r="G215" s="21">
        <v>0</v>
      </c>
      <c r="H215" s="12">
        <v>0</v>
      </c>
      <c r="I215" s="12">
        <v>0</v>
      </c>
      <c r="J215" s="41">
        <f t="shared" si="19"/>
        <v>0</v>
      </c>
      <c r="K215" s="44"/>
      <c r="L215" s="12"/>
      <c r="M215" s="12"/>
      <c r="N215" s="83">
        <f t="shared" si="16"/>
        <v>0</v>
      </c>
      <c r="O215" s="21">
        <v>0</v>
      </c>
      <c r="P215" s="12">
        <v>0</v>
      </c>
      <c r="Q215" s="12">
        <v>0</v>
      </c>
      <c r="R215" s="41">
        <f t="shared" si="17"/>
        <v>0</v>
      </c>
      <c r="S215" s="126" t="s">
        <v>721</v>
      </c>
      <c r="T215" s="162"/>
      <c r="U215" s="131" t="s">
        <v>837</v>
      </c>
      <c r="V215" s="101"/>
      <c r="W215" s="25"/>
      <c r="X215" s="25"/>
      <c r="Y215" s="52">
        <f t="shared" si="18"/>
        <v>10</v>
      </c>
    </row>
    <row r="216" spans="1:25" ht="48">
      <c r="A216" s="206"/>
      <c r="B216" s="93" t="s">
        <v>417</v>
      </c>
      <c r="C216" s="21">
        <v>0</v>
      </c>
      <c r="D216" s="12">
        <v>5</v>
      </c>
      <c r="E216" s="12">
        <v>15</v>
      </c>
      <c r="F216" s="83">
        <f t="shared" si="15"/>
        <v>20</v>
      </c>
      <c r="G216" s="21">
        <v>0</v>
      </c>
      <c r="H216" s="12">
        <v>0</v>
      </c>
      <c r="I216" s="12">
        <v>0</v>
      </c>
      <c r="J216" s="87">
        <f t="shared" si="19"/>
        <v>0</v>
      </c>
      <c r="K216" s="30"/>
      <c r="L216" s="79"/>
      <c r="M216" s="79"/>
      <c r="N216" s="84">
        <f t="shared" si="16"/>
        <v>0</v>
      </c>
      <c r="O216" s="21">
        <v>0</v>
      </c>
      <c r="P216" s="12">
        <v>0</v>
      </c>
      <c r="Q216" s="12">
        <v>0</v>
      </c>
      <c r="R216" s="86">
        <f t="shared" si="17"/>
        <v>0</v>
      </c>
      <c r="S216" s="126" t="s">
        <v>721</v>
      </c>
      <c r="T216" s="162"/>
      <c r="U216" s="131" t="s">
        <v>838</v>
      </c>
      <c r="V216" s="102"/>
      <c r="W216" s="80"/>
      <c r="X216" s="80"/>
      <c r="Y216" s="81">
        <f t="shared" si="18"/>
        <v>5</v>
      </c>
    </row>
    <row r="217" spans="1:25" ht="76.5">
      <c r="A217" s="206"/>
      <c r="B217" s="93" t="s">
        <v>418</v>
      </c>
      <c r="C217" s="21">
        <v>0</v>
      </c>
      <c r="D217" s="12">
        <v>70</v>
      </c>
      <c r="E217" s="12">
        <v>35</v>
      </c>
      <c r="F217" s="83">
        <f t="shared" si="15"/>
        <v>105</v>
      </c>
      <c r="G217" s="21">
        <v>0</v>
      </c>
      <c r="H217" s="12">
        <v>0</v>
      </c>
      <c r="I217" s="12">
        <v>0</v>
      </c>
      <c r="J217" s="41">
        <f t="shared" si="19"/>
        <v>0</v>
      </c>
      <c r="K217" s="44"/>
      <c r="L217" s="12"/>
      <c r="M217" s="12"/>
      <c r="N217" s="83">
        <f t="shared" si="16"/>
        <v>0</v>
      </c>
      <c r="O217" s="21">
        <v>0</v>
      </c>
      <c r="P217" s="12">
        <v>0</v>
      </c>
      <c r="Q217" s="12">
        <v>0</v>
      </c>
      <c r="R217" s="41">
        <f t="shared" si="17"/>
        <v>0</v>
      </c>
      <c r="S217" s="126" t="s">
        <v>721</v>
      </c>
      <c r="T217" s="162"/>
      <c r="U217" s="131" t="s">
        <v>839</v>
      </c>
      <c r="V217" s="101"/>
      <c r="W217" s="25"/>
      <c r="X217" s="25"/>
      <c r="Y217" s="52">
        <f t="shared" si="18"/>
        <v>70</v>
      </c>
    </row>
    <row r="218" spans="1:25" ht="60">
      <c r="A218" s="206"/>
      <c r="B218" s="93" t="s">
        <v>419</v>
      </c>
      <c r="C218" s="21">
        <v>0</v>
      </c>
      <c r="D218" s="12">
        <v>20</v>
      </c>
      <c r="E218" s="12">
        <v>15</v>
      </c>
      <c r="F218" s="83">
        <f t="shared" si="15"/>
        <v>35</v>
      </c>
      <c r="G218" s="21">
        <v>0</v>
      </c>
      <c r="H218" s="12">
        <v>0</v>
      </c>
      <c r="I218" s="12">
        <v>0</v>
      </c>
      <c r="J218" s="87">
        <f t="shared" si="19"/>
        <v>0</v>
      </c>
      <c r="K218" s="30"/>
      <c r="L218" s="79"/>
      <c r="M218" s="79"/>
      <c r="N218" s="84">
        <f t="shared" si="16"/>
        <v>0</v>
      </c>
      <c r="O218" s="21">
        <v>0</v>
      </c>
      <c r="P218" s="12">
        <v>0</v>
      </c>
      <c r="Q218" s="12">
        <v>0</v>
      </c>
      <c r="R218" s="86">
        <f t="shared" si="17"/>
        <v>0</v>
      </c>
      <c r="S218" s="126" t="s">
        <v>721</v>
      </c>
      <c r="T218" s="162"/>
      <c r="U218" s="131" t="s">
        <v>840</v>
      </c>
      <c r="V218" s="102"/>
      <c r="W218" s="80"/>
      <c r="X218" s="80"/>
      <c r="Y218" s="81">
        <f t="shared" si="18"/>
        <v>20</v>
      </c>
    </row>
    <row r="219" spans="1:25" ht="38.25">
      <c r="A219" s="206" t="s">
        <v>420</v>
      </c>
      <c r="B219" s="94" t="s">
        <v>421</v>
      </c>
      <c r="C219" s="21">
        <v>0</v>
      </c>
      <c r="D219" s="12">
        <v>60</v>
      </c>
      <c r="E219" s="12">
        <v>85</v>
      </c>
      <c r="F219" s="83">
        <f t="shared" si="15"/>
        <v>145</v>
      </c>
      <c r="G219" s="21">
        <v>0</v>
      </c>
      <c r="H219" s="12">
        <v>0</v>
      </c>
      <c r="I219" s="12">
        <v>0</v>
      </c>
      <c r="J219" s="41">
        <f t="shared" si="19"/>
        <v>0</v>
      </c>
      <c r="K219" s="44"/>
      <c r="L219" s="12"/>
      <c r="M219" s="12"/>
      <c r="N219" s="83">
        <f t="shared" si="16"/>
        <v>0</v>
      </c>
      <c r="O219" s="21">
        <v>0</v>
      </c>
      <c r="P219" s="12">
        <v>0</v>
      </c>
      <c r="Q219" s="12">
        <v>0</v>
      </c>
      <c r="R219" s="41">
        <f t="shared" si="17"/>
        <v>0</v>
      </c>
      <c r="S219" s="126" t="s">
        <v>721</v>
      </c>
      <c r="T219" s="162">
        <v>42127</v>
      </c>
      <c r="U219" s="131" t="s">
        <v>863</v>
      </c>
      <c r="V219" s="101"/>
      <c r="W219" s="25"/>
      <c r="X219" s="25"/>
      <c r="Y219" s="52">
        <f t="shared" si="18"/>
        <v>60</v>
      </c>
    </row>
    <row r="220" spans="1:25" ht="51">
      <c r="A220" s="206"/>
      <c r="B220" s="94" t="s">
        <v>422</v>
      </c>
      <c r="C220" s="21">
        <v>0</v>
      </c>
      <c r="D220" s="12">
        <v>25</v>
      </c>
      <c r="E220" s="12">
        <v>60</v>
      </c>
      <c r="F220" s="83">
        <f t="shared" si="15"/>
        <v>85</v>
      </c>
      <c r="G220" s="21">
        <v>0</v>
      </c>
      <c r="H220" s="12">
        <v>0</v>
      </c>
      <c r="I220" s="12">
        <v>0</v>
      </c>
      <c r="J220" s="87">
        <f t="shared" si="19"/>
        <v>0</v>
      </c>
      <c r="K220" s="30"/>
      <c r="L220" s="79"/>
      <c r="M220" s="79"/>
      <c r="N220" s="84">
        <f t="shared" si="16"/>
        <v>0</v>
      </c>
      <c r="O220" s="21">
        <v>0</v>
      </c>
      <c r="P220" s="12">
        <v>0</v>
      </c>
      <c r="Q220" s="12">
        <v>0</v>
      </c>
      <c r="R220" s="86">
        <f t="shared" si="17"/>
        <v>0</v>
      </c>
      <c r="S220" s="126" t="s">
        <v>721</v>
      </c>
      <c r="T220" s="162"/>
      <c r="U220" s="131" t="s">
        <v>841</v>
      </c>
      <c r="V220" s="102"/>
      <c r="W220" s="80"/>
      <c r="X220" s="80"/>
      <c r="Y220" s="81">
        <f t="shared" si="18"/>
        <v>25</v>
      </c>
    </row>
    <row r="221" spans="1:25" ht="38.25">
      <c r="A221" s="92" t="s">
        <v>423</v>
      </c>
      <c r="B221" s="93" t="s">
        <v>423</v>
      </c>
      <c r="C221" s="21"/>
      <c r="D221" s="12"/>
      <c r="E221" s="12"/>
      <c r="F221" s="83">
        <f t="shared" si="15"/>
        <v>0</v>
      </c>
      <c r="G221" s="21">
        <v>0</v>
      </c>
      <c r="H221" s="12">
        <v>0</v>
      </c>
      <c r="I221" s="12">
        <v>0</v>
      </c>
      <c r="J221" s="41">
        <f t="shared" si="19"/>
        <v>0</v>
      </c>
      <c r="K221" s="44"/>
      <c r="L221" s="12"/>
      <c r="M221" s="12"/>
      <c r="N221" s="83">
        <f t="shared" si="16"/>
        <v>0</v>
      </c>
      <c r="O221" s="21">
        <v>0</v>
      </c>
      <c r="P221" s="12">
        <v>0</v>
      </c>
      <c r="Q221" s="12">
        <v>0</v>
      </c>
      <c r="R221" s="41">
        <f t="shared" si="17"/>
        <v>0</v>
      </c>
      <c r="S221" s="126" t="s">
        <v>721</v>
      </c>
      <c r="T221" s="112">
        <v>42158</v>
      </c>
      <c r="U221" s="131" t="s">
        <v>842</v>
      </c>
      <c r="V221" s="101"/>
      <c r="W221" s="25"/>
      <c r="X221" s="25"/>
      <c r="Y221" s="52">
        <f t="shared" si="18"/>
        <v>0</v>
      </c>
    </row>
    <row r="222" spans="1:25" ht="51">
      <c r="A222" s="206" t="s">
        <v>424</v>
      </c>
      <c r="B222" s="93" t="s">
        <v>425</v>
      </c>
      <c r="C222" s="21">
        <v>0</v>
      </c>
      <c r="D222" s="12">
        <v>50</v>
      </c>
      <c r="E222" s="12">
        <v>80</v>
      </c>
      <c r="F222" s="83">
        <f t="shared" si="15"/>
        <v>130</v>
      </c>
      <c r="G222" s="21">
        <v>0</v>
      </c>
      <c r="H222" s="12">
        <v>0</v>
      </c>
      <c r="I222" s="12">
        <v>0</v>
      </c>
      <c r="J222" s="87">
        <f t="shared" si="19"/>
        <v>0</v>
      </c>
      <c r="K222" s="30"/>
      <c r="L222" s="79"/>
      <c r="M222" s="79"/>
      <c r="N222" s="84">
        <f t="shared" si="16"/>
        <v>0</v>
      </c>
      <c r="O222" s="21">
        <v>0</v>
      </c>
      <c r="P222" s="12">
        <v>0</v>
      </c>
      <c r="Q222" s="12">
        <v>0</v>
      </c>
      <c r="R222" s="86">
        <f t="shared" si="17"/>
        <v>0</v>
      </c>
      <c r="S222" s="126" t="s">
        <v>721</v>
      </c>
      <c r="T222" s="162">
        <v>42008</v>
      </c>
      <c r="U222" s="131" t="s">
        <v>864</v>
      </c>
      <c r="V222" s="102"/>
      <c r="W222" s="80"/>
      <c r="X222" s="80"/>
      <c r="Y222" s="81">
        <f t="shared" si="18"/>
        <v>50</v>
      </c>
    </row>
    <row r="223" spans="1:25" ht="51">
      <c r="A223" s="206"/>
      <c r="B223" s="93" t="s">
        <v>843</v>
      </c>
      <c r="C223" s="21"/>
      <c r="D223" s="12"/>
      <c r="E223" s="12"/>
      <c r="F223" s="83">
        <f t="shared" si="15"/>
        <v>0</v>
      </c>
      <c r="G223" s="21">
        <v>0</v>
      </c>
      <c r="H223" s="12">
        <v>0</v>
      </c>
      <c r="I223" s="12">
        <v>0</v>
      </c>
      <c r="J223" s="41">
        <f t="shared" si="19"/>
        <v>0</v>
      </c>
      <c r="K223" s="44"/>
      <c r="L223" s="12"/>
      <c r="M223" s="12"/>
      <c r="N223" s="83">
        <f t="shared" si="16"/>
        <v>0</v>
      </c>
      <c r="O223" s="21">
        <v>0</v>
      </c>
      <c r="P223" s="12">
        <v>0</v>
      </c>
      <c r="Q223" s="12">
        <v>0</v>
      </c>
      <c r="R223" s="41">
        <f t="shared" si="17"/>
        <v>0</v>
      </c>
      <c r="S223" s="126" t="s">
        <v>721</v>
      </c>
      <c r="T223" s="162"/>
      <c r="U223" s="131" t="s">
        <v>847</v>
      </c>
      <c r="V223" s="101"/>
      <c r="W223" s="25"/>
      <c r="X223" s="25"/>
      <c r="Y223" s="52">
        <f t="shared" si="18"/>
        <v>0</v>
      </c>
    </row>
    <row r="224" spans="1:25" ht="60">
      <c r="A224" s="206"/>
      <c r="B224" s="93" t="s">
        <v>427</v>
      </c>
      <c r="C224" s="21">
        <v>0</v>
      </c>
      <c r="D224" s="12">
        <v>40</v>
      </c>
      <c r="E224" s="12">
        <v>50</v>
      </c>
      <c r="F224" s="83">
        <f t="shared" si="15"/>
        <v>90</v>
      </c>
      <c r="G224" s="21">
        <v>0</v>
      </c>
      <c r="H224" s="12">
        <v>0</v>
      </c>
      <c r="I224" s="12">
        <v>0</v>
      </c>
      <c r="J224" s="87">
        <f t="shared" si="19"/>
        <v>0</v>
      </c>
      <c r="K224" s="30"/>
      <c r="L224" s="79"/>
      <c r="M224" s="79"/>
      <c r="N224" s="84">
        <f t="shared" si="16"/>
        <v>0</v>
      </c>
      <c r="O224" s="21">
        <v>0</v>
      </c>
      <c r="P224" s="12">
        <v>0</v>
      </c>
      <c r="Q224" s="12">
        <v>0</v>
      </c>
      <c r="R224" s="86">
        <f t="shared" si="17"/>
        <v>0</v>
      </c>
      <c r="S224" s="126" t="s">
        <v>721</v>
      </c>
      <c r="T224" s="162"/>
      <c r="U224" s="131" t="s">
        <v>844</v>
      </c>
      <c r="V224" s="102"/>
      <c r="W224" s="80"/>
      <c r="X224" s="80"/>
      <c r="Y224" s="81">
        <f t="shared" si="18"/>
        <v>40</v>
      </c>
    </row>
    <row r="225" spans="1:25" ht="72">
      <c r="A225" s="206" t="s">
        <v>428</v>
      </c>
      <c r="B225" s="93" t="s">
        <v>429</v>
      </c>
      <c r="C225" s="21">
        <v>10</v>
      </c>
      <c r="D225" s="12">
        <v>35</v>
      </c>
      <c r="E225" s="12">
        <v>35</v>
      </c>
      <c r="F225" s="83">
        <f t="shared" si="15"/>
        <v>80</v>
      </c>
      <c r="G225" s="21">
        <v>0</v>
      </c>
      <c r="H225" s="12">
        <v>0</v>
      </c>
      <c r="I225" s="12">
        <v>0</v>
      </c>
      <c r="J225" s="41">
        <f t="shared" si="19"/>
        <v>0</v>
      </c>
      <c r="K225" s="44"/>
      <c r="L225" s="12"/>
      <c r="M225" s="12"/>
      <c r="N225" s="83">
        <f t="shared" si="16"/>
        <v>0</v>
      </c>
      <c r="O225" s="21">
        <v>0</v>
      </c>
      <c r="P225" s="12">
        <v>0</v>
      </c>
      <c r="Q225" s="12">
        <v>0</v>
      </c>
      <c r="R225" s="41">
        <f t="shared" si="17"/>
        <v>0</v>
      </c>
      <c r="S225" s="126" t="s">
        <v>721</v>
      </c>
      <c r="T225" s="159">
        <v>42039</v>
      </c>
      <c r="U225" s="131" t="s">
        <v>845</v>
      </c>
      <c r="V225" s="101"/>
      <c r="W225" s="25"/>
      <c r="X225" s="25"/>
      <c r="Y225" s="52">
        <f t="shared" si="18"/>
        <v>35</v>
      </c>
    </row>
    <row r="226" spans="1:25" ht="36.75" thickBot="1">
      <c r="A226" s="208"/>
      <c r="B226" s="96" t="s">
        <v>430</v>
      </c>
      <c r="C226" s="22">
        <v>10</v>
      </c>
      <c r="D226" s="23">
        <v>35</v>
      </c>
      <c r="E226" s="23">
        <v>40</v>
      </c>
      <c r="F226" s="116">
        <f t="shared" si="15"/>
        <v>85</v>
      </c>
      <c r="G226" s="22">
        <v>0</v>
      </c>
      <c r="H226" s="23">
        <v>0</v>
      </c>
      <c r="I226" s="23">
        <v>0</v>
      </c>
      <c r="J226" s="45">
        <f t="shared" si="19"/>
        <v>0</v>
      </c>
      <c r="K226" s="30"/>
      <c r="L226" s="79"/>
      <c r="M226" s="79"/>
      <c r="N226" s="84">
        <f t="shared" si="16"/>
        <v>0</v>
      </c>
      <c r="O226" s="22">
        <v>0</v>
      </c>
      <c r="P226" s="23">
        <v>0</v>
      </c>
      <c r="Q226" s="23">
        <v>0</v>
      </c>
      <c r="R226" s="42">
        <f t="shared" si="17"/>
        <v>0</v>
      </c>
      <c r="S226" s="127" t="s">
        <v>721</v>
      </c>
      <c r="T226" s="189"/>
      <c r="U226" s="134" t="s">
        <v>846</v>
      </c>
      <c r="V226" s="103"/>
      <c r="W226" s="26"/>
      <c r="X226" s="26"/>
      <c r="Y226" s="53">
        <f t="shared" si="18"/>
        <v>35</v>
      </c>
    </row>
  </sheetData>
  <mergeCells count="121">
    <mergeCell ref="A206:A208"/>
    <mergeCell ref="A209:A218"/>
    <mergeCell ref="A219:A220"/>
    <mergeCell ref="A222:A224"/>
    <mergeCell ref="A225:A226"/>
    <mergeCell ref="A154:A158"/>
    <mergeCell ref="A164:A168"/>
    <mergeCell ref="A176:A180"/>
    <mergeCell ref="A181:A186"/>
    <mergeCell ref="A187:A188"/>
    <mergeCell ref="A189:A191"/>
    <mergeCell ref="A192:A193"/>
    <mergeCell ref="A194:A195"/>
    <mergeCell ref="A197:A205"/>
    <mergeCell ref="A114:A117"/>
    <mergeCell ref="A119:A121"/>
    <mergeCell ref="A122:A124"/>
    <mergeCell ref="A126:A129"/>
    <mergeCell ref="A130:A134"/>
    <mergeCell ref="A136:A138"/>
    <mergeCell ref="A140:A148"/>
    <mergeCell ref="A149:A151"/>
    <mergeCell ref="A152:A153"/>
    <mergeCell ref="A85:A86"/>
    <mergeCell ref="A87:A89"/>
    <mergeCell ref="A91:A93"/>
    <mergeCell ref="A95:A97"/>
    <mergeCell ref="A99:A102"/>
    <mergeCell ref="A103:A104"/>
    <mergeCell ref="A106:A107"/>
    <mergeCell ref="A108:A111"/>
    <mergeCell ref="A112:A113"/>
    <mergeCell ref="A36:A38"/>
    <mergeCell ref="A39:A43"/>
    <mergeCell ref="A44:A46"/>
    <mergeCell ref="A47:A48"/>
    <mergeCell ref="A49:A51"/>
    <mergeCell ref="A52:A54"/>
    <mergeCell ref="A56:A58"/>
    <mergeCell ref="A74:A78"/>
    <mergeCell ref="A79:A83"/>
    <mergeCell ref="T29:T30"/>
    <mergeCell ref="T22:T23"/>
    <mergeCell ref="T24:T28"/>
    <mergeCell ref="T31:T34"/>
    <mergeCell ref="V2:W2"/>
    <mergeCell ref="A2:B2"/>
    <mergeCell ref="C2:F2"/>
    <mergeCell ref="K2:N2"/>
    <mergeCell ref="O2:R2"/>
    <mergeCell ref="S2:U2"/>
    <mergeCell ref="G2:J2"/>
    <mergeCell ref="A22:A23"/>
    <mergeCell ref="A24:A28"/>
    <mergeCell ref="A29:A30"/>
    <mergeCell ref="A31:A34"/>
    <mergeCell ref="T85:T86"/>
    <mergeCell ref="T74:T78"/>
    <mergeCell ref="T79:T83"/>
    <mergeCell ref="T87:T89"/>
    <mergeCell ref="T36:T38"/>
    <mergeCell ref="T39:T43"/>
    <mergeCell ref="T44:T46"/>
    <mergeCell ref="T47:T48"/>
    <mergeCell ref="T49:T51"/>
    <mergeCell ref="T52:T54"/>
    <mergeCell ref="T56:T58"/>
    <mergeCell ref="T126:T129"/>
    <mergeCell ref="T91:T93"/>
    <mergeCell ref="T95:T97"/>
    <mergeCell ref="T99:T102"/>
    <mergeCell ref="T103:T104"/>
    <mergeCell ref="T106:T107"/>
    <mergeCell ref="T108:T111"/>
    <mergeCell ref="T112:T113"/>
    <mergeCell ref="T114:T117"/>
    <mergeCell ref="T119:T121"/>
    <mergeCell ref="T122:T124"/>
    <mergeCell ref="T176:T180"/>
    <mergeCell ref="T181:T186"/>
    <mergeCell ref="T130:T134"/>
    <mergeCell ref="T136:T138"/>
    <mergeCell ref="T140:T148"/>
    <mergeCell ref="T149:T151"/>
    <mergeCell ref="T152:T153"/>
    <mergeCell ref="T154:T158"/>
    <mergeCell ref="T164:T168"/>
    <mergeCell ref="T209:T218"/>
    <mergeCell ref="T219:T220"/>
    <mergeCell ref="T222:T224"/>
    <mergeCell ref="T225:T226"/>
    <mergeCell ref="T187:T188"/>
    <mergeCell ref="T189:T191"/>
    <mergeCell ref="T192:T193"/>
    <mergeCell ref="T194:T195"/>
    <mergeCell ref="T197:T205"/>
    <mergeCell ref="T206:T208"/>
    <mergeCell ref="G149:G151"/>
    <mergeCell ref="H149:H151"/>
    <mergeCell ref="I149:I151"/>
    <mergeCell ref="J149:J151"/>
    <mergeCell ref="G181:G186"/>
    <mergeCell ref="H181:H186"/>
    <mergeCell ref="I181:I186"/>
    <mergeCell ref="J181:J186"/>
    <mergeCell ref="G176:G180"/>
    <mergeCell ref="H176:H180"/>
    <mergeCell ref="I176:I180"/>
    <mergeCell ref="J176:J180"/>
    <mergeCell ref="D74:E74"/>
    <mergeCell ref="D116:E116"/>
    <mergeCell ref="O128:Q128"/>
    <mergeCell ref="O125:Q125"/>
    <mergeCell ref="R56:R58"/>
    <mergeCell ref="O55:Q55"/>
    <mergeCell ref="O56:Q58"/>
    <mergeCell ref="G91:G93"/>
    <mergeCell ref="H91:H93"/>
    <mergeCell ref="I91:I93"/>
    <mergeCell ref="J91:J93"/>
    <mergeCell ref="O70:Q70"/>
  </mergeCells>
  <pageMargins left="0.70866141732283472" right="0.70866141732283472" top="0.78740157480314965" bottom="0.78740157480314965" header="0.31496062992125984" footer="0.31496062992125984"/>
  <pageSetup paperSize="9" scale="27" fitToHeight="0" orientation="portrait" r:id="rId1"/>
  <ignoredErrors>
    <ignoredError sqref="Y4:Y21 F4:F50 J4:J50 N4:N50 R4:R50 Y23:Y5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  <vt:lpstr>'2016_2018 finanční plán RAP'!Oblast_tisku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Smička Petr</cp:lastModifiedBy>
  <cp:lastPrinted>2016-07-26T11:42:50Z</cp:lastPrinted>
  <dcterms:created xsi:type="dcterms:W3CDTF">2015-03-06T10:54:02Z</dcterms:created>
  <dcterms:modified xsi:type="dcterms:W3CDTF">2016-09-21T09:52:01Z</dcterms:modified>
</cp:coreProperties>
</file>