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as\ku\11_RRK\_2014+\RAP a RSK a Poradní skupiny\_data pro aktualizaci RAP\aktualizace RAP 2017-2018\"/>
    </mc:Choice>
  </mc:AlternateContent>
  <bookViews>
    <workbookView xWindow="14610" yWindow="60" windowWidth="14190" windowHeight="14415" tabRatio="689"/>
  </bookViews>
  <sheets>
    <sheet name="2017_2018 vazba RAP na SRR" sheetId="25" r:id="rId1"/>
    <sheet name="aktivity_APSRR_význam" sheetId="31" r:id="rId2"/>
    <sheet name="2017_2018_vazba RAP na SRK" sheetId="46" r:id="rId3"/>
    <sheet name="2017_2018_financování RAP" sheetId="47" r:id="rId4"/>
    <sheet name="2016_2018 finanční plán RAP" sheetId="48" r:id="rId5"/>
    <sheet name="Požadavky z NDT" sheetId="49" r:id="rId6"/>
  </sheets>
  <externalReferences>
    <externalReference r:id="rId7"/>
  </externalReferences>
  <definedNames>
    <definedName name="_xlnm._FilterDatabase" localSheetId="0" hidden="1">'2017_2018_financování RAP'!$C$3:$D$195</definedName>
    <definedName name="_xlnm._FilterDatabase" localSheetId="1" hidden="1">aktivity_APSRR_význam!$A$1:$C$111</definedName>
    <definedName name="_xlnm._FilterDatabase" localSheetId="5" hidden="1">'Požadavky z NDT'!$A$3:$F$58</definedName>
    <definedName name="_xlnm.Print_Titles" localSheetId="0">'2017_2018 vazba RAP na SRR'!$2:$3</definedName>
    <definedName name="Zamereni">[1]ZDROJE_DAT!$A$103:$A$110</definedName>
  </definedNames>
  <calcPr calcId="152511"/>
</workbook>
</file>

<file path=xl/calcChain.xml><?xml version="1.0" encoding="utf-8"?>
<calcChain xmlns="http://schemas.openxmlformats.org/spreadsheetml/2006/main">
  <c r="Z201" i="48" l="1"/>
  <c r="F141" i="48" l="1"/>
  <c r="F140" i="48"/>
  <c r="F139" i="48"/>
  <c r="F137" i="48"/>
  <c r="F138" i="48"/>
  <c r="F136" i="48"/>
  <c r="Z176" i="48" l="1"/>
  <c r="Z177" i="48"/>
  <c r="Z178" i="48"/>
  <c r="Z183" i="48" l="1"/>
  <c r="F113" i="48" l="1"/>
  <c r="F112" i="48"/>
  <c r="F4" i="48" l="1"/>
  <c r="Z148" i="48" l="1"/>
  <c r="Z147" i="48"/>
  <c r="Z198" i="48"/>
  <c r="Z196" i="48" l="1"/>
  <c r="Z42" i="48"/>
  <c r="F25" i="48" l="1"/>
  <c r="Z25" i="48"/>
  <c r="Z199" i="48" l="1"/>
  <c r="Z4" i="48" l="1"/>
  <c r="Z47" i="48"/>
  <c r="Z122" i="48"/>
  <c r="Z123" i="48"/>
  <c r="Z124" i="48"/>
  <c r="Z125" i="48"/>
  <c r="Z126" i="48"/>
  <c r="Z127" i="48"/>
  <c r="Z128" i="48"/>
  <c r="Z129" i="48"/>
  <c r="Z130" i="48"/>
  <c r="Z131" i="48"/>
  <c r="Z132" i="48"/>
  <c r="Z133" i="48"/>
  <c r="Z134" i="48"/>
  <c r="Z135" i="48"/>
  <c r="Z142" i="48"/>
  <c r="Z143" i="48"/>
  <c r="Z144" i="48"/>
  <c r="Z145" i="48"/>
  <c r="Z146" i="48"/>
  <c r="Z149" i="48"/>
  <c r="Z150" i="48"/>
  <c r="Z151" i="48"/>
  <c r="Z152" i="48"/>
  <c r="Z153" i="48"/>
  <c r="Z154" i="48"/>
  <c r="Z155" i="48"/>
  <c r="Z156" i="48"/>
  <c r="Z157" i="48"/>
  <c r="Z158" i="48"/>
  <c r="Z159" i="48"/>
  <c r="Z160" i="48"/>
  <c r="Z161" i="48"/>
  <c r="Z162" i="48"/>
  <c r="Z163" i="48"/>
  <c r="Z164" i="48"/>
  <c r="Z165" i="48"/>
  <c r="Z166" i="48"/>
  <c r="Z167" i="48"/>
  <c r="Z168" i="48"/>
  <c r="Z169" i="48"/>
  <c r="Z170" i="48"/>
  <c r="Z171" i="48"/>
  <c r="Z172" i="48"/>
  <c r="Z173" i="48"/>
  <c r="Z174" i="48"/>
  <c r="Z175" i="48"/>
  <c r="Z179" i="48"/>
  <c r="Z180" i="48"/>
  <c r="Z181" i="48"/>
  <c r="Z182" i="48"/>
  <c r="Z184" i="48"/>
  <c r="Z185" i="48"/>
  <c r="Z186" i="48"/>
  <c r="Z187" i="48"/>
  <c r="Z188" i="48"/>
  <c r="Z189" i="48"/>
  <c r="Z190" i="48"/>
  <c r="Z191" i="48"/>
  <c r="Z192" i="48"/>
  <c r="Z193" i="48"/>
  <c r="Z194" i="48"/>
  <c r="Z195" i="48"/>
  <c r="Z197" i="48"/>
  <c r="Z119" i="48"/>
  <c r="Z121" i="48"/>
  <c r="Z115" i="48"/>
  <c r="Z116" i="48"/>
  <c r="Z117" i="48"/>
  <c r="Z118" i="48"/>
  <c r="Z114" i="48"/>
  <c r="Z113" i="48"/>
  <c r="Z109" i="48"/>
  <c r="Z110" i="48"/>
  <c r="Z111" i="48"/>
  <c r="Z112" i="48"/>
  <c r="Z103" i="48"/>
  <c r="Z104" i="48"/>
  <c r="Z105" i="48"/>
  <c r="Z106" i="48"/>
  <c r="Z107" i="48"/>
  <c r="Z108" i="48"/>
  <c r="Z97" i="48"/>
  <c r="Z98" i="48"/>
  <c r="Z99" i="48"/>
  <c r="Z100" i="48"/>
  <c r="Z101" i="48"/>
  <c r="Z102" i="48"/>
  <c r="Z91" i="48"/>
  <c r="Z92" i="48"/>
  <c r="Z93" i="48"/>
  <c r="Z94" i="48"/>
  <c r="Z95" i="48"/>
  <c r="Z96" i="48"/>
  <c r="Z90" i="48"/>
  <c r="Z88" i="48"/>
  <c r="Z86" i="48"/>
  <c r="Z83" i="48"/>
  <c r="Z79" i="48"/>
  <c r="Z68" i="48"/>
  <c r="Z69" i="48"/>
  <c r="Z70" i="48"/>
  <c r="Z71" i="48"/>
  <c r="Z72" i="48"/>
  <c r="Z73" i="48"/>
  <c r="Z74" i="48"/>
  <c r="Z75" i="48"/>
  <c r="Z76" i="48"/>
  <c r="Z77" i="48"/>
  <c r="Z78" i="48"/>
  <c r="Z67" i="48"/>
  <c r="Z64" i="48"/>
  <c r="Z51" i="48"/>
  <c r="Z52" i="48"/>
  <c r="Z53" i="48"/>
  <c r="Z54" i="48"/>
  <c r="Z55" i="48"/>
  <c r="Z56" i="48"/>
  <c r="Z57" i="48"/>
  <c r="Z58" i="48"/>
  <c r="Z59" i="48"/>
  <c r="Z60" i="48"/>
  <c r="Z61" i="48"/>
  <c r="Z62" i="48"/>
  <c r="Z63" i="48"/>
  <c r="Z50" i="48"/>
  <c r="Z43" i="48"/>
  <c r="Z44" i="48"/>
  <c r="Z45" i="48"/>
  <c r="Z46" i="48"/>
  <c r="Z22" i="48"/>
  <c r="Z23" i="48"/>
  <c r="Z24" i="48"/>
  <c r="Z26" i="48"/>
  <c r="Z27" i="48"/>
  <c r="Z28" i="48"/>
  <c r="Z29" i="48"/>
  <c r="Z30" i="48"/>
  <c r="Z31" i="48"/>
  <c r="Z32" i="48"/>
  <c r="Z33" i="48"/>
  <c r="Z34" i="48"/>
  <c r="Z35" i="48"/>
  <c r="Z36" i="48"/>
  <c r="Z37" i="48"/>
  <c r="Z38" i="48"/>
  <c r="Z39" i="48"/>
  <c r="Z40" i="48"/>
  <c r="Z41" i="48"/>
  <c r="Z21" i="48"/>
  <c r="Z6" i="48"/>
  <c r="Z7" i="48"/>
  <c r="Z8" i="48"/>
  <c r="Z9" i="48"/>
  <c r="Z10" i="48"/>
  <c r="Z11" i="48"/>
  <c r="Z12" i="48"/>
  <c r="Z13" i="48"/>
  <c r="Z14" i="48"/>
  <c r="Z15" i="48"/>
  <c r="Z16" i="48"/>
  <c r="Z17" i="48"/>
  <c r="Z18" i="48"/>
  <c r="Z19" i="48"/>
  <c r="Z20" i="48"/>
  <c r="Z5" i="48"/>
  <c r="S135" i="48" l="1"/>
  <c r="S134" i="48"/>
  <c r="S133" i="48"/>
  <c r="S132" i="48"/>
  <c r="S131" i="48"/>
  <c r="S130" i="48"/>
  <c r="S129" i="48"/>
  <c r="S128" i="48"/>
  <c r="S127" i="48"/>
  <c r="S126" i="48"/>
  <c r="S125" i="48"/>
  <c r="S124" i="48"/>
  <c r="S123" i="48"/>
  <c r="S122" i="48"/>
  <c r="S121" i="48"/>
  <c r="S120" i="48"/>
  <c r="K120" i="48"/>
  <c r="S119" i="48"/>
  <c r="K119" i="48"/>
  <c r="F119" i="48"/>
  <c r="S118" i="48"/>
  <c r="K118" i="48"/>
  <c r="F118" i="48"/>
  <c r="S117" i="48"/>
  <c r="K117" i="48"/>
  <c r="F117" i="48"/>
  <c r="S116" i="48"/>
  <c r="K116" i="48"/>
  <c r="F116" i="48"/>
  <c r="S115" i="48"/>
  <c r="F115" i="48"/>
  <c r="S114" i="48"/>
  <c r="K114" i="48"/>
  <c r="F114" i="48"/>
  <c r="S113" i="48"/>
  <c r="K113" i="48"/>
  <c r="S112" i="48"/>
  <c r="K112" i="48"/>
  <c r="S111" i="48"/>
  <c r="K111" i="48"/>
  <c r="F111" i="48"/>
  <c r="S110" i="48"/>
  <c r="K110" i="48"/>
  <c r="F110" i="48"/>
  <c r="S109" i="48"/>
  <c r="K109" i="48"/>
  <c r="F109" i="48"/>
  <c r="S108" i="48"/>
  <c r="K108" i="48"/>
  <c r="F108" i="48"/>
  <c r="S107" i="48"/>
  <c r="K107" i="48"/>
  <c r="F107" i="48"/>
  <c r="S106" i="48"/>
  <c r="K106" i="48"/>
  <c r="F106" i="48"/>
  <c r="F105" i="48"/>
  <c r="S104" i="48"/>
  <c r="K104" i="48"/>
  <c r="F104" i="48"/>
  <c r="S103" i="48"/>
  <c r="K103" i="48"/>
  <c r="F103" i="48"/>
  <c r="S102" i="48"/>
  <c r="K102" i="48"/>
  <c r="F102" i="48"/>
  <c r="S101" i="48"/>
  <c r="K101" i="48"/>
  <c r="F101" i="48"/>
  <c r="S100" i="48"/>
  <c r="K100" i="48"/>
  <c r="F100" i="48"/>
  <c r="S99" i="48"/>
  <c r="K99" i="48"/>
  <c r="F99" i="48"/>
  <c r="S98" i="48"/>
  <c r="K98" i="48"/>
  <c r="F98" i="48"/>
  <c r="S97" i="48"/>
  <c r="K97" i="48"/>
  <c r="F97" i="48"/>
  <c r="S96" i="48"/>
  <c r="K96" i="48"/>
  <c r="F96" i="48"/>
  <c r="S95" i="48"/>
  <c r="K95" i="48"/>
  <c r="F95" i="48"/>
  <c r="S94" i="48"/>
  <c r="K94" i="48"/>
  <c r="F94" i="48"/>
  <c r="S93" i="48"/>
  <c r="K93" i="48"/>
  <c r="F93" i="48"/>
  <c r="S92" i="48"/>
  <c r="K92" i="48"/>
  <c r="F92" i="48"/>
  <c r="S91" i="48"/>
  <c r="K91" i="48"/>
  <c r="F91" i="48"/>
  <c r="S90" i="48"/>
  <c r="K90" i="48"/>
  <c r="F90" i="48"/>
  <c r="S89" i="48"/>
  <c r="K89" i="48"/>
  <c r="S88" i="48"/>
  <c r="K88" i="48"/>
  <c r="F88" i="48"/>
  <c r="S87" i="48"/>
  <c r="K87" i="48"/>
  <c r="S86" i="48"/>
  <c r="K86" i="48"/>
  <c r="F86" i="48"/>
  <c r="S85" i="48"/>
  <c r="S84" i="48"/>
  <c r="S83" i="48"/>
  <c r="K83" i="48"/>
  <c r="F83" i="48"/>
  <c r="S82" i="48"/>
  <c r="S81" i="48"/>
  <c r="S80" i="48"/>
  <c r="S79" i="48"/>
  <c r="K79" i="48"/>
  <c r="F79" i="48"/>
  <c r="S78" i="48"/>
  <c r="F78" i="48"/>
  <c r="S77" i="48"/>
  <c r="K77" i="48"/>
  <c r="F77" i="48"/>
  <c r="S76" i="48"/>
  <c r="K76" i="48"/>
  <c r="F76" i="48"/>
  <c r="S75" i="48"/>
  <c r="K75" i="48"/>
  <c r="F75" i="48"/>
  <c r="S74" i="48"/>
  <c r="K74" i="48"/>
  <c r="F74" i="48"/>
  <c r="S73" i="48"/>
  <c r="K73" i="48"/>
  <c r="F73" i="48"/>
  <c r="S72" i="48"/>
  <c r="K72" i="48"/>
  <c r="F72" i="48"/>
  <c r="S71" i="48"/>
  <c r="K71" i="48"/>
  <c r="F71" i="48"/>
  <c r="S70" i="48"/>
  <c r="K70" i="48"/>
  <c r="F70" i="48"/>
  <c r="S69" i="48"/>
  <c r="K69" i="48"/>
  <c r="F69" i="48"/>
  <c r="S68" i="48"/>
  <c r="K68" i="48"/>
  <c r="F68" i="48"/>
  <c r="S67" i="48"/>
  <c r="K67" i="48"/>
  <c r="F67" i="48"/>
  <c r="S66" i="48"/>
  <c r="K66" i="48"/>
  <c r="S65" i="48"/>
  <c r="K65" i="48"/>
  <c r="S64" i="48"/>
  <c r="K64" i="48"/>
  <c r="F64" i="48"/>
  <c r="S63" i="48"/>
  <c r="K63" i="48"/>
  <c r="F63" i="48"/>
  <c r="S62" i="48"/>
  <c r="K62" i="48"/>
  <c r="S61" i="48"/>
  <c r="K61" i="48"/>
  <c r="S60" i="48"/>
  <c r="K60" i="48"/>
  <c r="S59" i="48"/>
  <c r="K59" i="48"/>
  <c r="S58" i="48"/>
  <c r="K58" i="48"/>
  <c r="F58" i="48"/>
  <c r="S57" i="48"/>
  <c r="K57" i="48"/>
  <c r="F57" i="48"/>
  <c r="S56" i="48"/>
  <c r="K56" i="48"/>
  <c r="F56" i="48"/>
  <c r="S55" i="48"/>
  <c r="K55" i="48"/>
  <c r="F55" i="48"/>
  <c r="S54" i="48"/>
  <c r="K54" i="48"/>
  <c r="S53" i="48"/>
  <c r="K53" i="48"/>
  <c r="S52" i="48"/>
  <c r="K52" i="48"/>
  <c r="F52" i="48"/>
  <c r="S51" i="48"/>
  <c r="K51" i="48"/>
  <c r="S50" i="48"/>
  <c r="K50" i="48"/>
  <c r="F50" i="48"/>
  <c r="S49" i="48"/>
  <c r="S48" i="48"/>
  <c r="S47" i="48"/>
  <c r="K47" i="48"/>
  <c r="F47" i="48"/>
  <c r="S46" i="48"/>
  <c r="K46" i="48"/>
  <c r="S45" i="48"/>
  <c r="K45" i="48"/>
  <c r="S44" i="48"/>
  <c r="K44" i="48"/>
  <c r="S43" i="48"/>
  <c r="K43" i="48"/>
  <c r="F43" i="48"/>
  <c r="S40" i="48"/>
  <c r="K40" i="48"/>
  <c r="F40" i="48"/>
  <c r="S39" i="48"/>
  <c r="K39" i="48"/>
  <c r="F39" i="48"/>
  <c r="S38" i="48"/>
  <c r="O38" i="48"/>
  <c r="K38" i="48"/>
  <c r="F38" i="48"/>
  <c r="S37" i="48"/>
  <c r="O37" i="48"/>
  <c r="K37" i="48"/>
  <c r="F37" i="48"/>
  <c r="S36" i="48"/>
  <c r="O36" i="48"/>
  <c r="K36" i="48"/>
  <c r="F36" i="48"/>
  <c r="S35" i="48"/>
  <c r="O35" i="48"/>
  <c r="K35" i="48"/>
  <c r="F35" i="48"/>
  <c r="S34" i="48"/>
  <c r="O34" i="48"/>
  <c r="K34" i="48"/>
  <c r="F34" i="48"/>
  <c r="S33" i="48"/>
  <c r="O33" i="48"/>
  <c r="K33" i="48"/>
  <c r="F33" i="48"/>
  <c r="S32" i="48"/>
  <c r="O32" i="48"/>
  <c r="K32" i="48"/>
  <c r="F32" i="48"/>
  <c r="S31" i="48"/>
  <c r="O31" i="48"/>
  <c r="K31" i="48"/>
  <c r="F31" i="48"/>
  <c r="S30" i="48"/>
  <c r="O30" i="48"/>
  <c r="K30" i="48"/>
  <c r="F30" i="48"/>
  <c r="S29" i="48"/>
  <c r="O29" i="48"/>
  <c r="K29" i="48"/>
  <c r="F29" i="48"/>
  <c r="S28" i="48"/>
  <c r="O28" i="48"/>
  <c r="K28" i="48"/>
  <c r="F28" i="48"/>
  <c r="S27" i="48"/>
  <c r="O27" i="48"/>
  <c r="K27" i="48"/>
  <c r="F27" i="48"/>
  <c r="S26" i="48"/>
  <c r="O26" i="48"/>
  <c r="K26" i="48"/>
  <c r="F26" i="48"/>
  <c r="S24" i="48"/>
  <c r="O24" i="48"/>
  <c r="K24" i="48"/>
  <c r="F24" i="48"/>
  <c r="S23" i="48"/>
  <c r="O23" i="48"/>
  <c r="K23" i="48"/>
  <c r="F23" i="48"/>
  <c r="S22" i="48"/>
  <c r="O22" i="48"/>
  <c r="K22" i="48"/>
  <c r="F22" i="48"/>
  <c r="S21" i="48"/>
  <c r="O21" i="48"/>
  <c r="K21" i="48"/>
  <c r="F21" i="48"/>
  <c r="S20" i="48"/>
  <c r="O20" i="48"/>
  <c r="K20" i="48"/>
  <c r="F20" i="48"/>
  <c r="S19" i="48"/>
  <c r="O19" i="48"/>
  <c r="K19" i="48"/>
  <c r="F19" i="48"/>
  <c r="S18" i="48"/>
  <c r="O18" i="48"/>
  <c r="K18" i="48"/>
  <c r="F18" i="48"/>
  <c r="S17" i="48"/>
  <c r="O17" i="48"/>
  <c r="K17" i="48"/>
  <c r="F17" i="48"/>
  <c r="S16" i="48"/>
  <c r="O16" i="48"/>
  <c r="K16" i="48"/>
  <c r="F16" i="48"/>
  <c r="S15" i="48"/>
  <c r="O15" i="48"/>
  <c r="K15" i="48"/>
  <c r="F15" i="48"/>
  <c r="S14" i="48"/>
  <c r="O14" i="48"/>
  <c r="K14" i="48"/>
  <c r="F14" i="48"/>
  <c r="S13" i="48"/>
  <c r="O13" i="48"/>
  <c r="K13" i="48"/>
  <c r="F13" i="48"/>
  <c r="O12" i="48"/>
  <c r="K12" i="48"/>
  <c r="F12" i="48"/>
  <c r="O11" i="48"/>
  <c r="K11" i="48"/>
  <c r="F11" i="48"/>
  <c r="O10" i="48"/>
  <c r="K10" i="48"/>
  <c r="F10" i="48"/>
  <c r="O9" i="48"/>
  <c r="K9" i="48"/>
  <c r="F9" i="48"/>
  <c r="O8" i="48"/>
  <c r="K8" i="48"/>
  <c r="F8" i="48"/>
  <c r="S7" i="48"/>
  <c r="O7" i="48"/>
  <c r="K7" i="48"/>
  <c r="F7" i="48"/>
  <c r="S6" i="48"/>
  <c r="O6" i="48"/>
  <c r="K6" i="48"/>
  <c r="F6" i="48"/>
  <c r="S5" i="48"/>
  <c r="O5" i="48"/>
  <c r="K5" i="48"/>
  <c r="F5" i="48"/>
  <c r="S4" i="48"/>
  <c r="O4" i="48"/>
  <c r="K4" i="48"/>
</calcChain>
</file>

<file path=xl/sharedStrings.xml><?xml version="1.0" encoding="utf-8"?>
<sst xmlns="http://schemas.openxmlformats.org/spreadsheetml/2006/main" count="3206" uniqueCount="829">
  <si>
    <t>hlavní</t>
  </si>
  <si>
    <t>financování ESIF</t>
  </si>
  <si>
    <t>kraj</t>
  </si>
  <si>
    <t>ostatní</t>
  </si>
  <si>
    <t>obce</t>
  </si>
  <si>
    <r>
      <t xml:space="preserve">mimo fondů ESI  </t>
    </r>
    <r>
      <rPr>
        <i/>
        <sz val="9"/>
        <color rgb="FF000000"/>
        <rFont val="Arial"/>
        <family val="2"/>
        <charset val="238"/>
      </rPr>
      <t>ano/ne</t>
    </r>
  </si>
  <si>
    <t>Hlavní</t>
  </si>
  <si>
    <t xml:space="preserve">vazba na SRK/ PRK kraje </t>
  </si>
  <si>
    <t>případně zpřesnění</t>
  </si>
  <si>
    <t>Operační program/Program</t>
  </si>
  <si>
    <t>Aktivita SC</t>
  </si>
  <si>
    <t>Specifický cíl OP
/Opatření PRV</t>
  </si>
  <si>
    <t xml:space="preserve">Případně zpřesnění aktivity RAP </t>
  </si>
  <si>
    <t>Finanční plán RAP</t>
  </si>
  <si>
    <t>Strategický cíl SRK</t>
  </si>
  <si>
    <t>3.1.1</t>
  </si>
  <si>
    <t>1.2.1</t>
  </si>
  <si>
    <t>1.3.1</t>
  </si>
  <si>
    <t>Specifický cíl OP</t>
  </si>
  <si>
    <t>Operační program</t>
  </si>
  <si>
    <r>
      <t xml:space="preserve"> </t>
    </r>
    <r>
      <rPr>
        <b/>
        <sz val="10"/>
        <color theme="1"/>
        <rFont val="Arial"/>
        <family val="2"/>
        <charset val="238"/>
      </rPr>
      <t xml:space="preserve">Vazba aktivity RAP na opatření/cíle  SRK/PRK </t>
    </r>
  </si>
  <si>
    <r>
      <t xml:space="preserve">ITI </t>
    </r>
    <r>
      <rPr>
        <i/>
        <sz val="9"/>
        <rFont val="Arial"/>
        <family val="2"/>
        <charset val="238"/>
      </rPr>
      <t>zahrnuté v rámci RAP ve sloupci C-F</t>
    </r>
    <r>
      <rPr>
        <b/>
        <sz val="9"/>
        <rFont val="Arial"/>
        <family val="2"/>
        <charset val="238"/>
      </rPr>
      <t xml:space="preserve">  (požadavky na dotaci v mil. Kč)</t>
    </r>
  </si>
  <si>
    <t>2017-2018</t>
  </si>
  <si>
    <r>
      <t xml:space="preserve">IPRÚ </t>
    </r>
    <r>
      <rPr>
        <i/>
        <sz val="9"/>
        <rFont val="Arial"/>
        <family val="2"/>
        <charset val="238"/>
      </rPr>
      <t>zahrnuté v rámci RAP ve sloupci C-F</t>
    </r>
    <r>
      <rPr>
        <b/>
        <sz val="9"/>
        <rFont val="Arial"/>
        <family val="2"/>
        <charset val="238"/>
      </rPr>
      <t xml:space="preserve">  (požadavky na dotaci v mil. Kč)</t>
    </r>
  </si>
  <si>
    <r>
      <t xml:space="preserve">CLLD </t>
    </r>
    <r>
      <rPr>
        <i/>
        <sz val="9"/>
        <rFont val="Arial"/>
        <family val="2"/>
        <charset val="238"/>
      </rPr>
      <t>zahrnuté v rámci RAP ve sloupci C-F</t>
    </r>
    <r>
      <rPr>
        <b/>
        <sz val="9"/>
        <rFont val="Arial"/>
        <family val="2"/>
        <charset val="238"/>
      </rPr>
      <t xml:space="preserve">  (požadavky na dotaci v mil. Kč)</t>
    </r>
  </si>
  <si>
    <t>dotační titul</t>
  </si>
  <si>
    <t>1.1.1</t>
  </si>
  <si>
    <t xml:space="preserve">Program na realizaci aktivit v oblasti primární prevence rizikového chování </t>
  </si>
  <si>
    <t>Dotační program na podporu integrace romské komunity</t>
  </si>
  <si>
    <t>Národní program zdraví - projekty podpory zdraví</t>
  </si>
  <si>
    <t>1.4.1</t>
  </si>
  <si>
    <t>1.1.2</t>
  </si>
  <si>
    <t>Péče o děti a dorost</t>
  </si>
  <si>
    <t>Rozvojový program na vybavení školských poradenských zařízení diagnostickými nástroji</t>
  </si>
  <si>
    <t>Program prevence kriminality</t>
  </si>
  <si>
    <t xml:space="preserve">Podpora koordinátorů pro romské záležitosti </t>
  </si>
  <si>
    <t>Program záchrany architektonického dědictví</t>
  </si>
  <si>
    <t>Program restaurování movitých kulturních památek</t>
  </si>
  <si>
    <t>Program Podpora obnovy kulturních památek prostřednictvím obcí s rozšířenou působností</t>
  </si>
  <si>
    <t>Rozvojový a dotační program Podpora soutěží a přehlídek v zájmovém vzdělávání</t>
  </si>
  <si>
    <t>Rozvojový program Bezplatná výuka přizpůsobená potřebám žáků-cizinců z třetích zemí</t>
  </si>
  <si>
    <t>Podpora činnosti Informačních center pro mládež</t>
  </si>
  <si>
    <t xml:space="preserve">Rozvojový program hodnocení žáků a škol podle výsledků v soutěžích </t>
  </si>
  <si>
    <t>Dotační program na podporu sociálně znevýhodněných romských žáků středních škol a studentů VOŠ</t>
  </si>
  <si>
    <t>Podpora obnovy přirozených funkcí krajiny</t>
  </si>
  <si>
    <t>Rozvojový program na podporu vybavování škol kompenzačními pomůckami pro žáky se zdravotním postižením</t>
  </si>
  <si>
    <t>Rozvojový program na podporu financování asistentů pedagoga pro děti, žáky a studenty se zdravotním postižením a děti, žáky a studenty se sociálním znevýhodněním</t>
  </si>
  <si>
    <t>Dotace na poskytování sociálních služeb</t>
  </si>
  <si>
    <t>Program vyrovnávání příležitostí pro občany se zdravotním postižením</t>
  </si>
  <si>
    <r>
      <t xml:space="preserve">Vazba aktvity </t>
    </r>
    <r>
      <rPr>
        <b/>
        <sz val="10"/>
        <color rgb="FFFF0000"/>
        <rFont val="Arial"/>
        <family val="2"/>
        <charset val="238"/>
      </rPr>
      <t>RAP 2017-2018</t>
    </r>
    <r>
      <rPr>
        <b/>
        <sz val="10"/>
        <color theme="1"/>
        <rFont val="Arial"/>
        <family val="2"/>
        <charset val="238"/>
      </rPr>
      <t xml:space="preserve"> na SRR  ČR </t>
    </r>
  </si>
  <si>
    <r>
      <t xml:space="preserve"> </t>
    </r>
    <r>
      <rPr>
        <b/>
        <sz val="10"/>
        <color theme="1"/>
        <rFont val="Arial"/>
        <family val="2"/>
        <charset val="238"/>
      </rPr>
      <t xml:space="preserve">Financování RAP </t>
    </r>
    <r>
      <rPr>
        <b/>
        <sz val="10"/>
        <color rgb="FFFF0000"/>
        <rFont val="Arial"/>
        <family val="2"/>
        <charset val="238"/>
      </rPr>
      <t xml:space="preserve"> 2017-2018</t>
    </r>
  </si>
  <si>
    <r>
      <t>stát</t>
    </r>
    <r>
      <rPr>
        <b/>
        <sz val="9"/>
        <color rgb="FFFF0000"/>
        <rFont val="Arial"/>
        <family val="2"/>
        <charset val="238"/>
      </rPr>
      <t/>
    </r>
  </si>
  <si>
    <t>Aktivita AP SRR ČR 2015-2016</t>
  </si>
  <si>
    <t xml:space="preserve">Význam aktitivy AP SRR pro rozvoj kraje </t>
  </si>
  <si>
    <t xml:space="preserve">1.1.1 Podpora podnikatelských inkubátorů, inovačních center, inovací samotných, V-T parků, center pro transfer technologií a klastrů </t>
  </si>
  <si>
    <t xml:space="preserve">1.1.2 Podpora propojování výše zmíněných institucí s vysokými školami, včetně rozšíření jejich mezinárodní spolupráce apod. </t>
  </si>
  <si>
    <t xml:space="preserve">1.2.1 Zvyšování kvality výuky a zlepšování podmínek a ICT vybavení pro rozvoj nadaných studentů a usměrnění jejích přednostní orientace na obory spojené s rozvojem daného regionu a jeho rozvojového potenciálu </t>
  </si>
  <si>
    <t>1.2.2 Podpora výzkumu a vývoje ve veřejných i soukromých institucích, jejich kooperaci</t>
  </si>
  <si>
    <t xml:space="preserve">1.3.1 Rozšiřování integrovaných systémů veřejné dopravy, přestupních terminálů, budování uzlů integrované dopravy, výstavba multimodálních terminálů </t>
  </si>
  <si>
    <t xml:space="preserve">1.3.2 Budování infrastruktury pro dopravu v klidu </t>
  </si>
  <si>
    <t xml:space="preserve">1.3.3 Budování infastruktury pro městskou dopravu </t>
  </si>
  <si>
    <t xml:space="preserve">1.3.4 Budování infastruktury pro nemotorovou dopravu </t>
  </si>
  <si>
    <t xml:space="preserve">1.3.5 Budování veřejných logistických center </t>
  </si>
  <si>
    <t xml:space="preserve">1.3.6 Rozvoj mezinárodních letišť </t>
  </si>
  <si>
    <t xml:space="preserve">1.4.1 Doplnění chybějící dopravní infrastruktury </t>
  </si>
  <si>
    <t xml:space="preserve">1.4.2 Doplnění chybějící technické infrastruktury </t>
  </si>
  <si>
    <t xml:space="preserve">1.4.3 Doplnění chybějících typů podnikatelské infrastruktury </t>
  </si>
  <si>
    <t xml:space="preserve">1.4.4 Doplnění chybějící infrastruktury pro cestovní ruch </t>
  </si>
  <si>
    <t xml:space="preserve">1.4.5 Řešení veřejných prostranství a zeleně a revitalizace zanedbaných částí města </t>
  </si>
  <si>
    <t xml:space="preserve">1.5.1 Zvýšení flexibility a zefektivnění vzdělávací soustavy s ohledem na předpokládaný demografický vývoj </t>
  </si>
  <si>
    <t xml:space="preserve">1.5.2 Zapojení zaměstnavatelů do odborné přípravy a odborného vzdělávání </t>
  </si>
  <si>
    <t xml:space="preserve">1.5.3 Podpora motivace žáků a studentů zejména tam, kde lze předpokládat vazby na konkrétní segmenty místních trhů práce </t>
  </si>
  <si>
    <t xml:space="preserve">1.5.4 Podpora kariérního poradenství </t>
  </si>
  <si>
    <t xml:space="preserve">1.5.5 Integrace trhů práce a spolupráce se zaměstnavateli v územním kontextu </t>
  </si>
  <si>
    <t xml:space="preserve">1.5.6 Zabránění odlivu mozků, vzdělaných a mladých skupin obyvatelstva mimo území aglomerace </t>
  </si>
  <si>
    <t xml:space="preserve">2.1.1 Dobudování chybějících úseků dálnic (s důrazem na TEN-T) a rychlostních komunikací </t>
  </si>
  <si>
    <t xml:space="preserve">2.1.2 Zkvalitnění a zvýšení propustnosti klíčových silničních komunikací I. třídy zajišťujících strategické propojení center a rozvojových území </t>
  </si>
  <si>
    <t xml:space="preserve">2.1.3 Posílení síťového charakteru spojeného s budováním obchvatů, přeložek a nových přístupů pro bezproblémové napojení na páteřní silniční infrastrukturu </t>
  </si>
  <si>
    <t xml:space="preserve">2.2.1 Dostavba konkrétních úseků železniční sítě </t>
  </si>
  <si>
    <t xml:space="preserve">2.2.2 Rekonstrukce nejvytíženějších železničních tratí </t>
  </si>
  <si>
    <t xml:space="preserve">2.3.1 Výstavba a modernizace energetických sítí (v návaznosti na TEN-E) </t>
  </si>
  <si>
    <t xml:space="preserve">2.3.2 Zajištění bezpečnosti dodávek energií </t>
  </si>
  <si>
    <t xml:space="preserve">2.3.3 Zkvalitnění napojení energetických sítí na evropské sítě </t>
  </si>
  <si>
    <t xml:space="preserve">3.X.1 Poskytování specifického vzdělávání a realizace volnočasových aktivit </t>
  </si>
  <si>
    <t xml:space="preserve">3.X.2 Vytváření pracovních míst a rozvoj sociálního podnikání a prostupného zaměstnávání </t>
  </si>
  <si>
    <t xml:space="preserve">3.X.3 Zabránění vzniku lokalit s koncentrací nízkopříjmového obyvatelstva s nízkým vzděláním </t>
  </si>
  <si>
    <t xml:space="preserve">3.X.4 Podpora sociální integrace znevýhodněných skupin jejich zapojením do pracovního procesu </t>
  </si>
  <si>
    <t xml:space="preserve">3.1.1 Zvyšování kvality a vybavenosti optimálně dimenzované sítě škol, zdravotnických zařízení a zařízení sociálních služeb s ohledem na demografické trendy a aktuální i budoucí potřeby </t>
  </si>
  <si>
    <t xml:space="preserve">3.1.2 Zlepšení vybavenosti území špičkovými službami v oblasti zdravotnictví a sociální péče </t>
  </si>
  <si>
    <t xml:space="preserve">3.1.3 Zajištění dostupnosti zdravotnických a sociálních služeb ve venkovském prostoru </t>
  </si>
  <si>
    <t xml:space="preserve">3.2.1 Rozšiřování nabídky sportovního a kulturního vyžití </t>
  </si>
  <si>
    <t xml:space="preserve">3.2.2 Provozování neformalizovaných aktivit s důrazem na aktivity cílené na mládež, seniory a znevýhodněné skupiny obyvatel </t>
  </si>
  <si>
    <t xml:space="preserve">3.2.3 Posilování místní identity, podpora rozvoje a fungování místní komunity </t>
  </si>
  <si>
    <t xml:space="preserve">3.3.1 Úpravy a rozšiřovaní kapacit bydlení v rozvojových územích pro vybrané znevýhodněné skupiny obyvatel podle specifických místních podmínek </t>
  </si>
  <si>
    <t xml:space="preserve">4.1.1 Zajištění územní dostupnosti a adekvátních kapacit veřejných služeb (především vzdělávání a základní zdravotní péče) </t>
  </si>
  <si>
    <t>4.1.2 Snížení nerovností v územní dostupnosti pobytových služeb komunitního typu</t>
  </si>
  <si>
    <t xml:space="preserve">4.1.3 Posílení služeb sociální prevence a sociálního poradenství </t>
  </si>
  <si>
    <t>4.1.4 Posílení koordinace sociálních služeb na místní úrovni na bázi meziobecní spolupráce</t>
  </si>
  <si>
    <t xml:space="preserve">4.1.5 Zkvalitnění služeb trhu práce a zajištění kapacit a inovativního poskytování veřejných a neveřejných služeb </t>
  </si>
  <si>
    <t xml:space="preserve">4.2.1 Zajištění odpovídající veřejné dopravy spojující stabilizovaná území s regionálními centry </t>
  </si>
  <si>
    <t xml:space="preserve">4.2.2 Zkvalitnění regionálních a místních dopravních sítí (silnice II. a III. třídy, místní komunikace, cyklostezky) </t>
  </si>
  <si>
    <t xml:space="preserve">4.2.3 Zajištění dostupnosti a kapacity technické infrastruktury </t>
  </si>
  <si>
    <t xml:space="preserve">4.3.1 Vytváření podmínek pro vznik a rozvoj malých a středních podniků </t>
  </si>
  <si>
    <t xml:space="preserve">4.3.2 Usnadnění vstupu do podnikání </t>
  </si>
  <si>
    <t>4.3.3 Zvýšení technologické úrovně firem pořízením moderních strojů, zařízení, know-how a licencí</t>
  </si>
  <si>
    <t>4.3.4 Podpora většího využívání inovací ve výrobě, managementu řízení a marketingu</t>
  </si>
  <si>
    <t xml:space="preserve">4.3.5 Podpora konceptu místní ekonomiky a sociálního podnikání </t>
  </si>
  <si>
    <t xml:space="preserve">4.3.6 Podpora všech forem udržitelného cestovního ruchu s ohledem na místní potenciál </t>
  </si>
  <si>
    <t xml:space="preserve">5.1.1 Podpora rozvoje a diverzifikace malého a středního podnikání s ohledem na rozvojový potenciál periferního regionu </t>
  </si>
  <si>
    <t xml:space="preserve">5.1.2 Rozvoj řemesel a podpora tradičních výrobků </t>
  </si>
  <si>
    <t xml:space="preserve">5.1.3 Podpora podnikatelských investic s ohledem na tvorbu pracovních míst </t>
  </si>
  <si>
    <t xml:space="preserve">5.2.1 Podpora vzdělávání sociálně vyloučených a ohrožených skupin obyvatelstva </t>
  </si>
  <si>
    <t xml:space="preserve">5.2.2 Zvýšení uplatnění flexibilních forem zaměstnání a prostupného zaměstnání v regionech s vysokou mírou nezaměstnanosti </t>
  </si>
  <si>
    <t xml:space="preserve">5.3.1 Zajištění adekvátní dopravní dostupnosti a obslužnosti v periferních územích ve vazbě na příslušná centra </t>
  </si>
  <si>
    <t xml:space="preserve">5.3.2 Podpora specifických způsobů zajištění veřejných služeb na bázi meziobecní spolupráce </t>
  </si>
  <si>
    <t xml:space="preserve">6.1.1 Odstraňování starých ekologických zátěží </t>
  </si>
  <si>
    <t xml:space="preserve">6.1.2 Revitalizace brownfields a rekultivace území po bývalé těžbě nerostných surovin v městských i venkovských oblastech </t>
  </si>
  <si>
    <t xml:space="preserve">6.2.1 Snížení produkce komunálního odpadu </t>
  </si>
  <si>
    <t xml:space="preserve">6.2.2 Podpora prevence vzniku odpadů </t>
  </si>
  <si>
    <t xml:space="preserve">6.2.3 Podpora inovativních přístupů k dalšímu materiálovému využití odpadů </t>
  </si>
  <si>
    <t>6.2.4 Podpora technologií v oblasti odpadového hospodářství</t>
  </si>
  <si>
    <t xml:space="preserve">6.3.1 Podpora využívání obnovitelných zdrojů energie ve vazbě na místní podmínky a limity v území </t>
  </si>
  <si>
    <t xml:space="preserve">6.3.2 Podpora úspor energie se zaměřením na zvyšování energetické účinnosti a snížení emisí znečišťujících látek a skleníkových plynů, produkovaných domácnostmi, a na aplikaci inovativních technik v průmyslových sektorech a úspory energie včetně sektoru bydlení apod. </t>
  </si>
  <si>
    <t xml:space="preserve">6.4.1 Snižování koncentrace emisí </t>
  </si>
  <si>
    <t xml:space="preserve">6.4.2 Provádění protihlukových opatření a zklidňování dopravy zejména v rozvojových územích </t>
  </si>
  <si>
    <t xml:space="preserve">6.4.3 Realizace opatření na silnicích ve správě krajů a obcí, zlepšujících jejich migrační prostupnost </t>
  </si>
  <si>
    <t xml:space="preserve">6.5.1 Snížení odběru vod </t>
  </si>
  <si>
    <t xml:space="preserve">6.5.2 Omezení úniků z vodovodní sítě </t>
  </si>
  <si>
    <t xml:space="preserve">6.5.3 Šetření vodou </t>
  </si>
  <si>
    <t xml:space="preserve">6.5.4 Hospodaření se srážkovými vodami </t>
  </si>
  <si>
    <t xml:space="preserve">6.5.5 Podpora vodohospodářské infrastruktury </t>
  </si>
  <si>
    <t xml:space="preserve">6.5.6 Retence vody v krajině </t>
  </si>
  <si>
    <t xml:space="preserve">7.1.1 Podpora péče o systémy sídelní zeleně v návaznosti na urbanistickou strukturu sídel </t>
  </si>
  <si>
    <t xml:space="preserve">7.1.2 Podpora koordinace a realizace zásahů do krajiny na místní i regionální úrovni, zejména ve vztahu k území ohroženým přírodními riziky za účelem posílení ekologických funkcí krajiny a ekologické stability území </t>
  </si>
  <si>
    <t xml:space="preserve">7.1.3 Aktivity proti suchu </t>
  </si>
  <si>
    <t xml:space="preserve">7.1.4 Rozvoj mimoprodukčních funkcí krajiny a omezení její fragmentace </t>
  </si>
  <si>
    <t xml:space="preserve">7.1.5 Omezení negativního vlivu nepůvodních invazních druhů na biodiverzitu </t>
  </si>
  <si>
    <t xml:space="preserve">7.2.1 Dokončení vymezení záplavových území na vodních tocích </t>
  </si>
  <si>
    <t xml:space="preserve">7.2.2 Dobudování vhodných protipovodňových opatření s důrazem na komplexnost řešení a na přírodě blízkých řešeních zahrnujících i problematiku svahových pohybů, včetně vymezení území určených k řízeným rozlivům </t>
  </si>
  <si>
    <t xml:space="preserve">7.3.1 Obnova základních funkcí v území zabezpečovaných v působnosti územních samosprávných celků nebo místních samospráv </t>
  </si>
  <si>
    <t xml:space="preserve">7.3.2 Odstranění nebo omezení možných důsledků pohrom, spočívajících v narušení plynulosti, dostupnosti a kvality výkonu veřejné správy </t>
  </si>
  <si>
    <t xml:space="preserve">8.1.1 Legislativní změny s ohledem na potřeby rozvoje regionů </t>
  </si>
  <si>
    <t xml:space="preserve">8.1.2 Strategické a procesní řízení </t>
  </si>
  <si>
    <t xml:space="preserve">8.1.3 Nastavení hodnocení kvality institucionálního prostředí a veřejné správy v území </t>
  </si>
  <si>
    <t xml:space="preserve">8.1.4 Zvyšování kvalifikace a kompetenčních dovedností úředníků veřejné správy </t>
  </si>
  <si>
    <t xml:space="preserve">8.1.5 Podpora optimalizace procesů v územní veřejné správě </t>
  </si>
  <si>
    <t xml:space="preserve">8.2.1 Metodické vedení v oblasti regionálního a místního rozvoje </t>
  </si>
  <si>
    <t xml:space="preserve">8.2.2 Nastavení indikátorů a zavedení monitorování regionálního rozvoje s ohledem na jeho udržitelnost </t>
  </si>
  <si>
    <t xml:space="preserve">8.2.3 Monitorování přínosu dotací (s ohledem na cíle kohezní politiky EU a cíle SRR ČR 2014-2020) </t>
  </si>
  <si>
    <t xml:space="preserve">8.2.4 Posílení a koordinace vazeb mezi veřejnými politikami </t>
  </si>
  <si>
    <t xml:space="preserve">8.2.5 Podpora integrovaných přístupů v rozvoji území </t>
  </si>
  <si>
    <t>8.3.1 Rozvíjení informačních a komunikačních technologií v územní veřejné správě</t>
  </si>
  <si>
    <t xml:space="preserve">8.3.2 Zvyšování provázanosti a propustnosti informací mezi jednotlivými oblastmi a úrovněmi veřejné správy a informovanosti veřejnosti a jednotlivých aktérů regionálního rozvoje </t>
  </si>
  <si>
    <t xml:space="preserve">9.1.1 Posílení a zkvalitnění strategického plánování krajských a obecních samospráv </t>
  </si>
  <si>
    <t xml:space="preserve">9.1.2 Tvorba společných strategických dokumentů svazku obcí </t>
  </si>
  <si>
    <t xml:space="preserve">9.1.3 Posílení vazeb mezi koncepčními dokumenty na národní, krajské a místní úrovni </t>
  </si>
  <si>
    <t xml:space="preserve">9.1.4 Podpora a koordinace strategického a územního plánování v rozvoji obcí a regionů </t>
  </si>
  <si>
    <t xml:space="preserve">9.1.5 Posílení spolupráce při plánování na úrovni regionálních center a jejich zázemí </t>
  </si>
  <si>
    <t xml:space="preserve">9.2.1 Podpora dobrovolné meziobecní spolupráce </t>
  </si>
  <si>
    <t xml:space="preserve">9.2.2 Vytváření partnerství veřejného, podnikatelského a neziskového sektoru na místní a regionální úrovni </t>
  </si>
  <si>
    <t xml:space="preserve">9.2.3 Vytváření podmínek pro intenzivnější zapojování obyvatel a sdružení do rozvoje území v souvislosti s posilováním identity regionů </t>
  </si>
  <si>
    <t xml:space="preserve">9.2.4 Podpora svazku obcí, místních akčních skupin, organizací destinačního managementu </t>
  </si>
  <si>
    <t xml:space="preserve">9.2.5 Uplatňování moderních metod řízení a spolupráce (např. principů MA 21) </t>
  </si>
  <si>
    <t xml:space="preserve">9.2.6 Rozvíjení přeshraniční a nadnárodní spolupráce regionů ČR s regiony EU </t>
  </si>
  <si>
    <t>0 - nerelevantní</t>
  </si>
  <si>
    <t>1 - nevýznamná</t>
  </si>
  <si>
    <t>2 - méně významná</t>
  </si>
  <si>
    <t>5 - prioritní</t>
  </si>
  <si>
    <t>3 - významná</t>
  </si>
  <si>
    <t>4 - velmi významná</t>
  </si>
  <si>
    <t>Aktivita AP SRR</t>
  </si>
  <si>
    <t>Opatření SRR ČR</t>
  </si>
  <si>
    <t>Případně zpřesnění</t>
  </si>
  <si>
    <t>Vazba na SRR ČR</t>
  </si>
  <si>
    <t>Aktivity RAP</t>
  </si>
  <si>
    <t xml:space="preserve">Aktivita RAP </t>
  </si>
  <si>
    <t>7-12/2016</t>
  </si>
  <si>
    <t>Financování ESIF</t>
  </si>
  <si>
    <t>Financování ze stávajících národních dotačních titulů (v mil. Kč)</t>
  </si>
  <si>
    <t>Financování z potenciálcíh nových národních dotačních titulů (v mil. Kč)</t>
  </si>
  <si>
    <t>Identifikace zdroje ESIF</t>
  </si>
  <si>
    <t>ESIF celkem</t>
  </si>
  <si>
    <t>ITI celkem</t>
  </si>
  <si>
    <t>IPRÚ celkem</t>
  </si>
  <si>
    <t>CLLD celkem</t>
  </si>
  <si>
    <t>Financování celkem</t>
  </si>
  <si>
    <t>2019+</t>
  </si>
  <si>
    <t>Očekávaná výše podpory 
z fondů ESI 2014-2020 pro projekty IROP 1.1 do r. 2020</t>
  </si>
  <si>
    <t>IROP</t>
  </si>
  <si>
    <t>Zlepšení technického stavu silniční infrastruktury</t>
  </si>
  <si>
    <t>Výstavba a rekonstrukce silnic II. a III. třídy</t>
  </si>
  <si>
    <t>1.4 Rozšíření a zkvalitnění infrastruktury, 2.1 Modernizace silniční infrastruktury,4.2 Zlepšení vnitřní a vnější obslužnosti území</t>
  </si>
  <si>
    <t>1.4.1 Doplnění chybějící dopravní infrastruktury, 2.1.1 Dobudování chybějících úseků dálnic (s důrazem na TEN-T) a rychlostních komunikací, 2.1.3 Posílení síťového charakteru spojeného s budováním obchvatů, přeložek a nových přístupů pro bezproblémové napojení na páteřní silniční infrastrukturu, 4.2.2 Zkvalitnění regionálních a místních dopravních sítí (silnice II. a III. třídy, místní komunikace, cyklostezky)</t>
  </si>
  <si>
    <t xml:space="preserve">4. Kvalitní a kulturní prostředí, služby a infrastruktura pro život, práci a návštěvu </t>
  </si>
  <si>
    <t>4.3 Mít kvalitní vnitřní i vnější dopravní propojení kraje včetně napojení na Transevropské sítě (TEN-T)</t>
  </si>
  <si>
    <t>Modernizace, obnova  silnic I. tříd sítě TEN-T</t>
  </si>
  <si>
    <t>Modernizace, obnova silnic I. tříd mimo TEN-T - výstavba obchvatů a přeložek.</t>
  </si>
  <si>
    <t xml:space="preserve">Podpora udržitelných forem dopravy a veřejné dopravy </t>
  </si>
  <si>
    <t xml:space="preserve">Rozvoj přestupních terminálů a uzlů pro veřejnou dopravu (záchytná parkoviště pro osobní vozy a kola, bezbariérový přístup zastávek a terminálů)   </t>
  </si>
  <si>
    <t>1.3 Podpora integrace dopravních systémů, 4.2 Zlepšení vnitřní a vnější obslužnosti území</t>
  </si>
  <si>
    <t>1.3.1 Rozšiřování integrovaných systémů veřejné dopravy, přestupních terminálů, budování uzlů integrované dopravy, výstavba multimodálních terminalů, 1.3.2 Budování infrastruktury pro dopravu v klidu, 4.2.1 Zajištění odpovídající veřejné dopravy spojující stabilizovaná území 
s regionálními centry</t>
  </si>
  <si>
    <t>Rozvoj nízkoemisní a bezemisní dopravy včetně výstavby plnících stanic</t>
  </si>
  <si>
    <t>1.3 Podpora integrace dopravních systémů, 6.4 Omezování negativních vlivů dopravy (hluk, prach atd.) na obyvatelstvo a na krajinu</t>
  </si>
  <si>
    <t>1.3.1 Rozšiřování integrovaných systémů veřejné dopravy, přestupních terminálů, budování uzlů integrované dopravy, výstavba multimodálních terminálů, 6.4.1 Snižování koncentrace emisí</t>
  </si>
  <si>
    <t>Zvyšování bezpečnosti v motorové i bezmotorové dopravě</t>
  </si>
  <si>
    <t>1.3 Podpora integrace dopravních systémů</t>
  </si>
  <si>
    <t>1.3.3 Budování infastruktury pro městskou dopravu, 1.3.4 Budování infastruktury pro nemotorovou dopravu</t>
  </si>
  <si>
    <t>Rozvoj cyklodopravy</t>
  </si>
  <si>
    <t>1.3.4 Budování infastruktury pro nemotorovou dopravu, 4.2.2 Zkvalitnění regionálních a místních dopravních sítí (silnice II. a III. třídy, místní komunikace, cyklostezky)</t>
  </si>
  <si>
    <t>Rozvoj ITS</t>
  </si>
  <si>
    <t>1.3 Podpora integrace dopravních systémů, 1.4 Rozšíření a zkvalitnění infrastruktury</t>
  </si>
  <si>
    <t>Výstavba a modernizace systémů městské a příměstské dopravy na drážním principu</t>
  </si>
  <si>
    <t>1.3.3 Budování infastruktury pro městskou dopravu</t>
  </si>
  <si>
    <t xml:space="preserve"> 4.3 Mít kvalitní vnitřní i vnější dopravní propojení kraje včetně napojení na Transevropské sítě (TEN-T)</t>
  </si>
  <si>
    <t xml:space="preserve">Modernizace a výstavba infrastruktury vodních cest </t>
  </si>
  <si>
    <t>Příprava modernizace vodních cest (projektová příprava)</t>
  </si>
  <si>
    <t>1.4 Rozšíření a zkvalitnění infrastruktury</t>
  </si>
  <si>
    <t>1.4.1 Doplnění chybějící dopravní infrastruktury</t>
  </si>
  <si>
    <t>Modernizace železniční infrastruktury</t>
  </si>
  <si>
    <t>Obnova vozidlového parku osobní železniční dopravy</t>
  </si>
  <si>
    <t>Zvýšení kvality a dostupnosti sociálních služeb vedoucí k sociální inkluzi</t>
  </si>
  <si>
    <t xml:space="preserve">Deinstitucionalizace sociálních služeb, rozvoj zařízení komunitní péče </t>
  </si>
  <si>
    <t>3.1 Zvýšení kvality a vybavenosti veřejnými službami, 3.3 Podpora bydlení jako nástroje sociální soudržnosti</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</si>
  <si>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 3.1.3 Zajištění dostupnosti zdravotnických a sociálních služeb ve venkovském prostoru, 3.3.1 Úpravy a rozšiřovaní kapacit bydlení v rozvojových územích pro vybrané znevýhodněné skupiny obyvatel podle specifických místních podmínek</t>
  </si>
  <si>
    <t>3. Soudržná společnost - kvalitní zdravotnictví, cílené sociální služby a úspěšný boj proti chudobě</t>
  </si>
  <si>
    <t>Zlepšení technického stavu, vybavení a zvýšení dostupnosti sociálních služeb (terénní, ambulantní, pobytové služby)</t>
  </si>
  <si>
    <t>Podpora sociálního bydlení (pořízení bytů, bytových domů)</t>
  </si>
  <si>
    <t>Rozvoj kvality a dostupnosti pobytových sociálních služeb, Podpora  plánování sociálních služeb</t>
  </si>
  <si>
    <t>3.1 Zvýšení kvality a vybavenosti veřejnými službami, 4.1 Zajištění odpovídající kapacity infrastruktury veřejných služeb</t>
  </si>
  <si>
    <t>3.1.1 Zvyšování kvality a vybavenosti optimálně dimenzované sítě škol, zdravotnických zařízení a zařízení sociálních služeb s ohledem na demografické trendy a aktuální i budoucí potřeby, 4.1.4 Posílení koordinace sociálních služeb na místní úrovni na bázi meziobecní spolupráce</t>
  </si>
  <si>
    <t>Podpora systému sociálního bydlení</t>
  </si>
  <si>
    <t>3.3 Podpora bydlení jako nástroje sociální soudržnosti</t>
  </si>
  <si>
    <t>3.3.1 Úpravy a rozšiřovaní kapacit bydlení v rozvojových územích pro vybrané znevýhodněné skupiny obyvatel podle specifických místních podmínek</t>
  </si>
  <si>
    <t>Podpora sociálního podnikání</t>
  </si>
  <si>
    <t>Vytváření a zkvalitnění sociálních podniků</t>
  </si>
  <si>
    <t>3.X Podpora integrace sociálně vyloučených a sociálním vyloučením ohrožených skupin obyvatelstva, 4.3 Podpora inovací v podnikání</t>
  </si>
  <si>
    <t>3.X.2 Vytváření pracovních míst a rozvoj sociálního podnikání a prostupného zaměstnávání, 4.3.5 Podpora konceptu místní ekonomiky a sociálního podnikání</t>
  </si>
  <si>
    <t>Podpora podnikatelských aktivit v sociálním podnikání</t>
  </si>
  <si>
    <t>Podpora zaměstnanosti a adaptability pracovní síly</t>
  </si>
  <si>
    <t>Podpora zaměstnanosti zejména u uchazačů o zaměstnaní a osob znevýhodněných na trhu práce</t>
  </si>
  <si>
    <t>1.5 Adaptabilita trhu práce, 3.X Podpora integrace sociálně vyloučených a sociálním vyloučením ohrožených skupin obyvatelstva, 5.2 Podpora zvýšení kvality pracovní síly</t>
  </si>
  <si>
    <t>1.5.5 Integrace trhů práce a spolupráce se zaměstnavateli v územním kontextu, 3.X.4 Podpora sociální integrace znevýhodněných skupin jejich zapojením do pracovního procesu, 5.2.2 Zvýšení uplatnění flexibilních forem zaměstnání a prostupného zaměstnání v regionech s vysokou mírou nezaměstnanosti</t>
  </si>
  <si>
    <t>2. Dobré vzdělání a vysoká zaměstnanost - příležitost pro všechny</t>
  </si>
  <si>
    <t>Podpora zaměstnanosti žen včetně doprovodných aktivit (podpora podnikání, poradenství žen na MD,…)</t>
  </si>
  <si>
    <t>2.1 Zlepšit koordinaci aktivit zaměřených na růst zaměstnanosti                   2.2 Snížit nerovnováhu v nabídce a poptávce po kvalifikovaných pracovních silách v jejich počtu, struktuře a kvalitě 2.6 Zvýšit pracovní zapojení nezaměstnaných</t>
  </si>
  <si>
    <t xml:space="preserve">Zvyšování kvalifikace zaměstnanců </t>
  </si>
  <si>
    <t>1.5 Adaptabilita trhu práce</t>
  </si>
  <si>
    <t>1.5.2 Zapojení zaměstnavatelů do odborné přípravy a odborného vzdělávání, 1.5.5 Integrace trhů práce a spolupráce se zaměstnavateli v územním kontextu</t>
  </si>
  <si>
    <t>2.2 Snížit nerovnováhu v nabídce a poptávce po kvalifikovaných pracovních silách v jejich počtu, struktuře a kvalitě 2.3 zvýšit podíl obyvatel schopných komunikovat v cizích jazycích, zejména v angličtině, 2.4 Být evropským lídrem v systémovém rozvoji měkkých kompetencí u všech skupin obyvatel, 2.6 Zvýšit pracovní zapojení nezaměstnaných</t>
  </si>
  <si>
    <t>Zvyšování kvalifikace starších osob</t>
  </si>
  <si>
    <t>Zvyšování kvalifikace zaměstnanců institucí trhu práce</t>
  </si>
  <si>
    <t>Systémové kariérové poradenství především institucí trhu práce</t>
  </si>
  <si>
    <t>Podpora uplatnitelnosti osob ohrožených sociálním vyloučením nebo sociálně vyloučených ve společnosti a na trhu práce prostřednictvím sociálních služeb (terénní, ambulantní, komunitní)</t>
  </si>
  <si>
    <t>3.X.3 Zabránění vzniku lokalit s koncentrací nízkopříjmového obyvatelstva s nízkým vzděláním, 3.X.4 Podpora sociální integrace znevýhodněných skupin jejich zapojením do pracovního procesu, 4.1.3 Posílení služeb sociální prevence , 5.2.1 Podpora vzdělávání sociálně vyloučených a ohrožených skupin obyvatelstva</t>
  </si>
  <si>
    <t>2. Dobré vzdělání a vysoká zaměstnanost - příležitost pro všechny, 3. Soudržná společnost - kvalitní zdravotnictví, cílené sociální služby a úspěšný boj proti chudobě</t>
  </si>
  <si>
    <t xml:space="preserve">Podpora zaměstnanosti ve venkovských oblastech </t>
  </si>
  <si>
    <t>1.5 Adaptabilita trhu práce, 3.X Podpora integrace sociálně vyloučených a sociálním vyloučením ohrožených skupin obyvatelstva, 3.2 Rozvoj a zlepšování podmínek pro volnočasové aktivity obyvatel a pro využití kulturního potenciálu, 4.1 Zajištění odpovídající kapacity infrastruktury veřejnéch služeb
a sociálního poradenství, 5.2 Podpora zvýšení kvality pracovní síly</t>
  </si>
  <si>
    <t>1.5.5 Integrace trhů práce a spolupráce se zaměstnavateli v územním kontextu,3.X.2 Vytváření pracovních míst a rozvoj sociálního podnikání a prostupného zaměstnávání, 3.X.3 Zabránění vzniku lokalit s koncentrací nízkopříjmového obyvatelstva s nízkým vzděláním, 3.X.4 Podpora sociální integrace znevýhodněných skupin jejich zapojením do pracovního procesu, 3.2.3 Posilování místní identity, podpora rozvoje a fungování místní komunity, 4.1.3 Posílení služeb sociální prevence , 5.2.1 Podpora vzdělávání sociálně vyloučených a ohrožených skupin obyvatelstva</t>
  </si>
  <si>
    <t>2. Dobré vzdělání a vysoká zaměstnanost - příležitost pro všechny, 3. Soudržná společnost - kvalitní zdravotnictví, cílené sociální služby a úspěšný boj proti chudobě, 5. Efektivní správa věci veřejných</t>
  </si>
  <si>
    <t xml:space="preserve"> 2.6 Zvýšit pracovní zapojení nezaměstnaných, 3.6 Aktivně se podílet na snižování dopadů chudoby v Moravskoslezském kraji, 5.1 Podpořit rovnoměrný rozvoj kraje ve všech jeho částech</t>
  </si>
  <si>
    <t xml:space="preserve">Sociální inovace a mezinárodní spolupráce </t>
  </si>
  <si>
    <t>1.1 Podpora transferu znalostí mezi výzkumným a podnikatelským sektorem, 4.1 Zajištění odpovídající kapacity infrastruktury veřejnéch služeb</t>
  </si>
  <si>
    <t>1.1.1 Podpora propojování výše zmíněných institucí s univerzitami, včetně rozšíření jejich mezinárodní spolupráce apod., 4.1.5 Zkvalitnění služeb trhu práce a zajištění kapacit a inovativního poskytování veřejných a neveřejných služeb</t>
  </si>
  <si>
    <t>3. Soudržná společnost - kvalitní zdravotnictví, cílené sociální služby a úspěšný boj proti chudobě, 5. Efektivní správa věci veřejných</t>
  </si>
  <si>
    <t>3.6 Aktivně se podílet na snižování dopadů chudoby v Moravskoslezském kraji, 5.1 Podpořit rovnoměrný rozvoj kraje ve všech jeho částech</t>
  </si>
  <si>
    <t>Rozvoj kvality a dostupnosti zdravotnických služeb</t>
  </si>
  <si>
    <t>Zvýšení kvality vysoce specializované péče</t>
  </si>
  <si>
    <t>3.1 Zvýšení kvality a vybavenosti veřejnými službami</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</si>
  <si>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 3.1.3 Zajištění dostupnosti zdravotnických a sociálních služeb ve venkovském prostoru</t>
  </si>
  <si>
    <t>3.1 Optimalizovat náklady a řídit kvalitu služeb ve zdravotnických zařízeních, 3.2 Rozvíjet specializovaná oddělení zdravotnických zařízení s celokrajskou i nadregionální působností 3.6 Aktivně se podílet na snižování dopadů chudoby v Moravskoslezském kraji</t>
  </si>
  <si>
    <t>Zvýšení kvality návazné péče</t>
  </si>
  <si>
    <t>Deinstitucionalizace psychiatrické péče</t>
  </si>
  <si>
    <t>Podpora vzdělávání v oblasti péče zdravotní péče</t>
  </si>
  <si>
    <t>Zvýšení připravenosti složek IZS</t>
  </si>
  <si>
    <t>Dislokace složek IZS v exponovaných místech</t>
  </si>
  <si>
    <t>4.1 Zajištění odpovídající kapacity infrastruktury veřejných služeb 7.3 Obnova území po vzniku živelních pohrom</t>
  </si>
  <si>
    <t xml:space="preserve">4.1.1 Zajištění územní dostupnosti a adekvátních kapacit veřejných služeb (především vzdělávání a základní zdravotní péče) 7.3.2 Odstranění nebo omezení možných důsledků pohrom, spočívajících v narušení plynulosti, dostupnosti </t>
  </si>
  <si>
    <t>4.7 Zlepšit bezpečnost, ochranu zdraví a majetku obyvatel kraje a jeho území</t>
  </si>
  <si>
    <t>Stavební úpravy, technické a materiálové vybavení složek IZS v exponovaných místech</t>
  </si>
  <si>
    <t>Modernizace vzdělávacích a výcvikových středisek pro základní složky IZS</t>
  </si>
  <si>
    <t xml:space="preserve">Podpora špičkového výzkumu a vzniku nových výzkumných týmů </t>
  </si>
  <si>
    <t>Rozvoj kapacit výzkumných týmů a zvyšování kvality jejich výsledků v mezinárodním kontextu</t>
  </si>
  <si>
    <t>1.1 Podpora transferu znalostí mezi výzkumným a podnikatelským sektorem, 1.2 Rozvoj univerzit a výzkumných institucí</t>
  </si>
  <si>
    <t>1.1.2 Podpora propojování výše zmíněných institucí s univerzitami, včetně rozšíření jejich mezinárodní spolupráce apod., 1.2.2 Podpora výzkumu a vývoje ve veřejných i soukromých institucích, jejich kooperaci apod.</t>
  </si>
  <si>
    <t>1. Konkurenceschopná, inovačně založená ekonomika</t>
  </si>
  <si>
    <t>1.1 Zajištění koordinované a systémové podpory VaVaI</t>
  </si>
  <si>
    <t xml:space="preserve">Modernizace a upgrade výzkumných infrastruktur </t>
  </si>
  <si>
    <t>Otevřenost výzkumných infrastruktur</t>
  </si>
  <si>
    <t>Vytvoření nových a rozvoj stávajících návštěvnických center pro popularizaci VaV</t>
  </si>
  <si>
    <t>Podpora aplikovaného výzkumu a spolupráce výzkumných organizací s aplikační sférou</t>
  </si>
  <si>
    <t>Rozvoj mezioborových výzkumných týmů v předaplikačním výzkumu</t>
  </si>
  <si>
    <t>Posílení zacílení výzkumu směrem ke společenským výzvám a výsledkům využitelných v praxi</t>
  </si>
  <si>
    <t>Podpora spolupráce výzkumných organizací s aplikační sférou (podnikovou, veřejnou)</t>
  </si>
  <si>
    <t>Podpora rozvoje výzkumně-vzdělávací infrastruktury</t>
  </si>
  <si>
    <t>Budování infrastruktury pro realizaci výzkumně orientované studijní programy či obory</t>
  </si>
  <si>
    <t>1.2 Rozvoj univerzit a výzkumných institucí</t>
  </si>
  <si>
    <t>1.2.2 Podpora výzkumu a vývoje ve veřejných i soukromých institucích, jejich kooperaci apod.</t>
  </si>
  <si>
    <t>Zvýšení zájmu studentů o výzkumně orientované programy či obory</t>
  </si>
  <si>
    <t>Podpora rozvoje VŠ, internacionalizace VŠ a jejich propojení s potřebami aplikační sféry a trhu práce</t>
  </si>
  <si>
    <t>Podpora zkvalitňování výuky na VŠ</t>
  </si>
  <si>
    <t>1.2 Rozvoj univerzit a výzkumných institucí,  1.5 Adaptabilita trhu práce</t>
  </si>
  <si>
    <t>1.2.1 Zvyšování kvality výuky a zlepšování podmínek a ICT vybavení pro rozvoj nadaných studentů a usměrnění jejích přednostní orientace na obory spojené s rozvojem daného regionu a jeho rozvojového potenciálu, 1.5.1 Zvýšení flexibility a zefektivnění vzdělávací soustavy s ohledem na předpokládaný demografický vývoj, 1.5.3 Podpora motivace žáků a studentů zejména tam, kde lze předpokládat vazby na konkrétní segmenty místních trhů práce</t>
  </si>
  <si>
    <t>2. Dobré vzdělání a vysoká zaměstnanost</t>
  </si>
  <si>
    <t>2. 2 Snížit nerovnováhu v nabídce a poptávce po kvalifikovaných pracovních silách v jejich počtu, struktuře a kvalitě</t>
  </si>
  <si>
    <t>Zvyšování relevance VŠ vzdělávání pro potřeby praxe</t>
  </si>
  <si>
    <t>Podpora internacionalizace VŠ</t>
  </si>
  <si>
    <t>Podpora znevýhodněných skupin při VŠ vzdělávání</t>
  </si>
  <si>
    <t>Rozvoj studijního prostředí vhodného pro znevýhodněné skupiny vč. úprav prostor, pořízení vybavení poradenských služeb</t>
  </si>
  <si>
    <t>1.2 Rozvoj univerzit a výzkumných institucí, 5.2 Podpora zvýšení kvality pracovní síly</t>
  </si>
  <si>
    <t>1.2.1 Zvyšování kvality výuky a zlepšování podmínek a ICT vybavení pro rozvoj nadaných studentů a usměrnění jejích přednostní orientace na obory spojené s rozvojem daného regionu , 5.2.1 Podpora vzdělávání sociálně vyloučených a ohrožených skupin obyvatelstva</t>
  </si>
  <si>
    <t>Podpora rozvoje celoživotního vzdělávání na VŠ</t>
  </si>
  <si>
    <t>Zkvalitnění podmínek pro realizaci CŽV - lidské zdroje i materiální podmínky</t>
  </si>
  <si>
    <t xml:space="preserve"> 1.5 Adaptabilita trhu práce</t>
  </si>
  <si>
    <t xml:space="preserve">Posílení kvality řízení vysokých škol </t>
  </si>
  <si>
    <t>Zkvalitnění řízení a principů hodnocení na VŠ</t>
  </si>
  <si>
    <t>Podpora rozvoje kvality zaměstnanců VŠ a podmínek pro výuku spojenou s výzkumem</t>
  </si>
  <si>
    <t>Rozvoj lidských zdrojů ve výzkumných organizacích</t>
  </si>
  <si>
    <t>1.2.1 Zvyšování kvality výuky a zlepšování podmínek a ICT vybavení pro rozvoj nadaných studentů a usměrnění jejích přednostní orientace na obory spojené s rozvojem daného regionu a jeho rozvojového potenciálu, 1.2.2 Podpora výzkumu a vývoje ve veřejných i soukromých institucích, jejich kooperaci apod., 1.5.1 Zvýšení flexibility a zefektivnění vzdělávací soustavy s ohledem na předpokládaný demografický vývoj, 1.5.3 Podpora motivace žáků a studentů zejména tam, kde lze předpokládat vazby na konkrétní segmenty místních trhů práce</t>
  </si>
  <si>
    <t>Rozvoj výzkumně zaměřených studijních programů/oborů vč. internacionalizace</t>
  </si>
  <si>
    <t>Popularizace VaV</t>
  </si>
  <si>
    <t>Mezinárodní mobilita pracovníků VŠ a studentů</t>
  </si>
  <si>
    <t>Zlepšení podmínek pro transfer technologií</t>
  </si>
  <si>
    <t xml:space="preserve">Podpora rozvoje vzdělávací infrastruktury na VŠ </t>
  </si>
  <si>
    <t xml:space="preserve">Rozvoj vzdělávací infrastruktury vč. potřebného zařízení a vybavení </t>
  </si>
  <si>
    <t>1.2.1 Zvyšování kvality výuky a zlepšování podmínek a ICT vybavení pro rozvoj nadaných studentů a usměrnění jejích přednostní orientace na obory spojené s rozvojem daného regionu, 1.2.2 Podpora výzkumu a vývoje ve veřejných i soukromých institucích, jejich kooperaci apod.</t>
  </si>
  <si>
    <t>Zvyšování jazykové úrovně s akcentem na anglický jazyk</t>
  </si>
  <si>
    <t>Zvyšování jazykové úrovně angličtiny učitelů a pedagogů MŠ, ZŠ, a SŠ; Profesní podpora (mentoring, supervize) pedagogů a osobnostně sociální rozvoj pedagogických pracovníků</t>
  </si>
  <si>
    <t xml:space="preserve">Zvýšení jazykové úrovně angličtiny žáků MŠ, ZŠ a SŠ </t>
  </si>
  <si>
    <t xml:space="preserve">Zvýšení jazykové úrovně lektorů angličtiny </t>
  </si>
  <si>
    <t>Zvýšení jazykové úrovně angličtiny studentů VŠ, vysokoškolských učitelů, akademických pracovníků, vedoucích a provozních pracovníků VŠ</t>
  </si>
  <si>
    <t xml:space="preserve">Zvýšení jazykové úrovně angličtiny zaměstnanců, podnikatelů, nezaměstnaných osob včetně absolventů SŠ a VŠ </t>
  </si>
  <si>
    <t>Podpora rozvoje vzdělávání na MŠ, ZŠ, SŠ a VOŠ</t>
  </si>
  <si>
    <t>Zkvalitnění předškolního vzdělávání, spolupráce  MŠ se ZŠ včetně vzájemné spolupráce pedagogických pracovníků</t>
  </si>
  <si>
    <t xml:space="preserve">Rozšíření kvalifikace pedagogů na ZŠ a SŠ ve vazbě na rozvoj klíčových kompetencí žáků </t>
  </si>
  <si>
    <t>Rozvoj strategického řízení v předškolním, primárním, sekundárním vzdělávání</t>
  </si>
  <si>
    <t>Zkvalitnění přípravy budoucích a začínajících pedagogů</t>
  </si>
  <si>
    <t>Podpora vzdělávání v technických a přírodovědných oborech a zvyšování zájmu o jejich studium</t>
  </si>
  <si>
    <t>Podpora vzdělávání dětí, žáků a studentů se specifickými vzdělávacími potřebami</t>
  </si>
  <si>
    <t>Sociální integrace dětí a žáků, vč. romských dětí do vzdělávání</t>
  </si>
  <si>
    <t>Podpora rozvoje vzdělávací infrastruktury pro regionální školství a celoživotní vzdělávání</t>
  </si>
  <si>
    <t>Rozvoj vzdělávací infrastruktury pro MŠ, ZŠ a pro zájmové a neformální vzdělávání</t>
  </si>
  <si>
    <t>3.X Podpora integrace sociálně vyloučených a sociálním vyloučením ohrožených skupin obyvatelstva, 3.1 Zvýšení kvality a vybavenosti veřejnými službami, 4.1 Zajištění odpovídající kapacity infrastruktury veřejnéch služeb, 5.2 Podpora zvýšení kvality pracovní síly</t>
  </si>
  <si>
    <t>2.2 Snížit nerovnováhu v nabídce a poptávce po kvalifikovaných pracovních silách v jejich počtu, struktuře a kvalitě, 2.3 Zvýšit podíl obyvatel schopných komunikovat v zicích jazycích, zejména v angličtině, 2.4 Být evropským lídrem v systémovém rozvoji měkkých kompetencí u všech skupin obavytel</t>
  </si>
  <si>
    <t xml:space="preserve">Rozvoj vzdělávací infrastruktury škol a školských zařízení pro střední a vyšší odborné vzdělávání s vazbou na rozvoj klíčových a odborných kompetencí žáků a studentů
</t>
  </si>
  <si>
    <t>Rozvoj vzdělávací infrastruktury pro celoživotní vzdělávání</t>
  </si>
  <si>
    <t>3.X Podpora integrace sociálně vyloučených a sociálním vyloučením ohrožených skupin obyvatelstva, 3.1 Zvýšení kvality a vybavenosti veřejnými službami, 4.1 Zajištění odpovídající kapacity infrastruktury veřejnéch služeb</t>
  </si>
  <si>
    <t>Podpora využívání výsledků VaV v podnicích</t>
  </si>
  <si>
    <t>Zavádění nových výrobků do výroby a na trh</t>
  </si>
  <si>
    <t>1.1 Podpora transferu znalostí mezi výzkumným a podnikatelským sektorem, 1.2 Rozvoj univerzit a výzkumných institucí, 4.3 Podpora inovací v podnikání</t>
  </si>
  <si>
    <t>1.1.1 Podpora podnikatelských inkubátorů, inovačních center, inovací samotných, V-T parků, center pro transfer technologií a klastrů, 1.2.2 Podpora výzkumu a vývoje ve veřejných i soukromých institucích, jejich kooperaci apod., 4.3.4 Podpora většího využívání inovací ve výrobě, managementu řízení a marketingu</t>
  </si>
  <si>
    <t>Zavádění a rozvoj podnikových VaV center</t>
  </si>
  <si>
    <t>Oblast ochrany duševního vlastnictví</t>
  </si>
  <si>
    <t>Pre-commercial public procurement</t>
  </si>
  <si>
    <t xml:space="preserve">Podpora rozvoje spolupráce mezi aplikační sférou a výzkumnými organizacemi </t>
  </si>
  <si>
    <t>Rozvoj spolupráce v rámci sítí klastrů a platforem</t>
  </si>
  <si>
    <t>1.1.1 Podpora podnikatelských inkubátorů, inovačních center, inovací samotných, V-T parků, center pro transfer technologií a klastrů, 1.1.2 Podpora propojování výše zmíněných institucí s univerzitami, včetně rozšíření jejich mezinárodní spolupráce apod., 1.2.2 Podpora výzkumu a vývoje ve veřejných i soukromých institucích, jejich kooperaci apod., 4.3.4 Podpora většího využívání inovací ve výrobě, managementu řízení a marketingu</t>
  </si>
  <si>
    <t>Podpora transferu technologií mezi univerzitami a podniky  a rozvoj jejich spolupráce a partnerství</t>
  </si>
  <si>
    <t xml:space="preserve">Proof of concept </t>
  </si>
  <si>
    <t xml:space="preserve">Podpora rozvoje inovační infrastruktury, včetně zkvalitňování služeb, za účelem rozvoje inovačního podnikání </t>
  </si>
  <si>
    <t xml:space="preserve">Rozvoj podpůrné infrastruktury </t>
  </si>
  <si>
    <t>Inovační vouchery</t>
  </si>
  <si>
    <t>Podpora zvyšování konkurenceschopnosti začínajících firem</t>
  </si>
  <si>
    <t>Podpora projektů začínajících a
rozvojových firem</t>
  </si>
  <si>
    <t>4.3 Podpora inovací v podnikání, 5.1 Podpora rozvoje lokální ekonomiky</t>
  </si>
  <si>
    <t>4.3.1 Vytváření podmínek pro vznik 
a rozvoj malých a středních podniků, 4.3.2 Usnadnění vstupu do podnikání, 4.3.3 Zvýšení technologické úrovně firem pořízením moderních strojů, zařízení, know-how a licencí, 5.1.3 Podpora podnikatelských investic 
s ohledem na tvorbu pracovních míst</t>
  </si>
  <si>
    <t>1.3 Podpora zakládání nových podnikatelských subjektů (MSP včetně fyzických osob - OSVČ a mladých odnikatelů)</t>
  </si>
  <si>
    <t>Rozvoj poradenských služeb pro začínající inovační podniky</t>
  </si>
  <si>
    <t>Podpora internacionalizace podniků</t>
  </si>
  <si>
    <t>Služby pro MSP usnadňující vstup na zahraniční trhy</t>
  </si>
  <si>
    <t>1.1 Podpora transferu znalostí mezi výzkumným a podnikatelským sektorem</t>
  </si>
  <si>
    <t>1.1.2 Podpora propojování výše zmíněných institucí s univerzitami, včetně rozšíření jejich mezinárodní spolupráce apod.</t>
  </si>
  <si>
    <t>1.2 Zlepšit exportní výkonnost místních malých a středních firem a posílit jejich zapojení do globálních hodnotových řetězců</t>
  </si>
  <si>
    <t>Podpora rozvoje podnikatelské infrastruktury</t>
  </si>
  <si>
    <t xml:space="preserve">Rekonstrukce brownfields a nevyhovujících nemovitostí pro účely podnikání </t>
  </si>
  <si>
    <t>1.4 Rozšíření a zkvalitnění infrastruktury, 6.1 Odstraňování starých ekologických zátěží, revitalizace brownfields a území po bývalé těžbě nerostných surovin</t>
  </si>
  <si>
    <t>Podpora vzdělávání v podnicích</t>
  </si>
  <si>
    <t xml:space="preserve">Zvýšení a zkvalitnění potřebných kapacit pro odborné vzdělávání zaměstnanců a zaměstnavatelů </t>
  </si>
  <si>
    <t>1.4 Rozšíření a zkvalitnění infrastruktury, 1.5 Adaptabilita trhu práce, 4.3 Podpora inovací v podnikání, 5.1 Podpora rozvoje lokální ekonomiky</t>
  </si>
  <si>
    <t>1.4.3 Doplnění chybějících typů podnikatelské infrastruktury, 1.5.2 Zapojení zaměstnavatelů do odborné přípravy a odborného vzdělávání, 4.3.1 Vytváření podmínek pro vznik a rozvoj malých a středních podniků, 5.1.3 Podpora podnikatelských investic s ohledem na tvorbu pracovních míst</t>
  </si>
  <si>
    <t xml:space="preserve">Péče o kulturní a přírodní dědictví </t>
  </si>
  <si>
    <t>Péče o kulturní a přírodní dědictví (NKP, UNESCO, indikativní seznam)</t>
  </si>
  <si>
    <t>1.4 Rozšíření a zkvalitnění infrastruktury, 3.2 Rozvoj a zlepšování podmínek pro volnočasové aktivity obyvatel a pro využití kulturního potenciálu</t>
  </si>
  <si>
    <t>4.1 Stát se krajem špičkových "služeb pro 5 milionů" - rozšířit nabídku volnočasové infrastruktury a služeb pro obyvatele kraje a návštěvníky ze sousedních regionů</t>
  </si>
  <si>
    <t>Zlepšování kvality vody a modernizace technické infrastruktury</t>
  </si>
  <si>
    <t>Výstavba, modernizace čistíren odpadních vod</t>
  </si>
  <si>
    <t xml:space="preserve">4.2.3 Zajištění dostupnosti a kapacity technické infrastruktury, 6.5.5 Podpora vodohospodářské infrastruktury </t>
  </si>
  <si>
    <t>4.4 Podstatně zlepšit kvalitu ovzduší v kraji a rozvíjet technické podmínky nezbytné pro kvalitní životní prostředí</t>
  </si>
  <si>
    <t>Výstavba kanalizace spolu s výstavbou čistíren odpadních vod</t>
  </si>
  <si>
    <t>4.2 Zlepšení vnitřní a vnější obslužnosti území, 6.5 Udržitelné užívání vodních zdrojů</t>
  </si>
  <si>
    <t>Výstavba a modernizace úpraven vody včetně rozvodných sítí</t>
  </si>
  <si>
    <t>6.5 Udržitelné užívání vodních zdrojů</t>
  </si>
  <si>
    <t>Snižování rizika povodní</t>
  </si>
  <si>
    <t>Protipovodňová opatření (zprůtočnění koryt)</t>
  </si>
  <si>
    <t xml:space="preserve">6.5 Udržitelné užívání vodních zdrojů, 7.2 Posílení preventivních opatření proti vzniku přírodních pohrom </t>
  </si>
  <si>
    <t>Protipovodňová opatření (poldry)</t>
  </si>
  <si>
    <t>Protipovodňová opatření (varovné systémy)</t>
  </si>
  <si>
    <t xml:space="preserve">7.2 Posílení preventivních opatření proti vzniku přírodních pohrom </t>
  </si>
  <si>
    <t>Zlepšování kvality ovzduší a modernizace technické infrastruktury</t>
  </si>
  <si>
    <t>Snížit emise z lokálního vytápění</t>
  </si>
  <si>
    <t>6.3 Využívání obnovitelných zdrojů energie ve vazbě na místní podmínky 6.4 Omezování negativních vlivů dopravy (hluk, prach atd.) na obyvatelstvo a na krajinu</t>
  </si>
  <si>
    <t>Snížit emise ze stacionárních zdrojů</t>
  </si>
  <si>
    <t>Monitoring kvality ovzduší</t>
  </si>
  <si>
    <t>Předcházení vzniku odpadů, materiálové a energetické využití odpadů a odstraňování ekologických zátěží</t>
  </si>
  <si>
    <t>Výstavba a modernizace zařízení pro sběr, třídění a úpravu odpadů</t>
  </si>
  <si>
    <t>6.2 Podpora inovativních technologií v oblasti odpadového hospodářství</t>
  </si>
  <si>
    <t>Ochrana a péče o přírodu a krajinu</t>
  </si>
  <si>
    <t>Péče o NP, CHKO, NPR, NPP a lokality Natura 2000</t>
  </si>
  <si>
    <t xml:space="preserve">7.1 Zlepšení kvality prostředí v sídlech, ochrana a rozvoj krajinných hodnot </t>
  </si>
  <si>
    <t>7.1.3 Realizace aktivit posilujících ekologické funkce a stabilitu území</t>
  </si>
  <si>
    <t>4.5 Podporovat druhovou rozmanitost, ekologicky stabilní krajinu včetně postindustriální a udržitelné zemědělství</t>
  </si>
  <si>
    <t xml:space="preserve">Posílení biodiverzity území </t>
  </si>
  <si>
    <t>Revitalizace funkčních ploch a prvků sídlení zeleně</t>
  </si>
  <si>
    <t>7.1.1 Podpora péče o systémy sídelní zeleně v návaznosti na urbanistickou strukturu sídel</t>
  </si>
  <si>
    <t>Snížení energetické náročnosti</t>
  </si>
  <si>
    <t>Snížení energetické náročnosti veřejných budov</t>
  </si>
  <si>
    <t>6.3 Využívání obnovitelných zdrojů energie ve vazbě na místní podmínky</t>
  </si>
  <si>
    <t>4.8 Rozšířit, modernizovat a lépe využívat energetické zdroje a rozvodné sítě</t>
  </si>
  <si>
    <t>Snížení energetické náročnosti bytových domů</t>
  </si>
  <si>
    <t xml:space="preserve">Zkvalitnění efektivnosti veřejné správy </t>
  </si>
  <si>
    <t>eGovernment (vč. eHealth)</t>
  </si>
  <si>
    <t>8.3 Informační a komunikační podpora fungování územní veřejné správy</t>
  </si>
  <si>
    <t>8.3.1 rozvíjení informačních a komunikačních technologií v územní veřejné správě, 8.3.2 zvyšování provázanosti a propustnosti informací mezi jednotlivými oblastmi a úrovněmi veřejné správy a informovanosti veřejnosti a jednotlivých aktérů regionálního rozvoje</t>
  </si>
  <si>
    <t xml:space="preserve">3. Soudržná společnost - kvalitní zdravotnictví, cílené sociální služby a úspěšný boj proti chudobě, 4. Kvalitní a kulturní prostředí, služby a infrastruktura pro život, práci a návštěvu 5. Efektivní správa věcí veřejných </t>
  </si>
  <si>
    <t>3.1 Optimalizovat náklady a řídit kvalitu služeb ve zdravotnických zařízeních, 4.11 Zajistit rozvoj informační a komunikační infrastruktury  5.3 Zajistit efektivní výkon a zvýšit profesionalitu veřejné správy v kraji</t>
  </si>
  <si>
    <t>Kybernetická bezpečnost</t>
  </si>
  <si>
    <t>Specifické informační a komunikační systémy a infrastruktura</t>
  </si>
  <si>
    <t>8.1 Zkvalitňování administrativních kapacit veřejné správy</t>
  </si>
  <si>
    <t>5. Efektivní správa věcí veřejných</t>
  </si>
  <si>
    <t>5.3 Zajistit efektivní výkon a zvýšit profesionalitu veřejné správy v kraji</t>
  </si>
  <si>
    <t>Rozvoj vysokorychlostních přístupových sítí k internetu a informačních a komunikačních technologií</t>
  </si>
  <si>
    <t>Zvětšit pokrytí vysokorychlostním přístupem k internetu</t>
  </si>
  <si>
    <t xml:space="preserve">1.4 Rozšíření a zkvalitnění infrastruktury </t>
  </si>
  <si>
    <t>1.4.2 Doplnění chybějící technické infrastruktury</t>
  </si>
  <si>
    <t xml:space="preserve">4.11 Zajistit rozvoj informační a komunikační infrastruktury      </t>
  </si>
  <si>
    <t xml:space="preserve">Tvorba nových  ICT řešení s možností a lepší uplatnění produktů IT na globálním trhu </t>
  </si>
  <si>
    <t>4.3 Podpora inovací v podnikání</t>
  </si>
  <si>
    <t xml:space="preserve">4.3.3 Zvýšení technologické úrovně firem pořízením moderních strojů, zařízení, know-how a licencí </t>
  </si>
  <si>
    <t>4. Kvalitní a kulturní prostředí, služby a infrastruktura pro život, práci a návštěvu (není)</t>
  </si>
  <si>
    <t>není</t>
  </si>
  <si>
    <t>Rozvoj poskytování sofistikovaných sdílených služeb</t>
  </si>
  <si>
    <t xml:space="preserve">Rozvoj občanské vybavenosti </t>
  </si>
  <si>
    <t>Rekonstrukce a optimalizace veřejného osvětlení</t>
  </si>
  <si>
    <t>Revitalizace náměstí</t>
  </si>
  <si>
    <t>Podpora bytové výstavby i podporovaných bytů včetně budování technické infrastruktury</t>
  </si>
  <si>
    <t>4.10 Rozvíjet kvalitu života v sídlech kraje v souladu se zásadami moderního a zodpovědného urbanismu</t>
  </si>
  <si>
    <t>4.2 Zlepšení vnitřní a vnější obslužnosti území</t>
  </si>
  <si>
    <t>4.2.2 Zkvalitnění regionálních a místních dopravních sítí (silnice II. a III. třídy, místní komunikace, cyklostezky)</t>
  </si>
  <si>
    <t xml:space="preserve"> 1.1</t>
  </si>
  <si>
    <t>Rekonstrukce, modernizace a výstavba silnic</t>
  </si>
  <si>
    <t xml:space="preserve"> 2.1</t>
  </si>
  <si>
    <t>Modernizace, obnova a zkapacitnění již provozovaných úseků kategorie D, R a ostatních silnic I. tříd sítě TEN-T</t>
  </si>
  <si>
    <t xml:space="preserve"> 3.1</t>
  </si>
  <si>
    <t>Výstavba obchvatů a přeložek</t>
  </si>
  <si>
    <t>Terminály, přestupní uzly, nástupiště</t>
  </si>
  <si>
    <t>Nízkoemisní a bezemisní vozidla a související plnící stanice</t>
  </si>
  <si>
    <t>OP D</t>
  </si>
  <si>
    <t>vybavení veřejné dopravní infrastruktury napájecími a dobíjecími stanicemi pro alternativní pohony, mimo jiné v rámci existujících park and ride a placených parkovacích míst</t>
  </si>
  <si>
    <t>Bezpečnost</t>
  </si>
  <si>
    <t>Cyklodoprava</t>
  </si>
  <si>
    <t>Telematika</t>
  </si>
  <si>
    <t xml:space="preserve">Rozvoj systémů a služeb včetně ITS na síti TEN-T a ve městech pro řízení dopravy a ovlivňování dopravních proudů na městské silniční síti </t>
  </si>
  <si>
    <t>Výstavba a modernizace infrastruktury systémů městské a příměstské dopravy na drážním principu (metro, tramvaje, tram-train, trolejbusy)</t>
  </si>
  <si>
    <t xml:space="preserve">Zlepšení infrastruktury pro vyšší konkurenceschopnost a větší využití vnitrozemské vodní dopravy </t>
  </si>
  <si>
    <t>Deinstitucionalizace sociálních služeb za účelem sociálního začleňování a zvýšení uplatnitelnosti na trhu práce</t>
  </si>
  <si>
    <t>Infrastruktura pro dostupnost a rozvoj sociální služby</t>
  </si>
  <si>
    <t>Sociální bydlení</t>
  </si>
  <si>
    <t>Systémová, koncepční, strategická, osvětová a metodická opatření v oblasti sociálních služeb, služeb pro rodiny a děti, služeb na ochranu práv dětí a jejich oprávněných zájmů, služeb napomáhajících rozvoji rodičovských kompetencí, služeb péče o děti, náhradní rodinné péče a sociálního začleňování; Podpora procesu střednědobého plánování služeb (zavádění, realizace a vyhodnocování procesu), včetně tvorby střednědobých plánů rozvoje služeb; Podpora a posilování koordinační role obcí (tvorba strategií spočívajících na odpovědnosti místních samospráv a spolupráci klíčových aktérů za účelem předcházení a komplexního řešení problémů sociálního vyloučení); Vzdělávání v sociální oblasti, v oblasti koncepční, strategické a manažerské u pracovníků v sociálních službách, pracovníků pracujících s dětmi, pracovníků v službách pro rodiny a děti a dalších navazujících službách a organizacích podporujících sociální začleňování včetně orgánů sociálně právní ochrany dětí, vzdělávání neformálních pečovatelů; Podpora transformace a deinstitucionalizace pobytových sociálních služeb (zejména pro osoby se zdravotním postižením a seniory), zařízení ústavní péče pro děti a rozvoj nových služeb komunitního typu, ambulantních a terénních služeb a nových typů péče, včetně rozvoje a rozšiřování nástrojů pro identifikaci a odstraňování dopadů institucionalizace na uživatele pobytových sociálních služeb a rozvoje individuálního plánování podpory zaměřené na integraci uživatele ústavních služeb do běžného prostředí, řešení dopadů reformy psychiatrické péče na systém sociálních služeb a provázání s návaznými veřejně dostupnými službami;Rozvoj nových modelů služeb podporujících sociální začleňování, včetně přenosu dobré praxe a podpory pilotních projektů k posílení udržitelnosti a vyšší efektivnosti jednotlivých systémů (zapojování i soukromého sektoru), opatření k zefektivňování procesů v sociálních službách a ve službách pro rodiny a děti a rozvoje strategického řízení a managementu s cílem podpořit prevenci a včasnou intervenci;</t>
  </si>
  <si>
    <t>Podpora systému sociálního bydlení a s ním spojených preventivních, následných a doprovodných služeb;</t>
  </si>
  <si>
    <t xml:space="preserve">Výstavba, rekonstrukce a vybavení sociálních podniků </t>
  </si>
  <si>
    <t>OP Z</t>
  </si>
  <si>
    <t>Vznik a rozvoj podnikatelských aktivit v oblasti sociálního podnikání, zavedení systému podpory startu, rozvoje a udržitelnosti sociálních podniků (zapojení i soukromého sektoru), včetně aktivit vedoucích k zajištění snadnějšího přístupu k jejich financování</t>
  </si>
  <si>
    <t>Zprostředkování zaměstnání; Poradenské a informační činnosti a programy; Rekvalifikace</t>
  </si>
  <si>
    <t>Další profesní vzdělávání pro ženy a osoby pečující o jiné závislé osoby zaměřené na zlepšení jejich přístupu na trh práce, včetně výkonu samostatné výdělečné činnosti; Vzdělávání a poradenské aktivity pro osoby na mateřské a rodičovské dovolené a pečující o závislé osoby či ženy ve starším věku; Podpora opatření pro odstranění projevů diskriminace na trhu práce; Vzdělávání, zvyšování povědomí, poradenství v oblasti rovných příležitostí žen a mužů na trhu práce za účelem odstraňování genderových stereotypů a diskriminace na základě pohlaví; Podpora vybudování a provozu, nastavení kvality a následného rozvoje sítě finančně i místně dostupných služeb péče o děti typu dětské skupiny, dětských klubů, případně dalších typů, s důrazem na pokrytí stávající absence služeb pro děti do tří let, případně pro starší děti dle aktuální demografické situace, včetně vzdělávání osob pracujících v podpořených zařízeních péče o děti a osob poskytujících resp. připravujících se na poskytování služeb péče o děti</t>
  </si>
  <si>
    <t>IP1.3_SC1</t>
  </si>
  <si>
    <t>Další profesní vzdělávání zaměstnanců podporované zaměstnavateli, zaměřené na odborné i klíčové kompetence, včetně podpory dalšího profesního vzdělávání OSVČ</t>
  </si>
  <si>
    <t>Další profesní vzdělávání starších zaměstnanců podporované zaměstnavateli, zaměřené na odborné i klíčové kompetence, včetně podpory dalšího profesního vzdělávání OSVČ; Tvorba a realizace podnikových vzdělávacích programů, včetně přípravy podnikových lektorů a instruktorů;Poradenské a informační aktivity v podnicích v oblasti kariérového poradenství; Podpora zavádění age managementu</t>
  </si>
  <si>
    <t>Podpora rozvoje a kapacit institucí trhu práce (analytických, metodických a řídicích) s ohledem na potřeby trhu práce; Tvorba, rozvoj a realizace vzdělávacích programů pro zaměstnance institucí trhu práce zaměřených na zvýšení kvality poskytovaných služeb a personálního zajištění;Tvorba a rozvoj nových nástrojů a opatření aktivní politiky zaměstnanosti, geografické a funkční mobility uchazečů a zájemců o zaměstnání</t>
  </si>
  <si>
    <t>Tvorba, rozvoj a realizace systémových opatření v oblasti dalšího vzdělávání, zaměřených především na chybějící systémovou podporu dalšího vzdělávání, provazování systémů uznávání výsledků neformálního vzdělávání a informálního učení, finanční podporu pro účast v dalším profesním vzdělávání, zavádění prvků kvality do vzdělávacího procesu;Tvorba a kontinuální provádění systému krátkodobých, střednědobých a dlouhodobých analýz a prognóz kvalifikačních potřeb na trhu práce, produkce konkrétních informačních produktů dle potřeb jednotlivých uživatelů;Realizace systémového kariérového poradenství v celoživotní perspektivě,</t>
  </si>
  <si>
    <t>Podpora sociálního začleňování osob a skupin osob sociálně vyloučených či sociálním vyloučením ohrožených prostřednictvím sociálních služeb, služeb pro rodiny a děti a dalších služeb obecného zájmu se zaměřením na zapojení těchto osob do ekonomického, sociálního, pracovního života společnosti;</t>
  </si>
  <si>
    <t>Podpora vytváření nových pracovních míst na lokální úrovni; Podpora spolupráce aktérů na místní úrovni při řešení lokální nezaměstnanosti, zjišťování potřeb lokálních zaměstnavatelů; Podpora a vytváření podmínek pro vznik a rozvoj sociálních podniků; Vzdělávání venkovského obyvatelstva v oblastech relevantních;Podpora prorodinných opatření obcí a dalších aktérů na místní úrovni</t>
  </si>
  <si>
    <t>Zvýšit kvalitu a kvantitu využívání sociálních inovací a mezinárodní spolupráce v tematických oblastech OPZ</t>
  </si>
  <si>
    <t>Deinsitucionalizace psychiatrické péče</t>
  </si>
  <si>
    <t>podpora vzdělávání zdravotnických pracovníků, progframy na podporu duševního zdraví, vzdělávací programy</t>
  </si>
  <si>
    <t xml:space="preserve">IROP </t>
  </si>
  <si>
    <t xml:space="preserve">Zajištění adekvátní odolnosti s důrazem na přizpůsobení se změnám klimatu a novým rizikům </t>
  </si>
  <si>
    <t>Posílení vybavení základních složek IZS technikou a věcnými prostředky k zajištění připravenosti základních složek IZS v exponovaných územích s důrazem na přizpůsobení se změnám klimatu a novým rizikům</t>
  </si>
  <si>
    <t>Modernizace vzdělávacích a výcvikových středisek pro základní složky IZS (simulátory, trenažéry, polygony apod. a jejich vybavení), zaměřených na rozvoj specifických dovedností a součinnost základních složek IZS při řešení mimořádných událostí</t>
  </si>
  <si>
    <t>OP VVV</t>
  </si>
  <si>
    <t xml:space="preserve">1.1_IP1 </t>
  </si>
  <si>
    <t>Rozvoj kapacit výzkumných týmů a zajištění souvisejících materiálních podmínek a potřeb pro samotnou výzkumnou činnost/Podpora otevřeného přístupu k vědeckým informacím - „open access“</t>
  </si>
  <si>
    <t xml:space="preserve">1.2_IP1 </t>
  </si>
  <si>
    <t xml:space="preserve">Budování kapacit a realizace výzkumných projektů v předaplikační fázi/Příprava a realizace projektů dlouhodobé spolupráce výzkumných organizací s podniky a mezioborových partnerství </t>
  </si>
  <si>
    <t>1.3_IP1</t>
  </si>
  <si>
    <t>Zkvalitnění infrastrukturních podmínek vysokých škol a ústavů Akademie věd ČR, které spolupracují na výzkumně zaměřených studijních programech relevantních pro RIS3 - dobudování, modernizace či upgrade infrastruktury pro výuku spojenou s výzkumem</t>
  </si>
  <si>
    <t xml:space="preserve">2.1_IP1 </t>
  </si>
  <si>
    <t xml:space="preserve">2.2_IP1 </t>
  </si>
  <si>
    <t xml:space="preserve">2.3_IP1 </t>
  </si>
  <si>
    <t xml:space="preserve">2.4_IP1 </t>
  </si>
  <si>
    <t xml:space="preserve">2.5_IP1 </t>
  </si>
  <si>
    <t xml:space="preserve">2.1_IP2 </t>
  </si>
  <si>
    <t>3.1_IP1, 3.2_IP1</t>
  </si>
  <si>
    <t>3.1_IP1, 3.2_IP1,  3.5_IP1</t>
  </si>
  <si>
    <t xml:space="preserve">OP VVV           </t>
  </si>
  <si>
    <t>3.2_IP1</t>
  </si>
  <si>
    <t xml:space="preserve">Zkvalitnění vzdělávací činnosti na VŠ, zvýšení relevance studijních programů pro trh práce a lépe připravení absolventi pro trh práce                                      </t>
  </si>
  <si>
    <t>3.1_IP1</t>
  </si>
  <si>
    <t>Zvýšení kvality a inkluzivity předškolního vzdělávání a usnadnění přechodu dětí na ZŠ</t>
  </si>
  <si>
    <t>Vzdělávání, vzájemné učení a další formy indiviuální podpory pedagogů k rozvoji jejich schopnosti rozvíjet klíčové kompetence žáků</t>
  </si>
  <si>
    <t>3.3_IP1</t>
  </si>
  <si>
    <t>Rozvoj kultury, strategického přístupu a kompetencí v oblasti vedení, monitorování a hodnocení výsledků, včetně podpory rovných příležitostí</t>
  </si>
  <si>
    <t>3.4_IP1</t>
  </si>
  <si>
    <t>Zvyšování kvality přípravy budoucích pedagogů a usnadnění jejich adaptace při nástupu do škol</t>
  </si>
  <si>
    <t xml:space="preserve">3.5_IP 1 </t>
  </si>
  <si>
    <t>Motivace dětí, žáků a studentů ke studiu technických a přírodovědných oborů, ke zlepšování odborných a podnikatelských kompetencí absolventů a ke zvýšení jejich uplatnitelnosti na trhu práce, včetně zlepšování podmínek pro vzdělávání dospělých na odborných školách</t>
  </si>
  <si>
    <t>3.1_IP2</t>
  </si>
  <si>
    <t>Podpora individuálního přístupu k dětem a žákům</t>
  </si>
  <si>
    <t>3.1_IP3</t>
  </si>
  <si>
    <t>Zkvalitnění vzdělávání v obcích se sociálně vyloučenými lokalitami a řešení specifických situací v inkluzivním vzdělávání romských dětí a žáků v běžných školách hlavního vzdělávacího proudu</t>
  </si>
  <si>
    <t>Podpora infrastruktury pro předškolní vzdělávání – podpora zařízení péče o děti do 3 let, dětských skupin a mateřských škol /Podpora infrastruktury pro základní vzdělávání v základních školách</t>
  </si>
  <si>
    <t>Podpora infrastruktury škol a školských zařízení pro střední a vyšší odborné vzdělávání</t>
  </si>
  <si>
    <t>Podpora infrastruktury pro celoživotní vzdělávání v následujících klíčových kompetencích</t>
  </si>
  <si>
    <t>OP PIK</t>
  </si>
  <si>
    <t>1.1</t>
  </si>
  <si>
    <t>průmyslový výzkum a vývoj</t>
  </si>
  <si>
    <t>1.2</t>
  </si>
  <si>
    <t>rozvoj sítí spolupráce, vč. klastrů a technologických platforem (zejména kolektivní výzkum, založený na potřebách většího počtu MSP i větších firem, rozvoj mezisektorové spolupráce a internacionalizace),</t>
  </si>
  <si>
    <t>2.1</t>
  </si>
  <si>
    <t>Realizace podnikatelských záměrů začínajících podniků (do 3 let) a rozvojových podniků prostřednictvím vhodných finančních nástrojů a dotací MSP zejména pro mikropodniky,</t>
  </si>
  <si>
    <t>2.2</t>
  </si>
  <si>
    <t xml:space="preserve">Služby pro MSP zaměřené na mezinárodní konkurenceschopnost usnadňující vstup na zahraniční trhy (účast na zahraničních výstavách a veletrzích, včetně organizace seminářů/akcí se zaměřením na konkrétní problematiku týkající se mezinárodní konkurenceschopnosti, např. právní aspekty daného teritoria aj.),
</t>
  </si>
  <si>
    <t>2.3</t>
  </si>
  <si>
    <t>2.4</t>
  </si>
  <si>
    <t>Revitalizace souboru vybraných památek</t>
  </si>
  <si>
    <t>OP ŽP</t>
  </si>
  <si>
    <t>Výstavba a modernizace úpraven vody a zvyšování kvality zdrojů pitné vody, výstavba, a dostavba přivaděčů a rozvodných sítí pitné vody včetně souvisejících objektů sloužících veřejné potřebě.</t>
  </si>
  <si>
    <t>Zajišťování péče o NP, CHKO, NPR, NPP a lokality soustavy Natura 2000 (realizace opatření k zajištění či zlepšení stavu předmětů ochrany včetně tvorby či zlepšení stavu návštěvnické infrastruktury).</t>
  </si>
  <si>
    <t>3.2</t>
  </si>
  <si>
    <t>eGovernment</t>
  </si>
  <si>
    <t>Rozvoj analytických, metodických, evaluačních dokumentů, studií proveditelnosti a dalších obdobných dokumentů, pilotní ověření, modelace procesů, standardizace; vzdělávání – kurzy, semináře, stáže (sdílení dobré praxe)</t>
  </si>
  <si>
    <t>4.1</t>
  </si>
  <si>
    <t>Vybudování dostatečně rozvinuté a dostupné technologické základny v podobě adekvántní infrastruktury umožňující vysokorychlostní přístup k internetu</t>
  </si>
  <si>
    <t>4.2</t>
  </si>
  <si>
    <t>ANO</t>
  </si>
  <si>
    <t>NE</t>
  </si>
  <si>
    <t>1.4</t>
  </si>
  <si>
    <t>1.5</t>
  </si>
  <si>
    <t>1.3</t>
  </si>
  <si>
    <t>3.1</t>
  </si>
  <si>
    <t>4.4</t>
  </si>
  <si>
    <t>5.1</t>
  </si>
  <si>
    <t>2.5</t>
  </si>
  <si>
    <t>2.1.2</t>
  </si>
  <si>
    <t>1.3.2</t>
  </si>
  <si>
    <t>1.4.2</t>
  </si>
  <si>
    <t>2.1.1</t>
  </si>
  <si>
    <t>2.3.1</t>
  </si>
  <si>
    <t>Realizace vzdělávacích a výcvikových programů pracovníků veřejné správy</t>
  </si>
  <si>
    <t>4.1.1</t>
  </si>
  <si>
    <t>4.1.2</t>
  </si>
  <si>
    <t>Zvyšování kvality a efektivity ve veřejné správě (strategické řízení, snížení administrativní zátěže)</t>
  </si>
  <si>
    <t>Realizace specifických vzdělávacích a výcvikových programů přispívajících ke zkvalitnění rozvoje lidských zdrojů ve veřejné správě v oblastech souvisejících s oborem jejich působnosti.</t>
  </si>
  <si>
    <t>Výstavba, modernizace a intenzifikace čistíren odpadních vod</t>
  </si>
  <si>
    <t>Výstavba kanalizace za předpokladu existence vyhovující čistírny odpadních vod v aglomeraci, výstavba kanalizace za předpokladu související výstavby, modernizace a intenzifikace čistírny odpadních vod včetně decentralizovaných řešení likvidace odpadních vod</t>
  </si>
  <si>
    <t>Zrůtočnění nebo zvýšení retenčního potenciálu koryt vodních toků a přilehlých niv, zlepšení přirozených rozlivů,</t>
  </si>
  <si>
    <t>Obnovení, výstavba a rekonstrukce, případně modernizace vodních děl sloužící povodňové ochraně,</t>
  </si>
  <si>
    <t>Analýza odtokových poměrů včetně návrhů možných protipovodňových opatření/budování, rozšíření a zkvalitnění varovných, hlásných, předpovědních a výstražných systémů na lokální i celostátní úrovni, digitální povodňové plány.</t>
  </si>
  <si>
    <t>Náhrada stávajících stacionárních spalovacích zdrojů v domácnostech.</t>
  </si>
  <si>
    <t>Snižování spotřeby energie zlepšením tepelně technických vlastností obvodových konstrukcí budov, včetně dalších opatření vedoucích ke snížení energetické náročnosti budov</t>
  </si>
  <si>
    <t>2.2.1</t>
  </si>
  <si>
    <t>Podpora hospicové a paliativní péče</t>
  </si>
  <si>
    <t>Podpora zabezpečení škol a školských zařízení</t>
  </si>
  <si>
    <t>Investiční rozvoj materiálně-technického zázemí vzdělávání v základních uměleckých školách</t>
  </si>
  <si>
    <t>Program na vybavení, případně renovaci školních jídelen</t>
  </si>
  <si>
    <t>Program na vybavení, případně renovace sportovišť</t>
  </si>
  <si>
    <t>Program na vybavení, případně renovace domovů mládeže</t>
  </si>
  <si>
    <t xml:space="preserve">Rozvojový program na podporu obnovy ICT infrastruktury na základních školách (PC, NTB …)   
</t>
  </si>
  <si>
    <t xml:space="preserve">Rozvojový program na podporu obnovy ICT infrastruktury na středních školách (PC, NTB …)   
</t>
  </si>
  <si>
    <t>Územní plánování</t>
  </si>
  <si>
    <t>3.3</t>
  </si>
  <si>
    <t>Pořízení územních plánů, Pořízení regulačních plánů, nenahrazujících územní rozhodnutí, Pořízení územních studií</t>
  </si>
  <si>
    <t xml:space="preserve">2.2.2 </t>
  </si>
  <si>
    <t>Podpora  zdraví</t>
  </si>
  <si>
    <t xml:space="preserve">Národní program řešení problematiky HIV/AIDS </t>
  </si>
  <si>
    <t xml:space="preserve">8.1.4 zvyšování kvalifikace a kompetenčních dovedností úředníků veřejné správy
</t>
  </si>
  <si>
    <t>5.2 Podpora zvýšení kvality pracovní síly</t>
  </si>
  <si>
    <t>3.2 Rozvoj a zlepšování podmínek pro volnočasové aktivity obyvatel a pro využití kulturního potenciálu</t>
  </si>
  <si>
    <t>3.1 Optimalizovat náklady a řídit kvalitu služeb ve zdravotnických zařízeních, 3.2 Rozvíjet specializovaná oddělení zdravotnických zařízení s celokrajskou i nadregionální působností</t>
  </si>
  <si>
    <t>3.1 Optimalizovat náklady a řídit kvalitu služeb ve zdravotnických zařízeních</t>
  </si>
  <si>
    <t>9.1 Posílení strategických a koncepčních přístupů k místnímu a regionálnímu rozvoji</t>
  </si>
  <si>
    <t>MZd: Národní program zdraví - projekty podpory zdraví</t>
  </si>
  <si>
    <t xml:space="preserve">MZd: Národní program řešení problematiky HIV/AIDS </t>
  </si>
  <si>
    <t>MZd: Péče o děti a dorost</t>
  </si>
  <si>
    <t>MZd: Program vyrovnávání příležitostí pro občany se zdravotním postižením</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</si>
  <si>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t>
  </si>
  <si>
    <t xml:space="preserve">3.1 Optimalizovat náklady a řídit kvalitu služeb ve zdravotnických zařízeních, 3.2 Rozvíjet specializovaná oddělení zdravotnických zařízení s celokrajskou i nadregionální působností </t>
  </si>
  <si>
    <t>Rozvoj školství</t>
  </si>
  <si>
    <t>Dotační program  na podporu odborného vzdělávání realizovaný v 1. a 2. kole</t>
  </si>
  <si>
    <t xml:space="preserve">Rozvojový program Podpora implementace Etické výchovy do vzdělávání v základních školách a v nižších ročnících víceletých gymnázií </t>
  </si>
  <si>
    <t xml:space="preserve">Rozvojový program Podpora logopedické prevence v předškolním vzdělávání </t>
  </si>
  <si>
    <t>1.5.1 Zvýšení flexibility a zefektivnění vzdělávací soustavy s ohledem na předpokládaný demografický vývoj</t>
  </si>
  <si>
    <t>MŠMT: Dotační program na podporu sociálně znevýhodněných romských žáků středních škol a studentů VOŠ</t>
  </si>
  <si>
    <t>MŠMT: Dotační program  na podporu odborného vzdělávání realizovaný v 1. a 2. kole</t>
  </si>
  <si>
    <t xml:space="preserve">MŠMT: Program na realizaci aktivit v oblasti primární prevence rizikového chování </t>
  </si>
  <si>
    <t>MŠMT: Dotační program na podporu integrace romské komunity</t>
  </si>
  <si>
    <t>MŠMT: Rozvojový program na vybavení školských poradenských zařízení diagnostickými nástroji</t>
  </si>
  <si>
    <t>MŠMT: Rozvojový a dotační program Podpora soutěží a přehlídek v zájmovém vzdělávání</t>
  </si>
  <si>
    <t>MŠMT: Podpora činnosti Informačních center pro mládež</t>
  </si>
  <si>
    <t>MŠMT: Rozvojový program na podporu vybavování škol kompenzačními pomůckami pro žáky se zdravotním postižením</t>
  </si>
  <si>
    <t>MŠMT: Rozvojový program na podporu financování asistentů pedagoga pro děti, žáky a studenty se zdravotním postižením a děti, žáky a studenty se sociálním znevýhodněním</t>
  </si>
  <si>
    <t xml:space="preserve">MŠMT: Rozvojový program Podpora logopedické prevence v předškolním vzdělávání </t>
  </si>
  <si>
    <t>MŠMT: Podpora zabezpečení škol a školských zařízení</t>
  </si>
  <si>
    <t>MŠMT: Rozvojový program Bezplatná výuka přizpůsobená potřebám žáků-cizinců z třetích zemí</t>
  </si>
  <si>
    <t>3.X Podpora integrace sociálně vyloučených a sociálním vyloučením ohrožených skupin obyvatelstva, 3.1 Zvýšení kvality a vybavenosti veřejnými službami</t>
  </si>
  <si>
    <t>3.X.1 Poskytování specifického vzdělávání a realizace volnočasových aktivit, 3.1.1 Zvyšování kvality a vybavenosti optimálně dimenzované sítě škol, zdravotnických zařízení a zařízení sociálních služeb s ohledem na demografické trendy a aktuální i budoucí potřeby</t>
  </si>
  <si>
    <t>Ochrana životního prostředí</t>
  </si>
  <si>
    <t>Environmentální výchova, vzdělávání a osvěta</t>
  </si>
  <si>
    <t>Čistá mobilita</t>
  </si>
  <si>
    <t>Místní Agenda 21</t>
  </si>
  <si>
    <t>MŽP: Národní program Životní prostředí</t>
  </si>
  <si>
    <t xml:space="preserve"> 6.4 Omezování negativních vlivů dopravy (hluk, prach atd.) na obyvatelstvo a na krajinu</t>
  </si>
  <si>
    <t>6.4.1 Snižování koncentrace emisí</t>
  </si>
  <si>
    <t>Péče o krajinu</t>
  </si>
  <si>
    <t>MŽP: Program péče o krajinu</t>
  </si>
  <si>
    <t>MŽP: Podpora obnovy přirozených funkcí krajiny</t>
  </si>
  <si>
    <t>MZe: Podpora nákupu techniky pro hospodaření v lesích; Podpora nákupu techniky pro dřevozpracující provozovny; Podpora školkařských provozoven na pozemcích určených k plnění funkce lesa,  Podpora hospodaření v lesích</t>
  </si>
  <si>
    <t xml:space="preserve">Státní program na podporu úspor energie a využití obnovitelných zdrojů energie pro rok 2015 - EFEKT </t>
  </si>
  <si>
    <t xml:space="preserve">MPO: Státní program na podporu úspor energie a využití obnovitelných zdrojů energie pro rok 2015 - EFEKT </t>
  </si>
  <si>
    <t>7.1.3 Realizace aktivit posilujících ekologické funkce a stabilitu území, 7.1.1 Podpora péče o systémy sídelní zeleně v návaznosti na urbanistickou strukturu sídel</t>
  </si>
  <si>
    <t>MV: Program prevence kriminality</t>
  </si>
  <si>
    <t xml:space="preserve">ÚVČR: Podpora koordinátorů pro romské záležitosti </t>
  </si>
  <si>
    <t>MPSV: Dotace na poskytování sociálních služeb</t>
  </si>
  <si>
    <t>Rozvoj sociálních služeb</t>
  </si>
  <si>
    <t>Program reprodukce majetku 113 310 – Rozvoj a obnova materiálně technické základy sociálních služeb 2007 – 2018</t>
  </si>
  <si>
    <t>MPSV: Program reprodukce majetku 113 310 – Rozvoj a obnova materiálně technické základy sociálních služeb 2007 – 2018</t>
  </si>
  <si>
    <t>Podpora kulturního prostředí</t>
  </si>
  <si>
    <t>MK: Program záchrany architektonického dědictví</t>
  </si>
  <si>
    <t>MK: Program restaurování movitých kulturních památek</t>
  </si>
  <si>
    <t>MK: Program Podpora obnovy kulturních památek prostřednictvím obcí s rozšířenou působností</t>
  </si>
  <si>
    <t>Národní program podpory cestovního ruchu</t>
  </si>
  <si>
    <t>Podpora cestovního ruchu</t>
  </si>
  <si>
    <t>Podpora revitalizace území</t>
  </si>
  <si>
    <t>Demolice budov v sociálně vyloučených lokalitách</t>
  </si>
  <si>
    <t>Regenerace brownfield</t>
  </si>
  <si>
    <t>MMR: Národní program podpory cestovního ruchu</t>
  </si>
  <si>
    <t>MMR: Demolice budov v sociálně vyloučených lokalitách</t>
  </si>
  <si>
    <t>MMR: Regenerace brownfield</t>
  </si>
  <si>
    <t>6.2.1 Snížení produkce komunálního odpadu  6.2.2 Podpora prevence vzniku odpadů  6.2.3 Podpora inovativních přístupů k dalšímu materiálovému využití odpadů  6.2.4 Podpora technologií v oblasti odpadového hospodářství</t>
  </si>
  <si>
    <t>Rozvoj dopravy</t>
  </si>
  <si>
    <t xml:space="preserve">Program na podporu rekonstrukce a obnovu mostních objektů na místních komunikacích </t>
  </si>
  <si>
    <t>1.4.1 Doplnění chybějící dopravní infrastruktury 4.2.2 Zkvalitnění regionálních a místních dopravních sítí (silnice II. a III. třídy, místní komunikace, cyklostezky)</t>
  </si>
  <si>
    <t>1.4 Rozšíření a zkvalitnění infrastruktury 4.2 Zlepšení vnitřní a vnější obslužnosti území</t>
  </si>
  <si>
    <t>Rekonstrukce chodníků</t>
  </si>
  <si>
    <t>Podpora nákupu techniky pro hospodaření v lesích; Podpora nákupu techniky pro dřevozpracující provozovny; Podpora školkařských provozoven na pozemcích určených k plnění funkce lesa,  Podpora hospodaření v lesích</t>
  </si>
  <si>
    <t>stávající NDT</t>
  </si>
  <si>
    <t>návrh na nový NDT</t>
  </si>
  <si>
    <t>Vytváření, regenerace či posílení funkčnosti krajinných prvků a struktur, revitalizace a podpora samovolné renaturace vodních toků a niv, obnova ekostabilizačních funkcí vodních a na vodu vázaných ekosystémů, zlepšování druhové, věkové a prostorové struktury lesů, realizace přírodě blízkých opatření vyplývajících z komplexních studií cílených na zpomalení povrchového odtoku vody, protierozní ochranu a adaptaci na změnu klimatu.</t>
  </si>
  <si>
    <t>4.3</t>
  </si>
  <si>
    <t>Posílení přirozené funkce krajiny</t>
  </si>
  <si>
    <t>Projekty spolupráce v rámci metody LEADER</t>
  </si>
  <si>
    <t>Rozvoj zemědělských podniků</t>
  </si>
  <si>
    <t>Zemědělská infrastruktura</t>
  </si>
  <si>
    <t>Podpora zpracování zemědělské produkce</t>
  </si>
  <si>
    <t>Lesnická infrastruktura</t>
  </si>
  <si>
    <t>Pozemkové úpravy</t>
  </si>
  <si>
    <t>Podpora podnikání na venkově</t>
  </si>
  <si>
    <t>Podpora investic na založení nebo rozvoj nezemědělských činností</t>
  </si>
  <si>
    <t>Zavádění preventivních protipovodňových opatření v lesích</t>
  </si>
  <si>
    <t>Investice do ochrany melioračních a zpevňujících dřevin</t>
  </si>
  <si>
    <t>Neproduktivní investice v lesích</t>
  </si>
  <si>
    <t>Investice do lesnických technologií a zpracování lesnických produktů, jejich mobilizace a uvádění na trh</t>
  </si>
  <si>
    <t>Sdílení zařízení a strojů</t>
  </si>
  <si>
    <t>Horizontální a vertikální spolupráce mezi účastníky krátkých dodavatelských řetězců a místních trhů</t>
  </si>
  <si>
    <t>7.1 Zlepšení kvality prostředí v sídlech, ochrana a rozvoj krajinných hodnot</t>
  </si>
  <si>
    <t>Činnosti spolupráce v rámci iniciativy LEADER</t>
  </si>
  <si>
    <t>Vzdělávací a informační akce</t>
  </si>
  <si>
    <t>Investice do rozvoje lesních oblastí a zlepšování životaschopnosti lesů</t>
  </si>
  <si>
    <t>Spolupráce hospodářských subjektů a předávání znalostí</t>
  </si>
  <si>
    <t>Rozvoj zemědělských podniků a podnikatelské činnosti</t>
  </si>
  <si>
    <t>9.2 Podpora meziobecní a regionální spolupráce</t>
  </si>
  <si>
    <t>5.1 Podpora rozvoje lokální ekonomiky</t>
  </si>
  <si>
    <t>PRV</t>
  </si>
  <si>
    <t>19.3.1</t>
  </si>
  <si>
    <t>19.2.1/M06</t>
  </si>
  <si>
    <t>19.2.1/M08</t>
  </si>
  <si>
    <t>19.2.1/M16</t>
  </si>
  <si>
    <t>19.2.1/M01</t>
  </si>
  <si>
    <t>Rekonstrukce místních komunikací</t>
  </si>
  <si>
    <t>MMR: Podpora obnovy a rozvoje venkova (místní komunikace)</t>
  </si>
  <si>
    <t>Rozvoj turistických cyklotras</t>
  </si>
  <si>
    <t>Výstavba a rekonstrukce parkovišť</t>
  </si>
  <si>
    <t xml:space="preserve">MMR: Podpora obnovy a rozvoje venkova </t>
  </si>
  <si>
    <t xml:space="preserve">4. Kvalitní a kulturní prostředí, služby a infrastruktura pro život, práci a návštěvu                               </t>
  </si>
  <si>
    <t xml:space="preserve">4.1 Stát se krajem špičkových „služeb pro 5 milionů“ – rozšířit nabídku volnočasové infrastruktury a služeb pro obyvatele kraje a návštěvníky ze sousedních regionů                                     </t>
  </si>
  <si>
    <t>MMR: Podpora obnovy a rozvoje venkova (sakrální stavby)</t>
  </si>
  <si>
    <t>Podpora obnovy drobných sakrálních staveb a památek v obcích</t>
  </si>
  <si>
    <t>Eliminace ekologických zatěží a sanace kontaminovaných lokalit</t>
  </si>
  <si>
    <t>3.4</t>
  </si>
  <si>
    <t>3.X Podpora integrace sociálně vyloučených a sociálním vyloučením ohrožených skupin obyvatelstva, 3.1 Zvýšení kvality a vybavenosti veřejnými službami, 4.1 Zajištění odpovídající kapacity infrastruktury veřejnéch služeb a sociálního poradenství, 5.2 Podpora zvýšení kvality pracovní síly</t>
  </si>
  <si>
    <t>3.X.1 Poskytování specifického vzdělávání a realizace volnočasových aktivit, 3.1.1 Zvyšování kvality a vybavenosti optimálně dimenzované sítě škol, zdravotnických zařízení a zařízení sociálních služeb s ohledem na demografické trendy a aktuální i budoucí potřeby, 4.1.1 Zajištění územní dostupnosti a adekvátních kapacit veřejných služeb (především vzdělávání a základní zdravotní péče)</t>
  </si>
  <si>
    <t>7.2.2 Dobudování vhodných protipovodňových opatření s důrazem na komplexnost řešení a na přírodě blízkých řešeních zahrnujících i problematiku svahových pohybů</t>
  </si>
  <si>
    <t>3.3 Optimalizovat síť sociálních služeb na území kraje dle zjištěných potřeb jeho obyvatel  3.4 Transformovat pobytové sociální služby do moderních forem poskytování pomoci a podpory</t>
  </si>
  <si>
    <t>3.3 Optimalizovat síť sociálních služeb na území kraje dle zjištěných potřeb jeho obyvatel  3.4 Transformovat pobytové sociální služby do moderních forem poskytování pomoci</t>
  </si>
  <si>
    <t>3.3 Optimalizovat síť sociálních služeb na území kraje dle zjištěných potřeb jeho obyvatel 3.4 Transformovat pobytové sociální služby do moderních forem poskytování pomoci a podpory</t>
  </si>
  <si>
    <t>2.1 Zlepšit koordinaci aktivit zaměřených na růst zaměstnanosti  2.2 Snížit nerovnováhu v nabídce a poptávce po kvalifikovaných pracovních silách v jejich počtu, struktuře a kvalitě 2.6 Zvýšit pracovní zapojení nezaměstnaných</t>
  </si>
  <si>
    <t xml:space="preserve"> 2.6 Zvýšit pracovní zapojení nezaměstnaných, 3.1 Optimalizovat náklady a řídit kvalitu služeb ve zdravotnických zařízeních 3.6 Aktivně se podílet na snižování dopadů chudoby v Moravskoslezském kraji</t>
  </si>
  <si>
    <t>4.9 Vrátit lidem k užívání brownfieldy včetně nevyužívaných objektů                 4.10 Rozvíjet kvalitu života v sídlech kraje v souladu se zásadami moderního a odpovědného urbanismu</t>
  </si>
  <si>
    <t>3.X.1 Poskytování specifického vzdělávání a realizace volnočasových aktivit, 3.1.1 Zvyšování kvality a vybavenosti optimálně dimenzované sítě škol, zdravotnických zařízení a zařízení sociálních služeb s ohledem na demografické trendy a aktuální i budoucí potřeby, 4.1.1 Zajištění územní dostupnosti a adekvátních kapacit veřejných služeb (především vzdělávání a základní zdravotní péče), 5.2.1 Podpora vzdělávání sociálně vyloučených a ohrožených skupin obyvatelstva</t>
  </si>
  <si>
    <t xml:space="preserve">1.4.3 Doplnění chybějících typů podnikatelské infrastruktury, 1.4.5 Řešení veřejných prostranství a zeleně a revitalizace zanedbaných částí města , 6.1.2 Revitalizace brownfields a rekultivace území po bývalé těžbě nerostných surovin v městských i venkovských oblastech </t>
  </si>
  <si>
    <t>1.4.4 Doplnění chybějící infrastruktury pro cestovní ruch,1.4.5 Řešení veřejných prostranství a zeleně a revitalizace zanedbaných částí města, 3.2.1 Rozšiřování nabídky sportovního a kulturního vyžití</t>
  </si>
  <si>
    <t xml:space="preserve">1.4.4 Doplnění chybějící infrastruktury pro cestovní ruch, 1.4.5 Řešení veřejných prostranství a zeleně a revitalizace zanedbaných částí města </t>
  </si>
  <si>
    <t xml:space="preserve">1.4.2 Doplnění chybějící technické infrastruktury, 1.4.5 Řešení veřejných prostranství a zeleně a revitalizace zanedbaných částí města </t>
  </si>
  <si>
    <t xml:space="preserve">1.5.1 Zvýšení flexibility a zefektivnění vzdělávací soustavy s ohledem na předpokládaný demografický vývoj,  1.5.4 Podpora kariérního poradenství 
</t>
  </si>
  <si>
    <t>6.3.2 Podpora úspor energie se zaměřením na zvyšování energetické účinnosti a snížení emisí znečišťujících látek a skleníkových plynů, produkovaných domácnostmi, a na aplikaci inovativních technik v průmyslových sektorech a úspory energie včetně sektoru bydlení apod. 6.4.1 Snižování koncentrace emisí</t>
  </si>
  <si>
    <t>6.3.2 Podpora úspor energie se zaměřením na zvyšování energetické účinnosti a snížení emisí znečišťujících látek a skleníkových plynů, produkovaných domácnostmi, a na aplikaci inovativních technik v průmyslových sektorech a úspory energie včetně sektoru bydlení apod.  6.4.1 Snižování koncentrace emisí</t>
  </si>
  <si>
    <t>6.5.4 Hospodaření se srážkovými vodami  6.5.6 Retence vody v krajině 7.2.2 Dobudování vhodných protipovodňových opatření s důrazem na komplexnost řešení a na přírodě blízkých řešeních zahrnujících i problematiku svahových pohybů</t>
  </si>
  <si>
    <t>6.5.4 Hospodaření se srážkovými vodami 6.5.6 Retence vody v krajině 7.2.2 Dobudování vhodných protipovodňových opatření s důrazem na komplexnost řešení a na přírodě blízkých řešeních zahrnujících i problematiku svahových pohybů</t>
  </si>
  <si>
    <t xml:space="preserve">8.1.2 Strategické a procesní řízení, 8.1.4 zvyšování kvalifikace a kompetenčních dovedností úředníků veřejné správy
</t>
  </si>
  <si>
    <t>6. Efektivní správa věcí veřejných</t>
  </si>
  <si>
    <t>3.3 Optimalizovat síť sociálních služeb na území kraje dle zjištěných potřeb jeho obyvatel   3.4 Transformovat pobytové sociální služby do moderních forem poskytování pomoci a podpory</t>
  </si>
  <si>
    <t xml:space="preserve">Zvýšení podílu vzdělávacích organizací s vyšší kvalitou předškolního vzdělávání , zení podílu organizací, ve kterých se zlepší kvalita vzdělávání ke klíčovým kompetencí, Využití ICT technologií a on-line vzdělávání, včetně propojování výuky s informálním učením , Podpora rozvoje klíčových komeptencí žáků i pracovníků v zájmovém a neformálním vzdělávání                                                                                                 </t>
  </si>
  <si>
    <t>Zavedení a rozšíření postupů a nástrojů individuální podpory pedagogů, Rozvoj kultuty sdílení pedagogických zkušeností , Zvýšení počtu pedagogických pracovníků, kteří v praxi uplatńují nově získané kompetence</t>
  </si>
  <si>
    <t>Další profesní vzdělávání zaměstnanců podporované zaměstnavateli, zaměřené na odborné i klíčové kompetence, včetně podpory dalšího profesního vzdělávání OSVČ, Tvorba a realizace podnikovách vzdělávacích programů, včetně přípravy podnikových lektorů a instruktorů</t>
  </si>
  <si>
    <t>Tvorba nových sofistikovaných ICT řešení (zejména ERP systémy, CRM systémy, platební a karetní systémy, bezpečnost dat, personální systémy, B2B systémy, B2C systémy, IS pro neziskový a státní sektor, power management, procesně orientované webové aplikace, řešení pro mobilní zařízení, Business Intelligence řešení, softwarové simulace, cloud computing), tzn. tvorba moderních a pokrokových digitálních služeb a aplikací např. v oblasti komunikace, zábavy, obchodování, vzdělávání, zdravotnictví, přístupu k zaměstnání nebo i v oblasti kulturních a kreativních průmyslů</t>
  </si>
  <si>
    <t xml:space="preserve">Zvýšení počtu učitelů a dalších pedagogických pracovníků v předškolním vzdělávání, kteří s ohledem na individuální potřeby a zájmy dětí prohloubili či rozšířili své znalosti a dovednosti pro rozvoj klíčových kompetencí , Prohloubení vzájemné spolupráce pedagogů, sdílení profesních zkušeností, Zavedení a rozšíření postupů a nástrojů individuální podpory pedagogů Zvýšení počtu pedagogických pracovníků, kteří v praxi uplatňují nově získané kompetence, Podpora rozvoje klíčových komeptencí žáků i pracovníků v zájmovém a neformálním vzdělávání                        </t>
  </si>
  <si>
    <t>Realizace komplexních stavebně-technických opatření vedoucích k rekonstrukcím technicky nevyhovující podnikatelské nemovitostí nebo brownfieldů na podnikatelský objekt a vzniku nově zrekonstruovaných podnikatelských ploch.</t>
  </si>
  <si>
    <t>Pořízení nových zařízení, vybudování/rozšíření školicích středisek, v rámci kterých budou mít zaměstnavatelé, jejich zaměstnanci, žáci a studenti spolupracujících škol možnost proškolení a seznámení se s rozvíjejícími se novými technologiemi, odbornostmi a procesy v daném oboru a novou legislativou související s podnikáním i s efektivním marketingem, který je nutnou součástí konkurenceschopnosti.</t>
  </si>
  <si>
    <t>Náhrada a rekonstrukce stávajících stacionárních zdrojů znečišťování/pořízení technologií a změny technologických postupů vedoucí ke snížení emisí znečišťujících látek nebo ke snížení úrovně znečištění ovzduší.</t>
  </si>
  <si>
    <t>Výstavba a obnova systémů sledování kvality ovzduší a souvisejících meteorologických aspektů v souladu s vývojem technologii a nároků na přesnost, rychlost předávání informací pro rozhodování v krizových situacích (zejména se jedná o citlivé měřicí a laboratorní přístroje pro kvalitnější měření koncentrací znečišťujících látek v ovzduší a depozičních toků, měření nově sledovaných znečišťujících látek v souladu s požadavky EU, meteorologickou techniku pro sledování relevantních charakteristik</t>
  </si>
  <si>
    <t>Výstavba a modernizace zařízení pro sběr, třídění a úpravu odpadů (systémy pro sběr, svoz a separaci odpadů a bioodpadů, sběrné dvory a sklady komunálního odpadu, systémy pro separaci komunálních odpadů, nadzemní a podzemní kontejnery včetně související infrastruktury),</t>
  </si>
  <si>
    <t>Sanace vážně kontaminovaných lokalit</t>
  </si>
  <si>
    <t>Péče o cenná stanoviště a jejich obnova a tvorba,</t>
  </si>
  <si>
    <t xml:space="preserve">Revitalizace funkčních ploch a prvků sídelní zeleně. </t>
  </si>
  <si>
    <t>Zkvalitnění vzdělávací činnosti veřejných, státních i soukromých VŠ, Posílení internacionalizace a celkový rozvoj a modernizace vzdělávací a dalších činností VŠ, Výuka dle moderních výukových trendů a posilování spolupráce s praxí, Navýšená nabídka plnohodnotných bakalářských studijních programů a oborů zaměřených na praxi, zvýšená nabídka magisterských a navazujících magisterských studijních programů a oborů zaměřených na praxi, zohledňujících potřeby trhu práce</t>
  </si>
  <si>
    <t>Rozšíření působnosti a zlepšení dostupnosti vysokoškolských poradenských a asistenčních služeb a nastavení minimálních standardů služeb pro studenty se SP, Revize a adaptace studijního prostředí pro zájemce o studium a studenty s důrazem na osoby se SP</t>
  </si>
  <si>
    <t>Zvýšení kvalifikace akademických a ostatních pracovníků VŠ vedoucí ke zkvalitnění podmínek pro CŽV na VŠ</t>
  </si>
  <si>
    <t xml:space="preserve">Vytvoření, zavedení a rozvoj transparentních systémů vnitřního zajišťování kvality na VŠ, Budování kapacit pro zajišťování kvality na VŠ (mj. analytických a koncepčních) a podpora „akademického leadershipu“, Zajišťování kvality a efektivních principů řízení, Zkvalitnění vnějších forem hodnocení
</t>
  </si>
  <si>
    <t>Zvýšení kvalifikace výzkumných, administrativních a technických pracovníků ve výzkumných organizacích, Investice do zvýšení kvality a internacionalizace výzkumně zaměřených vzdělávacích programů, Příliv špičkových odborníků ze soukromé sféry i ze zahraniční, Zvýšení kvality a efektivity strategického řízení výzkumných organizací, Zatraktivnění práce ve VaV jako profesní volby díky stimulaci zájmu dětí, žáků a studentů o VaV</t>
  </si>
  <si>
    <t xml:space="preserve">Připravenost infrastrukturních, prostorových a materiálních podmínek zejména pro praktickou výuku
</t>
  </si>
  <si>
    <t>MV: Dotace jednotkám sborů dobrovolných hasičů obcí</t>
  </si>
  <si>
    <t>nerelevantní pole</t>
  </si>
  <si>
    <t xml:space="preserve">Podpora v této oblasti zůstává v Moravskoslezském kraji rozdrobena. Nejsou zde dostatečně rozvinuty služby na podporu dalšího růstu existujících firem. Řízení na úrovni kraje nedisponuje odpovídajícími kompetencemi na podporu inovačního podnikání.    </t>
  </si>
  <si>
    <t xml:space="preserve">V posledních letech - zejména díky dotacím EU -došlo v Moravskoslezském kraji k vybudování výzkumné infrastruktury na vysoké úrovni (nejenom superpočítač IT4I). Zároveň byly vytvořeny podmínky pro práci kvalitních výzkumných týmů. Díky této nové situaci se zlepšila i spolupráce mezi výzkumnými organizacemi a aplikační sférou. Bohužel je tato spolupráce většinou omezena na plnění krátkodobých úkolů, často chybí společně sdílená vize strategické spolupráce s orientací na dlouhodobé výzkumné cíle.   </t>
  </si>
  <si>
    <t xml:space="preserve">Zavádění nových metod výuky, zvyšování počtu předmětů vyučovaných v anglickém jazyce, podpora  distančního vzdělávání, zvyšování kompetencí pedagogů jsou příklady způsobů vedoucích ke zvyšování kvality výuky na vysokých školách. Toto musí jít v souladu s reakcí na nové společenské výzvy i požadavky průmyslu (IoT ad.). V této perspektivě je zapotřebí ze strany vysokých škol využít příležitostí nabízených v rámci OPVVV.  </t>
  </si>
  <si>
    <t xml:space="preserve">Nárůst míry uplatnění výzkumných výsledků v praxi je důležitým úkolem veřejných výzkumných organizací nejenom v MS kraji či v České republice. Za účelem dosažení tohoto cíle je zapotřebí vytvářet vhodné podmínky pro realizaci výzkumu s aplikačním potenciálem, což mj. např. zahrnuje podporu výzkumné práce mladých výzkumných pracovníků (postdoků) na tématech zajímavých pro průmysl. Zároveň to znamená vytvářet a realizovat mechanismy usnadňující transfer technologií do praxe (překonání tzv. „údolí smrti“) např. formou podpory fáze Proof of Concept u výsledků VaV. </t>
  </si>
  <si>
    <t>Z Moravskoslezského kraje postupně odcházejí lidé, za studiem i za lepšími pracovními podmínkami. Za jeden z nástrojů na zmírnění tohoto trendu je schopnost regionu nabídnout dobrou životní perspektivu pro mladé lidi, pokud možno navíc talentované. To předpokládá v případě vysokých škol kvalitní vzdělávací i výzkumné zázemí srovnatelné s konkurencí (zejména JMK a Praha). Zároveň to znamená, že absolvování studia na VŠ v MSK bude představovat příležitost pro nalezení atraktivního uplatnění v některé z místních firem. V tomto ohledu je zapotřebí podporovat iniciativy firem nacházejících se v MSK nabízející placené stáže apod.</t>
  </si>
  <si>
    <t xml:space="preserve">MS kraj se vyznačuje podprůměrným podílem podnikatelských subjektů ve srovnání s ČR, podprůměrná je také dynamika zakládání nových firem. V počtu soukromých podnikatelů přepočteno na počet obyvatel i na zaměstnanost je MSK na posledním místě mezi kraji (úroveň NUTS II) (dle dat dostupných v roce 2015). Tato situace je do určité míry dána historicky, vyplývá ze struktury hospodářství v MSK. S ohledem na aktuální problémy velkých společností v MSK se proto pro budoucí období jeví jako zcela zásadní soustředit se na podporu vzniku a rozvoje malých a středních podniků. </t>
  </si>
  <si>
    <t>Přestože v posledních letech došlo u řady firem k obnově zařízení či nákupu nových technologií, nelze tuto skutečnost označit za dostačující. Tato přetrvávající potřeba se týká firem ve většině regionů v ČR. Toto stanovisko lze doložit významným převisem poptávky, tj. objemem projektů podaných do OPPIK v relevantních programech: např. v programu Technologie bylo v rámci 3. výzvy vyhlášené v roce 2015 podáno projektů za 5,8 mld. Kč oproti stanovené alokaci v objemu 1,5 mld. Kč.</t>
  </si>
  <si>
    <t xml:space="preserve">V rámci ČR je pozice MS kraje  - dle srovnání regionů podle „Regional Innovation Scoreboard 2014“ - v celkovém hodnocení 11 indikátorů RIS 2014 podprůměrná. Například u indikátoru „MSP s produktovou nebo procesní inovací“ je MS kraj na 6. místě z 8 (na úrovni NUTS II). V rámci EU regionů pak patří MS kraj spolu s ostatními českými NUTS 2 regiony (s výjimkou Prahy) do 3. inovačně výkonnostní skupiny (z celkových 4) – „Moderate Innovators“ (mírní inovátoři). Z výše uvedeného vyplývá potřeba podpory v této oblasti, včetně možností OPPIK. </t>
  </si>
  <si>
    <t xml:space="preserve">S ohledem na aktuální situaciv MS kraji (problémy některých významných zaměstnavatelů v kraji,  potřeba nových pracovníků u řady firem,např. v automobilovém sektoru) se jeví jako důležitá podpora dalších investic spojených s tvorbou nových pracovních míst či se zajištěním potřeb rozvíjejích se firem.  Tato podpora by měla mířit do různých oblastí, mj. do usnadňování vstupu do rizikového kapitálu, rozvoje lidských zdrojů v podnicích či lákání investic zahraničních.  </t>
  </si>
  <si>
    <t xml:space="preserve">Kontaminovaná území způsobená v minulosti zejména důlní činností a hutním průmyslem zůstávají jedním z výrazně negativních prvků životního prostředí MS kraje. Přestože v minulosti byla realizována řada sanačních opatření, a to jak z veřejných, tak soukromých zdrojů, potřeba dalších investic určených na sanace je i pro další období výrazná.   </t>
  </si>
  <si>
    <t>V rámci 1. výzvy programu Nemovitosti OPPIK, kterým bude možné podpořit modernizaci výrobních provozů, rekonstrukce stávající zastaralé infrastruktury a rekonstrukce objektů typu brownfield, bylo podáno projektů za téměř 10 mld. Kč, přičemž alokace výzvy byla stanovena na 1,5 mld. Kč. Tento výrazný převis poptávky dokládá velký zájem na úrovni celé ČR o realizaci projektů na revitalizaci brownfields.</t>
  </si>
  <si>
    <t xml:space="preserve">Program podpory rozvoje podnikání formou poskytování kvalitních poradenských služeb </t>
  </si>
  <si>
    <t>Podpora podnikání</t>
  </si>
  <si>
    <t>4.3.1 Vytváření podmínek pro vznik a rozvoj malých a středních podniků</t>
  </si>
  <si>
    <t>Kvalitní odborné vzdělávání, se specifickým důrazem na technické a řemeslné obory, je jednou z klíčových podmínek rozvoje MS kraje. Narůstá zájem a zapojení zaměstnavatelů do spolupráce se školami a tento proces je potřebné dále dynamizovat. Podstatné zlepšení je nutné v oblasti celoživotního vzdělávání a zvyšování odborné kvalifikace, včetně intenzivního využití existujících soustav NSP a NSK k rozvoji a certifikaci profesní kvalifikace. Počáteční i celoživotní vzdělávání vyžaduje výrazné zlepšení systému kariérového poradenství, i zde se zapojením profesionálů z trhu práce.</t>
  </si>
  <si>
    <t>Kromě odborných kompetencí je nutné podporovat zaměstnatelnost a adaptabilitu pracovní síly rozvojem a certifikací kompetencí přenositelných mezi profesemi a sektory, tedy zejména měkkých (soft skills), jazykových (zejména angličtina) a digitálních (ICT). I zde je důležitý rozvoj a využití kvalitních, místně i cenově dostupných služeb kariérového poradenství.</t>
  </si>
  <si>
    <t xml:space="preserve">MS kraj má nejvyšší počet lidí, kteří pobírají sociální dávky a jsou ohroženi sociálním vyloučením nebo už žijí na okraji společnosti. Jedinou udržitelnou cestou k sociální integraci je zapojení do placeného zaměstnání. V tomto směru až doposud nevhodně nastavené sociální systémy a málo efektivní APZ selhávají. </t>
  </si>
  <si>
    <t>Kromě pracovního zapojení uchazečů o zaměstnání a osob znevýhodněných je potřebné podpořit zaměstnávání rodičů, kteří pečují o malé děti a také osob starších 55 let. Ve všech těchto skupinách je v MS kraji nadprůměrný počet lidí, kterým je potřebné nabídnout účinnou podporu v zapojení do aktivního pracovního života.</t>
  </si>
  <si>
    <t>V rámci strategie rozvoje vzdělávání a sítě škol v kraji (Dlouhodobý záměr vzdělávání a rozvoje vzdělávací soustavy Moravskoslezského kraje 2016) jsou  prioritami (a průřezovými strategickými směry) mj.  rovné příležitosti ve vzdělávání, zvyšování kvality vzdělávání s akcentem na připravenost absolventů pro vstup na trh práce a život v moderní společnosti zahrnující také jazykovou gramotnost a modernizaci infrastruktury a vybavení škol. Včasné a přesné nasměrování kariéry pozitivně působí na jedince, na  finanční efektivitu vzdělávání i na trh práce; zvyšuje se předpoklad, že absolvent zůstane pracovat ve vybraném oboru, což má vliv na snižování fluktuace pracovní síly. Vhodný výběr oboru vzdělání střední školy také snižuje riziko předčasného odchodu žáka ze vzdělávání. Uvedené aktivity   jsou tedy v souladu s rozvojovými prioritami kraje a lze je zároveň považovat za velmi významné pro rozvoj kraje.</t>
  </si>
  <si>
    <t>Podpora zaměstnanosti mladých osob</t>
  </si>
  <si>
    <t>Zprostředkování zaměstnání; Poradenské a informační činnosti a programy; Rekvalifikace; Motivační aktivity zaměřené na zvýšení orientace mladých lidí v požadavcích trhu práce, požadavcích volných pracovních míst na trhu práce, dále příprava k zařazení do rekvalifikace, resp. jiného nástroje aktivní politiky zaměstnanosti, včetně obnovení nebo získání pracovních návyků.</t>
  </si>
  <si>
    <t>Je nutno dostavět chybějící úseky silnic II a III. třídy; pokračovat ve výstavbě a rekonstrukcích silnic Slezského kříže; pokračovat v obnově vozového parku železnic pro zvýšení atraktivity železniční dopravy pro cestující.</t>
  </si>
  <si>
    <t>Vysokorychlostní internet -Občan má možnost vykonávat řadu svých činnosti pomoci internetu (úřední záležitosti, nákupy, podnikání, komunikace, zábava atd.). Aby mohl občan čerpat bez omezení jednotlivé služby, které se nabízí na internetu, tak musí mít k dispozici co nejvyšší územní pokrytí vysokorychlostním internetem s absencí výpadků a rychlou odezvou.</t>
  </si>
  <si>
    <t>Pro MSK je klíčové dokončení Prodloužené Rudné a I/55.</t>
  </si>
  <si>
    <t>Je nutno dostavět chybějící úseky silnic II a III. třídy; pokračovat ve výstavbě a rekonstrukcích silnic Slezského kříže.</t>
  </si>
  <si>
    <t>Je nutno přizpůsobit vybavenost regionu demografickému trendu ubývání školou povinných obyvatel a přibývání obyvatel ve věku nad 65 let, který je z  hlediska rychlosti změny v MSK výraznější než jiných krajích. Optimálně nastavená síť škol poskytujících kvalitní vzdělávání přispívá k  vyšší vzdělanosti obyvatel, což následně také kladně ovlivňuje hospodářské výsledky regionu.  Hlavním cílem vzdělávání je dlouhodobě zvýšení kvality a efektivity vzdělávání  s cílem posílení konkurenceschopnosti regionu a s tím související zvýšení kvality života jednotlivců i celé společnosti. V rámci strategie rozvoje vzdělávání a sítě škol v kraji (Dlouhodobý záměr vzdělávání a rozvoje vzdělávací soustavy Moravskoslezského kraje 2016) jsou  prioritami mj.  rovné příležitosti ve vzdělávání, zvyšování kvality vzdělávání s akcentem na připravenost absolventů pro vstup na trh práce a život v moderní společnosti zahrnující také modernizaci infrastruktury a vybavení škol.  Uvedené aktivity jsou pro rozvoj kraje klíčové a jejich úspěšná realizace významně pozitivně ovlivní socioekonomický rozvoj kraje.</t>
  </si>
  <si>
    <t>Vzdělávání: Zajištění dostupnosti vzdělávání, a to i v menších obcích, je základním předpokladem a součástí kvality života i vzdělávání, zároveň pozitivně působí na rozvoj všech oblastí regionu, zabraňuje např. odchodu lidí do větších aglomerací. V této souvislosti je nutné zohlednit také další aspekty kvalitního života, zejména dostupné zaměstnání. Rovněž dostupnost vzdělávání je tématem příslušných částí strategického dokumentu pro vzdělávání a rozvoj vzdělávací soustavy v kraji (Dlouhodobý záměr vzdělávání a rozvoje vzdělávací soustavy Moravskoslezského kraje 2016, zejména část Vývoj v jednotlivých oblastech vzdělávací soustavy a kritéria rozvoje sítě škol a školských zařízení).  Uvedené aktivity  tak jsou v souladu s rozvojovými prioritami kraje a lze je zároveň považovat za velmi významné pro rozvoj kraje. IZS:  Havárie a další mimořádné události a zejména jejich důsledky mohou mít velmi významný negativní dopad na infrastrukturu a zajištění veřejné správy a dalších služeb, nutných pro fungování společnosti.. Z tohoto důvodu je velmi důležitá připravenost složek IZS na tyto události, jakož i jejich technická, organizační a operační způsobilost zdolávat takové situace, pokud nastanou. Je tedy naprosto zásadní, aby region byl cestou kvalitně fungujícíhoi a vybaveného IZS připraven na rychlou reakci a na minimalizaci následků havárií a mimořádných událostí.</t>
  </si>
  <si>
    <t>Kvalitní dopravní infrastruktura je nezbytnou podmínkou hospodářského rozvoje regionu, zlepšení dostupnosti cílů a zdrojů dopravy, zvýšení bezpečnosti dopravy.</t>
  </si>
  <si>
    <t>IZS:  Havárie a další mimořádné události a zejména jejich důsledky mohou mít velmi významný negativní dopad na infrastrukturu a zajištění veřejné správy a dalších služeb, nutných pro fungování společnosti.. Z tohoto důvodu je velmi důležitá připravenost složek IZS na tyto události, jakož i jejich technická, organizační a operační způsobilost zdolávat takové situace, pokud nastanou. Je tedy naprosto zásadní, aby region byl cestou kvalitně fungujícíhoi a vybaveného IZS připraven na rychlou reakci a na minimalizaci následků havárií a mimořádných událostí.</t>
  </si>
  <si>
    <t>Informační a komunikační technologie představují významný podpůrný nástroj umožňující rozšíření služeb, rychlejší a levnější výkon veřejné správy. Zavádění inovativních a inteligentních technologií je základním předpokladem moderního konceptu Smart Regionu a Smart City. Občané jsou dnes již ve velkém počtu vybaveni chytrou a moderní technologií a očekávají, že jí budou moci využít také ve styku s veřejnou správou. Základem elektronizace služeb veřejné správy je stabilní a výkonná síťová infrastruktura.</t>
  </si>
  <si>
    <t>Stabilizované a konsenzuálně přijaté územní plány jsou podmínkou pro dlouhodobý rozvoj obcí.</t>
  </si>
  <si>
    <t>Dotace jednotkám sborů dobrovolných hasičů obcí na obnovu vybavení a techniky</t>
  </si>
  <si>
    <t>Stavební úpravy, technické a materiálové vybavení hasičů (včetně dobrovolných hasičů) mimo exponovaná místa</t>
  </si>
  <si>
    <t>MMR: Podpora výstavby podporovaných bytů</t>
  </si>
  <si>
    <t>Investice do zázemí pro seniory</t>
  </si>
  <si>
    <t>Podpora zdravotní péči ve venkovských/odlehlých/příhraničních oblastech</t>
  </si>
  <si>
    <t xml:space="preserve">Rozvoj a obnova materiálně technické základny zdravotnických služeb </t>
  </si>
  <si>
    <t xml:space="preserve">Rozvoj IT </t>
  </si>
  <si>
    <t>Komunikační infrastruktura ICT územní veřejné správy</t>
  </si>
  <si>
    <t>100-400</t>
  </si>
  <si>
    <t>3.1.1 Zvyšování kvality a vybavenosti optimálně dimenzované sítě škol, zdravotnických zařízení a zařízení sociálních služeb s ohledem na demografické trendy a aktuální i budoucí potřeby, 3.3.1 Úpravy a rozšiřovaní kapacit bydlení v rozvojových územích pro vybrané znevýhodněné skupiny obyvatel podle specifických místních podmínek</t>
  </si>
  <si>
    <t>Opatření SRK</t>
  </si>
  <si>
    <t>Zahrnuje i podporu nízkoemisní dopravy (priorita MSK), důležitá i z hlediska snižování vlivů dopravy na ŽP podporou využití veřejné dopravy</t>
  </si>
  <si>
    <t>Podpora ITS jako nezbytné podmínky rozvoje inteligentní dopravy v rámci Smart regionu; rozvoj tramvajové dopravy; příznívý dopad na ŽP</t>
  </si>
  <si>
    <t>Podpora snížení produkce komunálního odpadu, jako jedné z klíčových podmínek pro omezení skládkování v roce 2024.</t>
  </si>
  <si>
    <t>Zahrnuje podporu technologií pro nakládání s odpady, včetně jejich energetického využití.</t>
  </si>
  <si>
    <t>Jedna z klíčových priorit MSK, zaměřená na snižování produkce emisí, včetně emisí z lokálních zdrojů (domácí topeniště) s velkým potenciálem snížení emisí z lokálních zdrojů.</t>
  </si>
  <si>
    <t>Jedna z klíčových priorit MSK, zaměřená na snižování produkce emisí, včetně emisí z dopravy; klíčový vliv na snížení koncentrací škodlivin v ovzduší .</t>
  </si>
  <si>
    <t>Význam aktivity bude dále narůstat v souvislosti s klimatickou změnou a již dnes registrovanými dopady sucha na rozvoj kraje.</t>
  </si>
  <si>
    <t>Význam aktivity bude dále narůstat v souvislosti s klimatickou změnou.</t>
  </si>
  <si>
    <t xml:space="preserve">Vzdělávání: Zvýšení flexibility a zefektivnění vzdělávací soustavy zůstává prioritou, i přesto, že dramatické změny v demografickém vývoji (srovnatelné např. s propadem populace 15letých v uplynulých letech) ve vztahu k populaci vstupující do počátečního vzdělávání nejsou pro následující období v MSK predikovány (Dlouhodobý záměr vzdělávání a rozvoje vzdělávací soustavy Moravskoslezského kraje 2016). V rámci strategie rozvoje vzdělávání a sítě škol v kraji  jsou  prioritními oblastmi rozvoje vzdělávání v MSK mj. zvyšování kvality vzdělávání s akcentem na připravenost absolventů pro vstup na trh práce a život v moderní společnosti  zahrnující také jazykovou gramotnost a modernizaci infrastruktury a vybavení škol,  rovné příležitosti ve vzdělávání. Uvedené aktivity  tak jsou v souladu s rozvojovými prioritami kraje a lze je zároveň považovat za velmi významné pro rozvoj kraje. Dynamický vývoj společnosti, rychle se měnící požadavky trhu práce i aktuální demografický vývoj si žádají flexibilní vzdělávací systém také na terciární úrovni. Vzdělávací soustava však ze své povahy vykazuje určité trvalejší vlastnosti, k jejichž úpravám nelze dospět „okamžitě“.  V tomto ohledu je pro jednotlivé aktéry – vysoké školy, jejich management, akademické pracovníky i odborný personál – důležité umět se s těmito skutečnostmi vypořádat. Za tímto účelem musí vysoké školy klást větší důraz na oblasti podpory typu posilování internacionalizace či vztahů s absolventy, popularizace technických a přírodovědných oborů, zapojování firemního sektoru do výuky apod. Zásadní podmínkou pro zvládnutí tohoto úkolu je zkvalitnění řízení vysokých škol.  </t>
  </si>
  <si>
    <t>Dotace na nákup čistících a zametacích vozů</t>
  </si>
  <si>
    <t xml:space="preserve">Preventivní protihluková opatření </t>
  </si>
  <si>
    <t>Podpora strategií a adaptačních opatření obcí na klimatickou změnu</t>
  </si>
  <si>
    <t>Potřeby a plány aktivit škol (MŠ, ZŠ, SŠ a VOŠ) jsou blíže rozpracovány v KAP a jednotlivých MAP.</t>
  </si>
  <si>
    <t>Rozvoj a obnova materiálně technického zázemí pro seniory</t>
  </si>
  <si>
    <t>MSK dlouhodobě usiluje o zvýšení návštěvnosti z řad domácích návštěvníků, tak zahraničních turistů. Infrastrukturu cestovního ruchu je potřeba zlepšovat a rozšiřovat neustále, neboť tím právě přibližujeme návštěvníkům bohatsví tohoto kraje včetně jejich kulturních památek a podobně. Drobná infrastruktura popisuje místo, to se pak stává viditělnějším.</t>
  </si>
  <si>
    <t>Aktivity Agentury pro sociální začleňování</t>
  </si>
  <si>
    <t>Podpora infrastruktury pro předškolní vzdělávání – podpora zařízení péče o děti do 3 let, dětských skupin a mateřských škol /Podpora infrastruktury pro základní vzdělávání v základních školách/Podpora infrastruktury škol a školských zařízení pro střední a vyšší odborné vzdělávání</t>
  </si>
  <si>
    <t>ANo</t>
  </si>
  <si>
    <t>7.1.3 Realizace aktivit posilujících ekologické funkce a stabilitu území,</t>
  </si>
  <si>
    <t xml:space="preserve">Zajištění dostupnosti technické infrastruktury s vazbou na kvalitu vody (výstavba, modernizace čistíren odpadních vod, a kanalizací) je aktivita, u které je indikován významný zájem o podporu ze strany obyvatel MSK. </t>
  </si>
  <si>
    <t>Podpora zaměstnanosti</t>
  </si>
  <si>
    <t>Podpora celoživotního vzdělávání</t>
  </si>
  <si>
    <t>2.1 Zlepšit koordinaci aktivit zaměřených na růst zaměstnanosti  2.6 Zvýšit pracovní zapojení nezaměstnaných</t>
  </si>
  <si>
    <t>1.5.2 Zapojení zaměstnavatelů do odborné přípravy a odborného vzdělávání</t>
  </si>
  <si>
    <t>Kkomentář významnosti aktivit MSK</t>
  </si>
  <si>
    <t>Oblast</t>
  </si>
  <si>
    <t>Oblasti zaměření pro podporu z NDT</t>
  </si>
  <si>
    <t>Návrhy na úpravu stávajících NDT</t>
  </si>
  <si>
    <t>Odůvodnění potřebnosti nového NDT</t>
  </si>
  <si>
    <t xml:space="preserve">Jde o oblasti, u kterých je indikován významný zájem o podporu ze strany vzdělávacích institucí MSK. Tyto aktivity  nelze financovat v rámci IROP, a i v minulém programovacím období, s výjimkou sportovišť, byly opomíjeny. </t>
  </si>
  <si>
    <t>Pořízení IT lze podpořit z IROP, ale vždy se jedná pouze o jednorázové řešení, není řešena kontinuální potřeba obnovy ICT na školách. Je nutné nalézt mechanismus pravidelného poskytování finančních prostředků školám na průběžnou obnovu IT. Finanční podporu v rámci opatření „4.1 Zajištění udržitelného financování škol a školských zařízení v oblasti infrastruktury“ (DigiStrategie 2020) deklaruje MŠMT přímo ze státního rozpočtu (jako jeden ze zdrojů financování) - předpokládá se zahrnutí částky na obnovu a údržbu infrastruktury do ONIV na žáka. V současné době však není zřejmé odkdy a v jaké výši budou tyto prostředky přidělovány, proto navrhujeme rozvojové programy na podporu "udržitelného rozvoje, vč. obnovy ICT".</t>
  </si>
  <si>
    <t xml:space="preserve">Popis problému a hlavní příčiny potřebnosti: 
- neexistence systému podpory rozvoje (inovačního) podnikání prostřednictvím poskytování kvalitních poradenských služeb; 
- OP PIK v rámci PO1 (podpora inovačního podnikání) ani PO2 (podpora rozvoje MSP) neumožňuje poskytování služeb; 
- existují příklady dobré praxe jako např. Jihomoravské inovační centrum (JIC Brno), která se jeví jako potřebná a využitelná i v rámci jiných regionů s inovačním potenciálem;    
- zájem o podnikání i samotné zakládání nových firem (nejenom inovativních) je v ČR podprůměrné ve srovnání se světem (i v rámci EU), u některých regionů v ČR je tato negativní situace (mj. z důvodu své historie) ještě výraznější (např. Moravskoslezský kraj).    
</t>
  </si>
  <si>
    <t>V souladu s celosvětovými trendy chybí systematické cíleně zaměřené dotační programy na hospicovou péči. Co se týče aktuální situace v ČR, většina úmrtí (cca 65%) nastává na lůžkách akutní a následné zdravotní péče. V zařízeních specializované paliativní péče umírá cca 1,5% všech zemřelých. Většina pacientů s potřebou paliativní péče se vyskytuje mimo zařízení specializované paliativní péče (tj. v nemocnicích, domovech důchodců atd.). Zde je také poskytován převažující objem obecné paliativní péče. Tato péče však trpí řadou závažných nedostatků (nedostatečná léčba bolesti, nedostatek pozornosti věnovaný psychické, sociální a duchovní oblasti pacientova prožívání, chybí péče o pacientovu rodinu atd.).</t>
  </si>
  <si>
    <t>Pro mnoho lékařů je působnost v těchto oblastech neatraktivní a nevyhledávaná, dochází ke snižování stavů z důvodu odchodů stávajících lékařů do starobního důchodu a chybí nástupci. Je žádoucí namotivovat lékaře, aby působili i v těchto oblastech.</t>
  </si>
  <si>
    <t>Rozšířit stávající dotační program - na všechny sociální služby a všechny cílové skupiny (tedy i seniory). Rozšířit stávající dotační program na všechny sociální služby dle zákona č. 108/2006 Sb., o sociálních službách ve znění dalších předpisů.</t>
  </si>
  <si>
    <t xml:space="preserve">NDT na investiční a neinvestiční dotace na úpravu materiálně-technického zázemí služeb pro seniory (domovy pro seniory, DZR, centra denních služeb apod.) – vazba na požadavky materiálně-technického standardu MPSV pro péčové pobytové služby.
NDT by pomohl humanizovat prostředí ambulantních a pobytových služeb pro seniory a podpořil by proces deinstitucionalizace služeb vč. jejich odborného zaměření na CS seniorů se specifickými potřebami. 
Seniorská populace roste a bude nutné reagovat na potřebu zajištění péče o seniory v jejich domácím prostředí, ale také v rámci ambulantních a dále pobytových služeb.
</t>
  </si>
  <si>
    <t xml:space="preserve">Návrh na odstranění diskriminačních podmínek pro statutární města: Statutární města mohou podat pouze 1 žádost, byť - vzhledem ke své rozloze i rozsahu problémů sociálně vyloučených lokalit - potřebují řešit uvedený problém ve více lokalitách současně. Tato podmínka je diskrimunující a nereflektuje rozsah problému ve statutárních a ostatních (menších) městech. Dalším problémem je podmínka dotace pouze pro objekty ve vlastnictví města. Tato podmínka neodpovídá reálné situaci, kdy většina zanedbaných budov, určených k demolici, není aktuálně ve vlastnictví města (pokud by tomu tak bylo, nesvědčilo by to o hospodárném přístupu k obecnímu majetku). Vzhledem k termínům převodu/odkupu budov a nutným administrativním procedurám je omezen i prostor pro změnu vlastnictví v čase, umožňujícím včasné čerpání dotace. Navrhujeme zrušit obě podmínky. </t>
  </si>
  <si>
    <t>Jedná se o dlouhodobě neřešený problém, kdy mosty jsou limitními prvky místních komunikací a jejich stavebně technický stav limituje dostupnost území obcí a propojení mezi obcemi. Daný dotační titutl by byl určen pro obce.</t>
  </si>
  <si>
    <t>V intravilánech zejména malých obcí jsou stále úseky komunikací, u kterých nejsou vybudovány chodníky pro pěší. Malé obce nemají dostatečné vlastní zdroje na jejich výstavbu. Při rekonstrukcích komunikací I až III třídy je vhodné  souběžně rekonstruovat související chodníky, jejichž financování na rozdíl od samotných komunikací není dotacemi na rekonstrukce komunikací zajištěno.</t>
  </si>
  <si>
    <t>Vhodné řešení statické dopravy přispívá k podpoře udržitelné dopravy. Správně situovaná parkoviště v návaznosti na veřejnou nebo pěší dopravu může snížit dopravní zatížení center měst a větích obcí.</t>
  </si>
  <si>
    <t>Rekonstrukce, výstavby a vybavení objektů HZS MSK a JSDH na území pověřených  obcí, které nejsou zahrnuty do podporovaných z IROP a které nelze financovat z Fondu zábrany škod</t>
  </si>
  <si>
    <t>Vybudování vysokorychlostní datové sítě propojující krajský úřad a jeho příspěvkové organizace. Cílem je zajištění propojení 223 příspěvkových organizací MSK (10 zdravotnictví, 183 školství,  21 sociální oblast, 7 kultura, 1 doprava, 1 životní prostředí) s krajským úřadem a jejich kvalitní a bezpečné připojení k internetu. Krajský úřad Moravskoslezského kraje vnímá sebe a své příspěvkové organizace jako jednu korporaci, která má zpracovanou společnou korporátní architekturu ICT. Jedním ze základních prvků jsou sdílené služby provozované v technologickém centru kraje případně v národních datových centrech. Podmínkou realizace sdílených služeb je vybudování komunikační infrastruktury zajišťující bezpečné, rychlé a stabilní připojení k internetu splňující bezpečnostní požadavky na kritickou informační infrastrukturu. Mezi největší výhody vlastní sítě oproti např. pronájmu je zajištění neomezeného centrálního dohledu, garance vysoké síťové bezpečnosti, integrace eGovernmentu, garance nejvyšší dostupnosti služeb, garance kvality video a audio služeb atd.
Pořízená infrastruktura bude splňovat několik nových funkcionalit, tak jak jsou specifikovány odborem hlavního architekta eGovernmentu MVČR: 1. Zvýšená spolehlivost, bezpečnost a dostupnost provozních IS 2. Celoplošná dostupnost ICT 3. Interoperabilita na území státu 4. Integrace datového fondu.</t>
  </si>
  <si>
    <t xml:space="preserve">K širšímu posouzení navrhujeme potřebu podpory snižování hlukových emisí, zejména z dopravy. Hluková zátěž, stejně jako emisní, má prokazatelně negativní účinky na zdraví obyvatel. Negativní vnímání stávající hlukové zátěže obyvateli, je mimo uvedené často překážkou v potřebném rozvoji nové a zhodnocování (rekonstrukci) stávající infrastruktury.  Podporována by měla být primárně aktivní opatření (eliminace vlastního vzniku hluku a vibrací) a podmíněně i pasivní opatření (snížení účinku hluku a vibrací) v těch případech, kdy požadavky nevyplývají ze stávajících předpisů (schvalování staveb). Finanční alokaci lze stanovit rešerší možností potenciálních příjemců ve vazbě na možné podmínky a možná opatření.  </t>
  </si>
  <si>
    <t>Podpora nákupu čisticích a zametacích vozů jak pro obce, tak i pro provozovatele prašných zdrojů znečišťování ovzduší, přispěje ke snížení sekundárního znečištění polétavým prachem, který je jedním z významných negativních vlivů na ovzduší. Tato potřeba bude nadále narůstat vzhledem ke klimatické změně (prodlužující se epizody beze srážek, nárůst extrémních meteorologických jevů - vítr, ad.).</t>
  </si>
  <si>
    <t>V současné době se v návaznosti na Strategii přizpůsobení se změnám klimatu v podmínkách ČR provádějí ve městech i obcích dílčí adaptační opatření. Pouze ve výjimečných případch jsou však opatření založena na adaptačních strategiích, které umožňují stanovit priority a efektivně tak financovat nejúčinnější opatření vzhledem ke specifickým podmínkám konkrétního území. Navrhovaný NDT by umožnil financování strategií a části opatření, které jsou na těchto strategiích založeny. Strategie adaptace na klimatické změny by měla stanovovat rámcové podmínky i na úrovni kraje.</t>
  </si>
  <si>
    <t>Aktuální programové období ESIF neumožňuje čerpání finančních prostředků na cyklostezky, určené pro podporu cestovního ruchu (pouze pro cyklodopravu). Protože existují záměry dalšího rozšíření cyklistických stezek (viz AbsKap), které by mohly přinést žádoucí rozvoj cestovního ruchu a současně snížit negativní vlivy dopravy na ŽP, je doporučován nový NDT.</t>
  </si>
  <si>
    <t xml:space="preserve">V MS kraji je současně vysoká dlouhodobá nezaměstnanost i nedostatek pracovních sil, včetně nízkokvalifikovaných. Přestože do práce s dlouhodobě nezaměstnanými je nasměrován velký objem zdrojů z OP Z (předtím z OP LZZ), situace se nelepší. Problém je tedy i v nastavení OP Z, v rámci kterého je velká část prostředků alokována na práci s nezaměstnanými. Je nutné řešit systémové chyby (k vyšší motivaci pracovat) a s nimi provázané změny v APZ a OP Z. Naopak velmi málo zdrojů z APZ směřuje do prevence nezaměstnanosti. Celoživotní vzdělávání pouze přes firmy (např. Vzdělávejte se pro růst nebo POVEZ) nevyužívá prostor k individuální aktivitě lidí (nikoliv pouze uchazečů a zájemců o zaměstnání evidovaných na ÚP) a tím i k lepší alokaci lidských zdrojů na trhu například kvalitním, místně i cenově dostupným kariérovým poradenstvím, rozvojem přenositelných kompetencí (angličtina aj., ICT dovednosti, měkké kompetence) i odborných kompetencí umožňujících posun jednotlivců do jiného povolání. 
Hlavním cílem by tedy měla být podpora celoživotního vzdělávání a rozvoj klíčových kompetencí osob, které na trhu práce jsou, ale mohly by se lépe uplatnit v jiných povoláních, kde existuje vysoká poptávka a většinou i lepší finanční ohodnocení.  NDT by byl zaměřený  na co nejširší cílovou skupinu dospělých (bez ohledu na jejich “status” z hlediska trhu práce), kterým dá možnost získat podporu pro své další vzdělávání. Nedílnou a nezbytnou součástí by bylo i vytvoření sítě „certifikovaných vzdělávacích zařízení“ poskytujících další vzdělávání pro občany MSK a sítě „certifikovaných služeb kariérového poradenství“. Financování dalšího vzdělávání by bylo postaveno na systému “voucherů”, účastníci si budou další vzdělávání spolufinancovat ve výši cca 15 % z ceny kurzu. Předpokládaná výše alokace v celkovém souhrnu na roky 2017 – 2022 je 300 mil. Kč (např. při průměrné výši dotace jednoho voucheru na kariérové poradenství (individuální diagnostika kompetencí, příprava kariérního plánu, koučování) ve výši 10.000 Kč a jednoho voucheru na vzdělávání ve výši 20.000 Kč, celkem 30.000 Kč na jednotlivce, by tento program obsloužil cca 10.000 obyvatel aglomerace).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</si>
</sst>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font>
      <sz val="11"/>
      <color theme="1"/>
      <name val="Calibri"/>
      <family val="2"/>
      <charset val="238"/>
      <scheme val="minor"/>
    </font>
    <font>
      <b/>
      <sz val="9"/>
      <color theme="1"/>
      <name val="Arial"/>
      <family val="2"/>
      <charset val="238"/>
    </font>
    <font>
      <sz val="9"/>
      <color theme="1"/>
      <name val="Arial"/>
      <family val="2"/>
      <charset val="238"/>
    </font>
    <font>
      <b/>
      <sz val="9"/>
      <name val="Arial"/>
      <family val="2"/>
      <charset val="238"/>
    </font>
    <font>
      <sz val="9"/>
      <name val="Arial"/>
      <family val="2"/>
      <charset val="238"/>
    </font>
    <font>
      <b/>
      <sz val="10"/>
      <color theme="1"/>
      <name val="Arial"/>
      <family val="2"/>
      <charset val="238"/>
    </font>
    <font>
      <sz val="10"/>
      <color theme="1"/>
      <name val="Arial"/>
      <family val="2"/>
      <charset val="238"/>
    </font>
    <font>
      <b/>
      <sz val="9"/>
      <color rgb="FF000000"/>
      <name val="Arial"/>
      <family val="2"/>
      <charset val="238"/>
    </font>
    <font>
      <b/>
      <sz val="9"/>
      <color theme="1"/>
      <name val="ariel"/>
      <charset val="238"/>
    </font>
    <font>
      <i/>
      <sz val="9"/>
      <color rgb="FF000000"/>
      <name val="Arial"/>
      <family val="2"/>
      <charset val="238"/>
    </font>
    <font>
      <i/>
      <sz val="9"/>
      <name val="Arial"/>
      <family val="2"/>
      <charset val="238"/>
    </font>
    <font>
      <b/>
      <sz val="9"/>
      <color rgb="FFFF0000"/>
      <name val="Arial"/>
      <family val="2"/>
      <charset val="238"/>
    </font>
    <font>
      <b/>
      <sz val="10"/>
      <color rgb="FFFF0000"/>
      <name val="Arial"/>
      <family val="2"/>
      <charset val="238"/>
    </font>
    <font>
      <sz val="10"/>
      <color theme="1"/>
      <name val="Calibri"/>
      <family val="2"/>
      <charset val="238"/>
      <scheme val="minor"/>
    </font>
    <font>
      <b/>
      <sz val="7"/>
      <color theme="1"/>
      <name val="Arial"/>
      <family val="2"/>
      <charset val="238"/>
    </font>
    <font>
      <sz val="10"/>
      <name val="Arial"/>
      <family val="2"/>
      <charset val="238"/>
    </font>
    <font>
      <sz val="9"/>
      <color rgb="FFFF0000"/>
      <name val="Arial"/>
      <family val="2"/>
    </font>
    <font>
      <sz val="11"/>
      <color theme="1"/>
      <name val="Calibri"/>
      <family val="2"/>
      <scheme val="minor"/>
    </font>
    <font>
      <sz val="8"/>
      <color theme="1"/>
      <name val="Arial"/>
      <family val="2"/>
      <charset val="238"/>
    </font>
    <font>
      <sz val="9"/>
      <color rgb="FFFF0000"/>
      <name val="Arial"/>
      <family val="2"/>
      <charset val="238"/>
    </font>
    <font>
      <sz val="8"/>
      <name val="Arial"/>
      <family val="2"/>
      <charset val="238"/>
    </font>
    <font>
      <sz val="9"/>
      <name val="Calibri"/>
      <family val="2"/>
      <charset val="238"/>
    </font>
    <font>
      <b/>
      <sz val="8"/>
      <color rgb="FF000000"/>
      <name val="Arial"/>
      <family val="2"/>
      <charset val="238"/>
    </font>
    <font>
      <i/>
      <sz val="12"/>
      <color theme="1"/>
      <name val="Calibri"/>
      <family val="2"/>
      <charset val="238"/>
      <scheme val="minor"/>
    </font>
    <font>
      <sz val="11"/>
      <name val="Calibri"/>
      <family val="2"/>
      <charset val="238"/>
      <scheme val="minor"/>
    </font>
    <font>
      <b/>
      <sz val="10"/>
      <name val="Calibri"/>
      <family val="2"/>
      <charset val="238"/>
      <scheme val="minor"/>
    </font>
    <font>
      <b/>
      <sz val="10"/>
      <color theme="1"/>
      <name val="Calibri"/>
      <family val="2"/>
      <charset val="238"/>
      <scheme val="minor"/>
    </font>
    <font>
      <sz val="10"/>
      <name val="Calibri"/>
      <family val="2"/>
      <charset val="238"/>
      <scheme val="minor"/>
    </font>
    <font>
      <sz val="10"/>
      <color rgb="FFFF0000"/>
      <name val="Calibri"/>
      <family val="2"/>
      <charset val="238"/>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rgb="FFFFCC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7" fillId="0" borderId="0"/>
  </cellStyleXfs>
  <cellXfs count="577">
    <xf numFmtId="0" fontId="0" fillId="0" borderId="0" xfId="0"/>
    <xf numFmtId="0" fontId="2" fillId="0" borderId="0" xfId="0" applyFont="1"/>
    <xf numFmtId="0" fontId="2" fillId="0" borderId="0" xfId="0" applyFont="1" applyAlignment="1">
      <alignment wrapText="1"/>
    </xf>
    <xf numFmtId="0" fontId="2" fillId="0" borderId="1" xfId="0" applyFont="1" applyBorder="1"/>
    <xf numFmtId="4" fontId="11" fillId="2" borderId="8" xfId="0" applyNumberFormat="1" applyFont="1" applyFill="1" applyBorder="1" applyAlignment="1">
      <alignment horizontal="center" vertical="center" wrapText="1"/>
    </xf>
    <xf numFmtId="0" fontId="3" fillId="2" borderId="1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2" borderId="29" xfId="0" applyFont="1" applyFill="1" applyBorder="1" applyAlignment="1">
      <alignment horizontal="center" vertical="center"/>
    </xf>
    <xf numFmtId="0" fontId="13" fillId="0" borderId="2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xf>
    <xf numFmtId="4" fontId="11" fillId="2" borderId="19" xfId="0" applyNumberFormat="1" applyFont="1" applyFill="1" applyBorder="1" applyAlignment="1">
      <alignment horizontal="center" vertical="center" wrapText="1"/>
    </xf>
    <xf numFmtId="0" fontId="11" fillId="2" borderId="18" xfId="0" applyFont="1" applyFill="1" applyBorder="1" applyAlignment="1">
      <alignment horizontal="center" vertical="center" wrapText="1"/>
    </xf>
    <xf numFmtId="4" fontId="3" fillId="2" borderId="17" xfId="0" applyNumberFormat="1" applyFont="1" applyFill="1" applyBorder="1" applyAlignment="1">
      <alignment horizontal="center" vertical="center" wrapText="1"/>
    </xf>
    <xf numFmtId="4" fontId="11" fillId="2" borderId="11" xfId="0" applyNumberFormat="1" applyFont="1" applyFill="1" applyBorder="1" applyAlignment="1">
      <alignment horizontal="center" vertical="center" wrapText="1"/>
    </xf>
    <xf numFmtId="164" fontId="4" fillId="0" borderId="22" xfId="0" applyNumberFormat="1" applyFont="1" applyFill="1" applyBorder="1" applyAlignment="1">
      <alignment horizontal="left" vertical="center"/>
    </xf>
    <xf numFmtId="164" fontId="4" fillId="0" borderId="1" xfId="0" applyNumberFormat="1" applyFont="1" applyFill="1" applyBorder="1" applyAlignment="1">
      <alignment horizontal="left" vertical="center"/>
    </xf>
    <xf numFmtId="0" fontId="3" fillId="2" borderId="16" xfId="0" applyFont="1" applyFill="1" applyBorder="1" applyAlignment="1">
      <alignment horizontal="center" vertical="center" wrapText="1"/>
    </xf>
    <xf numFmtId="0" fontId="0" fillId="0" borderId="0" xfId="0" applyAlignment="1">
      <alignment vertical="center"/>
    </xf>
    <xf numFmtId="0" fontId="16" fillId="0" borderId="0" xfId="0" applyFont="1" applyAlignment="1">
      <alignment wrapText="1"/>
    </xf>
    <xf numFmtId="0" fontId="4" fillId="3" borderId="1" xfId="0" applyFont="1" applyFill="1" applyBorder="1" applyAlignment="1">
      <alignment vertical="center" wrapText="1"/>
    </xf>
    <xf numFmtId="0" fontId="1" fillId="2" borderId="26" xfId="0" applyFont="1" applyFill="1" applyBorder="1" applyAlignment="1">
      <alignment horizontal="center" vertical="center" wrapText="1"/>
    </xf>
    <xf numFmtId="0" fontId="1" fillId="2" borderId="45" xfId="0" applyFont="1" applyFill="1" applyBorder="1" applyAlignment="1">
      <alignment horizontal="center" vertical="center"/>
    </xf>
    <xf numFmtId="49" fontId="11" fillId="2" borderId="27" xfId="0" applyNumberFormat="1" applyFont="1" applyFill="1" applyBorder="1" applyAlignment="1">
      <alignment horizontal="center" vertical="center" wrapText="1"/>
    </xf>
    <xf numFmtId="0" fontId="11" fillId="2" borderId="47"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wrapText="1"/>
    </xf>
    <xf numFmtId="0" fontId="2" fillId="0" borderId="45" xfId="0" applyFont="1" applyBorder="1" applyAlignment="1">
      <alignment vertical="center" wrapText="1"/>
    </xf>
    <xf numFmtId="0" fontId="2" fillId="0" borderId="45" xfId="0" applyFont="1" applyBorder="1"/>
    <xf numFmtId="164" fontId="4" fillId="0" borderId="45" xfId="0" applyNumberFormat="1" applyFont="1" applyFill="1" applyBorder="1" applyAlignment="1">
      <alignment horizontal="left" vertical="center"/>
    </xf>
    <xf numFmtId="0" fontId="19" fillId="4" borderId="1" xfId="0" applyFont="1" applyFill="1" applyBorder="1"/>
    <xf numFmtId="0" fontId="2" fillId="4" borderId="1" xfId="0" applyFont="1" applyFill="1" applyBorder="1"/>
    <xf numFmtId="0" fontId="2" fillId="4" borderId="1" xfId="0" applyFont="1" applyFill="1" applyBorder="1" applyAlignment="1">
      <alignment vertical="center" wrapText="1"/>
    </xf>
    <xf numFmtId="0" fontId="2" fillId="4" borderId="1" xfId="0" applyFont="1" applyFill="1" applyBorder="1" applyAlignment="1">
      <alignment vertical="center"/>
    </xf>
    <xf numFmtId="0" fontId="2" fillId="4" borderId="1" xfId="0" applyFont="1" applyFill="1" applyBorder="1" applyAlignment="1">
      <alignment horizontal="center" vertical="center"/>
    </xf>
    <xf numFmtId="0" fontId="2" fillId="4" borderId="45" xfId="0" applyFont="1" applyFill="1" applyBorder="1"/>
    <xf numFmtId="0" fontId="2" fillId="4" borderId="45"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vertical="top" wrapText="1"/>
    </xf>
    <xf numFmtId="0" fontId="4" fillId="3" borderId="1"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1" fillId="2" borderId="29" xfId="0" applyFont="1" applyFill="1" applyBorder="1" applyAlignment="1">
      <alignment horizontal="center" vertical="center" wrapText="1"/>
    </xf>
    <xf numFmtId="16" fontId="4" fillId="3" borderId="22" xfId="0" applyNumberFormat="1" applyFont="1" applyFill="1" applyBorder="1" applyAlignment="1">
      <alignment horizontal="left" vertical="center" wrapText="1"/>
    </xf>
    <xf numFmtId="16"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xf>
    <xf numFmtId="49" fontId="4" fillId="3" borderId="1" xfId="0" applyNumberFormat="1" applyFont="1" applyFill="1" applyBorder="1" applyAlignment="1">
      <alignment horizontal="left" vertical="center" wrapText="1"/>
    </xf>
    <xf numFmtId="164" fontId="19" fillId="0" borderId="1" xfId="0" applyNumberFormat="1" applyFont="1" applyFill="1" applyBorder="1" applyAlignment="1">
      <alignment horizontal="left" vertical="center"/>
    </xf>
    <xf numFmtId="0" fontId="4" fillId="3" borderId="1" xfId="0" applyFont="1" applyFill="1" applyBorder="1" applyAlignment="1">
      <alignment vertical="top" wrapText="1"/>
    </xf>
    <xf numFmtId="0" fontId="4" fillId="3" borderId="1" xfId="0" applyFont="1" applyFill="1" applyBorder="1" applyAlignment="1">
      <alignment horizontal="left" vertical="center"/>
    </xf>
    <xf numFmtId="0" fontId="4" fillId="3" borderId="1" xfId="0" applyFont="1" applyFill="1" applyBorder="1" applyAlignment="1">
      <alignment horizontal="left" vertical="top" wrapText="1"/>
    </xf>
    <xf numFmtId="49" fontId="4" fillId="3" borderId="45" xfId="0" applyNumberFormat="1" applyFont="1" applyFill="1" applyBorder="1" applyAlignment="1">
      <alignment horizontal="left" vertical="center" wrapText="1"/>
    </xf>
    <xf numFmtId="0" fontId="4" fillId="3" borderId="1" xfId="0" applyFont="1" applyFill="1" applyBorder="1" applyAlignment="1" applyProtection="1">
      <alignment horizontal="left" vertical="center" wrapText="1"/>
      <protection locked="0" hidden="1"/>
    </xf>
    <xf numFmtId="164" fontId="4" fillId="4" borderId="1" xfId="0" applyNumberFormat="1" applyFont="1" applyFill="1" applyBorder="1" applyAlignment="1">
      <alignment horizontal="center" vertical="center"/>
    </xf>
    <xf numFmtId="164" fontId="4" fillId="4" borderId="1" xfId="1" applyNumberFormat="1" applyFont="1" applyFill="1" applyBorder="1" applyAlignment="1">
      <alignment horizontal="center" vertical="center"/>
    </xf>
    <xf numFmtId="0" fontId="4" fillId="3" borderId="45"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4" fillId="3" borderId="22" xfId="0" applyFont="1" applyFill="1" applyBorder="1" applyAlignment="1" applyProtection="1">
      <alignment horizontal="left" vertical="center" wrapText="1"/>
      <protection locked="0" hidden="1"/>
    </xf>
    <xf numFmtId="0" fontId="4" fillId="3" borderId="1" xfId="0" applyFont="1" applyFill="1" applyBorder="1" applyAlignment="1">
      <alignment horizontal="justify" vertical="center"/>
    </xf>
    <xf numFmtId="0" fontId="4" fillId="3" borderId="1" xfId="0" applyFont="1" applyFill="1" applyBorder="1" applyAlignment="1" applyProtection="1">
      <alignment vertical="center" wrapText="1"/>
      <protection locked="0" hidden="1"/>
    </xf>
    <xf numFmtId="0" fontId="18" fillId="0" borderId="1" xfId="0" applyFont="1" applyBorder="1" applyAlignment="1">
      <alignment horizontal="left" vertical="center" wrapText="1"/>
    </xf>
    <xf numFmtId="0" fontId="18" fillId="0" borderId="0" xfId="0" applyFont="1" applyAlignment="1">
      <alignment horizontal="left" vertical="center"/>
    </xf>
    <xf numFmtId="0" fontId="5" fillId="0" borderId="0" xfId="0" applyFont="1" applyAlignment="1">
      <alignment horizontal="left"/>
    </xf>
    <xf numFmtId="0" fontId="1" fillId="0" borderId="0" xfId="0" applyFont="1" applyAlignment="1">
      <alignment horizontal="left"/>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2" fillId="6" borderId="45" xfId="0" applyFont="1" applyFill="1" applyBorder="1" applyAlignment="1">
      <alignment vertical="center" wrapText="1"/>
    </xf>
    <xf numFmtId="0" fontId="4" fillId="5" borderId="1" xfId="0" applyFont="1" applyFill="1" applyBorder="1" applyAlignment="1">
      <alignment vertical="center"/>
    </xf>
    <xf numFmtId="0" fontId="2" fillId="5" borderId="1" xfId="0" applyFont="1" applyFill="1" applyBorder="1" applyAlignment="1">
      <alignment vertical="center"/>
    </xf>
    <xf numFmtId="0" fontId="2" fillId="5" borderId="45" xfId="0" applyFont="1" applyFill="1" applyBorder="1" applyAlignment="1">
      <alignment vertical="center"/>
    </xf>
    <xf numFmtId="0" fontId="2" fillId="6" borderId="1" xfId="0" applyFont="1" applyFill="1" applyBorder="1"/>
    <xf numFmtId="0" fontId="2" fillId="5" borderId="1" xfId="0" applyFont="1" applyFill="1" applyBorder="1"/>
    <xf numFmtId="0" fontId="1" fillId="4" borderId="1" xfId="0" applyFont="1" applyFill="1" applyBorder="1" applyAlignment="1">
      <alignment vertical="center"/>
    </xf>
    <xf numFmtId="0" fontId="1" fillId="0" borderId="0" xfId="0" applyFont="1"/>
    <xf numFmtId="0" fontId="19" fillId="4" borderId="1" xfId="0" applyFont="1" applyFill="1" applyBorder="1" applyAlignment="1">
      <alignment vertical="center"/>
    </xf>
    <xf numFmtId="0" fontId="11" fillId="4" borderId="1" xfId="0" applyFont="1" applyFill="1" applyBorder="1" applyAlignment="1">
      <alignment vertical="center"/>
    </xf>
    <xf numFmtId="0" fontId="4" fillId="4" borderId="22" xfId="0" applyFont="1" applyFill="1" applyBorder="1" applyAlignment="1">
      <alignment vertical="center"/>
    </xf>
    <xf numFmtId="0" fontId="4" fillId="4" borderId="1" xfId="0" applyFont="1" applyFill="1" applyBorder="1" applyAlignment="1">
      <alignment vertical="center"/>
    </xf>
    <xf numFmtId="0" fontId="19" fillId="4" borderId="1" xfId="0" applyFont="1" applyFill="1" applyBorder="1" applyAlignment="1">
      <alignment horizontal="center" vertical="center"/>
    </xf>
    <xf numFmtId="0" fontId="2" fillId="4" borderId="45" xfId="0" applyFont="1" applyFill="1" applyBorder="1" applyAlignment="1">
      <alignment vertical="center"/>
    </xf>
    <xf numFmtId="0" fontId="4" fillId="3" borderId="40"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1" xfId="0" applyFont="1" applyFill="1" applyBorder="1" applyAlignment="1" applyProtection="1">
      <alignment horizontal="left" vertical="center" wrapText="1"/>
      <protection locked="0" hidden="1"/>
    </xf>
    <xf numFmtId="0" fontId="4" fillId="3" borderId="22" xfId="0" applyFont="1" applyFill="1" applyBorder="1" applyAlignment="1" applyProtection="1">
      <alignment horizontal="left" vertical="center" wrapText="1"/>
      <protection locked="0" hidden="1"/>
    </xf>
    <xf numFmtId="0" fontId="2" fillId="4" borderId="1" xfId="0" applyFont="1" applyFill="1" applyBorder="1" applyAlignment="1"/>
    <xf numFmtId="0" fontId="2" fillId="0" borderId="0" xfId="0" applyFont="1" applyAlignment="1"/>
    <xf numFmtId="164" fontId="4" fillId="0" borderId="22" xfId="0" applyNumberFormat="1" applyFont="1" applyFill="1" applyBorder="1" applyAlignment="1">
      <alignment horizontal="center" vertical="center"/>
    </xf>
    <xf numFmtId="164" fontId="19" fillId="0" borderId="1" xfId="0" applyNumberFormat="1" applyFont="1" applyFill="1" applyBorder="1" applyAlignment="1">
      <alignment horizontal="center" vertical="center"/>
    </xf>
    <xf numFmtId="0" fontId="19" fillId="4" borderId="45" xfId="0" applyFont="1" applyFill="1" applyBorder="1" applyAlignment="1">
      <alignment horizontal="center" vertical="center"/>
    </xf>
    <xf numFmtId="0" fontId="11"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5" xfId="0" applyFont="1" applyFill="1" applyBorder="1" applyAlignment="1">
      <alignment horizontal="center" vertical="center"/>
    </xf>
    <xf numFmtId="0" fontId="1" fillId="0" borderId="0" xfId="0" applyFont="1" applyAlignment="1">
      <alignment horizontal="center" vertical="center"/>
    </xf>
    <xf numFmtId="164" fontId="3" fillId="0" borderId="22" xfId="0" applyNumberFormat="1" applyFont="1" applyFill="1" applyBorder="1" applyAlignment="1">
      <alignment horizontal="left" vertical="center"/>
    </xf>
    <xf numFmtId="164" fontId="3" fillId="0" borderId="1" xfId="0" applyNumberFormat="1" applyFont="1" applyFill="1" applyBorder="1" applyAlignment="1">
      <alignment horizontal="left" vertical="center"/>
    </xf>
    <xf numFmtId="0" fontId="11" fillId="4" borderId="1" xfId="0" applyFont="1" applyFill="1" applyBorder="1"/>
    <xf numFmtId="0" fontId="1" fillId="4" borderId="1" xfId="0" applyFont="1" applyFill="1" applyBorder="1"/>
    <xf numFmtId="0" fontId="1" fillId="4" borderId="45" xfId="0" applyFont="1" applyFill="1" applyBorder="1"/>
    <xf numFmtId="0" fontId="21" fillId="7" borderId="28" xfId="0" applyFont="1" applyFill="1" applyBorder="1" applyAlignment="1" applyProtection="1">
      <alignment horizontal="left" vertical="center" wrapText="1"/>
      <protection locked="0" hidden="1"/>
    </xf>
    <xf numFmtId="0" fontId="21" fillId="7" borderId="21" xfId="0" applyFont="1" applyFill="1" applyBorder="1" applyAlignment="1" applyProtection="1">
      <alignment horizontal="left" vertical="center" wrapText="1"/>
      <protection locked="0" hidden="1"/>
    </xf>
    <xf numFmtId="0" fontId="21" fillId="0" borderId="10" xfId="0" applyFont="1" applyBorder="1" applyAlignment="1">
      <alignment vertical="center" wrapText="1"/>
    </xf>
    <xf numFmtId="0" fontId="1" fillId="0" borderId="1" xfId="0" applyFont="1" applyBorder="1" applyAlignment="1">
      <alignment horizontal="left" vertical="center" wrapText="1"/>
    </xf>
    <xf numFmtId="0" fontId="21" fillId="0" borderId="21" xfId="0" applyFont="1" applyBorder="1" applyAlignment="1">
      <alignment vertical="center" wrapText="1"/>
    </xf>
    <xf numFmtId="0" fontId="21" fillId="0" borderId="1" xfId="0" applyFont="1" applyBorder="1" applyAlignment="1">
      <alignment vertical="center"/>
    </xf>
    <xf numFmtId="0" fontId="21" fillId="0" borderId="1" xfId="0" applyFont="1" applyBorder="1" applyAlignment="1">
      <alignment vertical="center" wrapText="1"/>
    </xf>
    <xf numFmtId="0" fontId="21" fillId="7" borderId="1" xfId="0" applyFont="1" applyFill="1" applyBorder="1" applyAlignment="1" applyProtection="1">
      <alignment horizontal="left" vertical="center" wrapText="1"/>
      <protection locked="0" hidden="1"/>
    </xf>
    <xf numFmtId="0" fontId="2" fillId="4" borderId="1" xfId="0" applyFont="1" applyFill="1" applyBorder="1" applyAlignment="1">
      <alignment horizontal="left" vertical="center" wrapText="1"/>
    </xf>
    <xf numFmtId="0" fontId="4" fillId="3" borderId="45" xfId="0" applyFont="1" applyFill="1" applyBorder="1" applyAlignment="1">
      <alignment vertical="center" wrapText="1"/>
    </xf>
    <xf numFmtId="164" fontId="4" fillId="0" borderId="3" xfId="0" applyNumberFormat="1" applyFont="1" applyFill="1" applyBorder="1" applyAlignment="1">
      <alignment vertical="center"/>
    </xf>
    <xf numFmtId="164" fontId="4" fillId="0" borderId="24" xfId="0" applyNumberFormat="1" applyFont="1" applyFill="1" applyBorder="1" applyAlignment="1">
      <alignment vertical="center"/>
    </xf>
    <xf numFmtId="164" fontId="2" fillId="0" borderId="0" xfId="0" applyNumberFormat="1" applyFont="1"/>
    <xf numFmtId="0" fontId="1" fillId="0" borderId="23" xfId="0" applyFont="1" applyBorder="1" applyAlignment="1">
      <alignment horizontal="left" vertical="center" wrapText="1"/>
    </xf>
    <xf numFmtId="0" fontId="18" fillId="0" borderId="24" xfId="0" applyFont="1" applyBorder="1" applyAlignment="1">
      <alignment horizontal="left" vertical="center" wrapText="1"/>
    </xf>
    <xf numFmtId="0" fontId="8" fillId="2" borderId="7" xfId="0" applyFont="1" applyFill="1" applyBorder="1" applyAlignment="1">
      <alignment horizontal="center" vertical="center"/>
    </xf>
    <xf numFmtId="0" fontId="8" fillId="2" borderId="29" xfId="0" applyFont="1" applyFill="1" applyBorder="1" applyAlignment="1">
      <alignment horizontal="center" vertical="center"/>
    </xf>
    <xf numFmtId="0" fontId="2" fillId="0" borderId="0" xfId="0" applyFont="1" applyAlignment="1">
      <alignment horizontal="left" vertical="center"/>
    </xf>
    <xf numFmtId="0" fontId="4" fillId="3" borderId="1" xfId="0" applyFont="1" applyFill="1" applyBorder="1" applyAlignment="1">
      <alignment vertical="center"/>
    </xf>
    <xf numFmtId="0" fontId="2" fillId="5" borderId="1" xfId="0" applyFont="1" applyFill="1" applyBorder="1" applyAlignment="1"/>
    <xf numFmtId="0" fontId="2" fillId="6" borderId="1" xfId="0" applyFont="1" applyFill="1" applyBorder="1" applyAlignment="1"/>
    <xf numFmtId="0" fontId="4" fillId="3" borderId="1" xfId="0" applyFont="1" applyFill="1" applyBorder="1" applyAlignment="1">
      <alignment horizontal="justify" vertical="center" wrapText="1"/>
    </xf>
    <xf numFmtId="0" fontId="4" fillId="5" borderId="1" xfId="0" applyFont="1" applyFill="1" applyBorder="1" applyAlignment="1">
      <alignment vertical="center" wrapText="1"/>
    </xf>
    <xf numFmtId="0" fontId="3" fillId="3" borderId="23" xfId="0" applyFont="1" applyFill="1" applyBorder="1" applyAlignment="1">
      <alignment vertical="center" wrapText="1"/>
    </xf>
    <xf numFmtId="0" fontId="2" fillId="0" borderId="0" xfId="0" applyFont="1" applyAlignment="1">
      <alignment horizontal="left" wrapText="1"/>
    </xf>
    <xf numFmtId="0" fontId="20" fillId="3" borderId="22"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3" borderId="1" xfId="0" applyFont="1" applyFill="1" applyBorder="1" applyAlignment="1">
      <alignment vertical="top" wrapText="1"/>
    </xf>
    <xf numFmtId="3" fontId="20" fillId="3" borderId="1" xfId="0" applyNumberFormat="1" applyFont="1" applyFill="1" applyBorder="1" applyAlignment="1">
      <alignment horizontal="left" vertical="top" wrapText="1"/>
    </xf>
    <xf numFmtId="0" fontId="18" fillId="4" borderId="1" xfId="0" applyFont="1" applyFill="1" applyBorder="1" applyAlignment="1">
      <alignment vertical="top"/>
    </xf>
    <xf numFmtId="3" fontId="20" fillId="3" borderId="1" xfId="1" applyNumberFormat="1" applyFont="1" applyFill="1" applyBorder="1" applyAlignment="1">
      <alignment horizontal="left" vertical="top" wrapText="1"/>
    </xf>
    <xf numFmtId="0" fontId="18" fillId="4" borderId="45" xfId="0" applyFont="1" applyFill="1" applyBorder="1" applyAlignment="1">
      <alignment vertical="top"/>
    </xf>
    <xf numFmtId="0" fontId="18" fillId="0" borderId="0" xfId="0" applyFont="1" applyAlignment="1">
      <alignment vertical="top"/>
    </xf>
    <xf numFmtId="0" fontId="20" fillId="7" borderId="28" xfId="0" applyFont="1" applyFill="1" applyBorder="1" applyAlignment="1" applyProtection="1">
      <alignment horizontal="left" vertical="top" wrapText="1"/>
      <protection locked="0" hidden="1"/>
    </xf>
    <xf numFmtId="0" fontId="20" fillId="7" borderId="21" xfId="0" applyFont="1" applyFill="1" applyBorder="1" applyAlignment="1" applyProtection="1">
      <alignment horizontal="left" vertical="top" wrapText="1"/>
      <protection locked="0" hidden="1"/>
    </xf>
    <xf numFmtId="0" fontId="20" fillId="0" borderId="21" xfId="0" applyFont="1" applyBorder="1" applyAlignment="1">
      <alignment vertical="top"/>
    </xf>
    <xf numFmtId="0" fontId="20" fillId="0" borderId="10" xfId="0" applyFont="1" applyBorder="1" applyAlignment="1">
      <alignment vertical="top" wrapText="1"/>
    </xf>
    <xf numFmtId="0" fontId="1" fillId="2" borderId="19" xfId="0" applyFont="1" applyFill="1" applyBorder="1" applyAlignment="1">
      <alignment vertical="center" wrapText="1"/>
    </xf>
    <xf numFmtId="0" fontId="1" fillId="2" borderId="17" xfId="0" applyFont="1" applyFill="1" applyBorder="1" applyAlignment="1">
      <alignment vertical="center"/>
    </xf>
    <xf numFmtId="0" fontId="4" fillId="3" borderId="22" xfId="0" applyFont="1" applyFill="1" applyBorder="1" applyAlignment="1" applyProtection="1">
      <alignment vertical="center" wrapText="1"/>
      <protection locked="0" hidden="1"/>
    </xf>
    <xf numFmtId="0" fontId="4" fillId="7" borderId="28" xfId="0" applyFont="1" applyFill="1" applyBorder="1" applyAlignment="1" applyProtection="1">
      <alignment vertical="center" wrapText="1"/>
      <protection locked="0" hidden="1"/>
    </xf>
    <xf numFmtId="0" fontId="4" fillId="7" borderId="21" xfId="0" applyFont="1" applyFill="1" applyBorder="1" applyAlignment="1" applyProtection="1">
      <alignment vertical="center" wrapText="1"/>
      <protection locked="0" hidden="1"/>
    </xf>
    <xf numFmtId="0" fontId="4" fillId="0" borderId="10" xfId="0" applyFont="1" applyBorder="1" applyAlignment="1">
      <alignment vertical="center" wrapText="1"/>
    </xf>
    <xf numFmtId="0" fontId="2" fillId="3" borderId="1" xfId="0" applyFont="1" applyFill="1" applyBorder="1" applyAlignment="1">
      <alignment vertical="center" wrapText="1"/>
    </xf>
    <xf numFmtId="0" fontId="4" fillId="3" borderId="40" xfId="0" applyFont="1" applyFill="1" applyBorder="1" applyAlignment="1">
      <alignment horizontal="left" vertical="center" wrapText="1"/>
    </xf>
    <xf numFmtId="16" fontId="4" fillId="3" borderId="40" xfId="0" applyNumberFormat="1" applyFont="1" applyFill="1" applyBorder="1" applyAlignment="1">
      <alignment horizontal="left"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3" fillId="3" borderId="0" xfId="0" applyFont="1" applyFill="1" applyBorder="1" applyAlignment="1">
      <alignment vertical="center" wrapText="1"/>
    </xf>
    <xf numFmtId="0" fontId="0" fillId="3" borderId="0" xfId="0" applyFill="1" applyBorder="1"/>
    <xf numFmtId="0" fontId="14" fillId="2" borderId="20" xfId="0" applyFont="1" applyFill="1" applyBorder="1" applyAlignment="1">
      <alignment horizontal="center" vertical="center" wrapText="1"/>
    </xf>
    <xf numFmtId="164" fontId="4" fillId="3" borderId="22" xfId="0" applyNumberFormat="1" applyFont="1" applyFill="1" applyBorder="1" applyAlignment="1">
      <alignment horizontal="center" vertical="center"/>
    </xf>
    <xf numFmtId="164" fontId="3" fillId="0" borderId="22" xfId="0" applyNumberFormat="1" applyFont="1" applyFill="1" applyBorder="1" applyAlignment="1">
      <alignment horizontal="center" vertical="center"/>
    </xf>
    <xf numFmtId="0" fontId="1" fillId="0" borderId="23" xfId="0" applyFont="1" applyBorder="1" applyAlignment="1">
      <alignment vertical="center" wrapText="1"/>
    </xf>
    <xf numFmtId="0" fontId="4" fillId="7" borderId="28" xfId="0" applyFont="1" applyFill="1" applyBorder="1" applyAlignment="1" applyProtection="1">
      <alignment horizontal="left" vertical="center" wrapText="1"/>
      <protection locked="0" hidden="1"/>
    </xf>
    <xf numFmtId="0" fontId="4" fillId="7" borderId="21" xfId="0" applyFont="1" applyFill="1" applyBorder="1" applyAlignment="1" applyProtection="1">
      <alignment horizontal="left" vertical="center" wrapText="1"/>
      <protection locked="0" hidden="1"/>
    </xf>
    <xf numFmtId="0" fontId="4" fillId="0" borderId="21" xfId="0" applyFont="1" applyBorder="1" applyAlignment="1">
      <alignment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0" fontId="11" fillId="2" borderId="13" xfId="0" applyFont="1" applyFill="1" applyBorder="1" applyAlignment="1">
      <alignment horizontal="center" vertical="center" wrapText="1"/>
    </xf>
    <xf numFmtId="0" fontId="2" fillId="0" borderId="1" xfId="0" applyFont="1" applyBorder="1" applyAlignment="1">
      <alignment horizontal="center" vertical="center"/>
    </xf>
    <xf numFmtId="0" fontId="19" fillId="3" borderId="1" xfId="0" applyFont="1" applyFill="1" applyBorder="1" applyAlignment="1">
      <alignment horizontal="center" vertical="center"/>
    </xf>
    <xf numFmtId="0" fontId="19" fillId="0" borderId="1" xfId="0" applyFont="1" applyBorder="1" applyAlignment="1">
      <alignment horizontal="center" vertical="center"/>
    </xf>
    <xf numFmtId="0" fontId="19" fillId="0" borderId="0" xfId="0" applyFont="1"/>
    <xf numFmtId="0" fontId="11" fillId="0" borderId="0" xfId="0" applyFont="1"/>
    <xf numFmtId="0" fontId="24" fillId="0" borderId="0" xfId="0" applyFont="1"/>
    <xf numFmtId="0" fontId="3" fillId="2" borderId="46" xfId="0" applyFont="1" applyFill="1" applyBorder="1" applyAlignment="1">
      <alignment horizontal="center" vertical="center" wrapText="1"/>
    </xf>
    <xf numFmtId="0" fontId="19" fillId="4" borderId="22" xfId="0" applyFont="1" applyFill="1" applyBorder="1" applyAlignment="1">
      <alignment horizontal="center" vertical="center"/>
    </xf>
    <xf numFmtId="0" fontId="19" fillId="4" borderId="0" xfId="0" applyFont="1" applyFill="1" applyBorder="1"/>
    <xf numFmtId="0" fontId="19" fillId="0" borderId="0" xfId="0" applyFont="1" applyAlignment="1">
      <alignment horizontal="center" vertical="center"/>
    </xf>
    <xf numFmtId="0" fontId="13" fillId="0" borderId="24" xfId="0" applyFont="1" applyBorder="1" applyAlignment="1">
      <alignment vertical="center" wrapText="1"/>
    </xf>
    <xf numFmtId="0" fontId="13" fillId="0" borderId="24" xfId="0" applyFont="1" applyBorder="1" applyAlignment="1">
      <alignment vertical="center"/>
    </xf>
    <xf numFmtId="0" fontId="13" fillId="0" borderId="0" xfId="0" applyFont="1" applyAlignment="1">
      <alignment vertical="center"/>
    </xf>
    <xf numFmtId="0" fontId="1" fillId="3" borderId="0" xfId="0" applyFont="1" applyFill="1" applyBorder="1" applyAlignment="1">
      <alignment vertical="center"/>
    </xf>
    <xf numFmtId="0" fontId="20" fillId="3" borderId="1"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4" fillId="3" borderId="1" xfId="0" applyFont="1" applyFill="1" applyBorder="1" applyAlignment="1" applyProtection="1">
      <alignment horizontal="left" vertical="center" wrapText="1"/>
      <protection locked="0" hidden="1"/>
    </xf>
    <xf numFmtId="0" fontId="4"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20" fillId="3" borderId="1" xfId="0" applyFont="1" applyFill="1" applyBorder="1" applyAlignment="1">
      <alignment horizontal="left" vertical="top" wrapText="1"/>
    </xf>
    <xf numFmtId="49" fontId="4" fillId="3" borderId="1" xfId="0" applyNumberFormat="1" applyFont="1" applyFill="1" applyBorder="1" applyAlignment="1">
      <alignment horizontal="left" vertical="center" wrapText="1"/>
    </xf>
    <xf numFmtId="164" fontId="4" fillId="0" borderId="29" xfId="0" applyNumberFormat="1" applyFont="1" applyFill="1" applyBorder="1" applyAlignment="1">
      <alignment horizontal="right" vertical="center"/>
    </xf>
    <xf numFmtId="0" fontId="4" fillId="3" borderId="1" xfId="0" applyFont="1" applyFill="1" applyBorder="1" applyAlignment="1" applyProtection="1">
      <alignment vertical="center" wrapText="1"/>
      <protection locked="0" hidden="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xf>
    <xf numFmtId="0" fontId="0" fillId="0" borderId="0" xfId="0" applyAlignment="1">
      <alignment horizontal="center"/>
    </xf>
    <xf numFmtId="164" fontId="4" fillId="3" borderId="1" xfId="0"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xf>
    <xf numFmtId="0" fontId="4" fillId="0" borderId="1" xfId="0" applyFont="1" applyBorder="1" applyAlignment="1">
      <alignment vertical="center" wrapText="1"/>
    </xf>
    <xf numFmtId="0" fontId="19" fillId="0" borderId="0" xfId="0" applyFont="1" applyAlignment="1">
      <alignment horizontal="center"/>
    </xf>
    <xf numFmtId="164" fontId="11" fillId="4" borderId="1" xfId="0" applyNumberFormat="1" applyFont="1" applyFill="1" applyBorder="1" applyAlignment="1">
      <alignment vertical="center"/>
    </xf>
    <xf numFmtId="0" fontId="15" fillId="5" borderId="4" xfId="0" applyFont="1" applyFill="1" applyBorder="1" applyAlignment="1">
      <alignment vertical="center" wrapText="1"/>
    </xf>
    <xf numFmtId="0" fontId="4" fillId="6" borderId="1" xfId="0" applyFont="1" applyFill="1" applyBorder="1" applyAlignment="1">
      <alignment vertical="center" wrapText="1"/>
    </xf>
    <xf numFmtId="0" fontId="3" fillId="4" borderId="1" xfId="0" applyFont="1" applyFill="1" applyBorder="1" applyAlignment="1">
      <alignment vertical="center"/>
    </xf>
    <xf numFmtId="0" fontId="4" fillId="4" borderId="1" xfId="0" applyFont="1" applyFill="1" applyBorder="1"/>
    <xf numFmtId="0" fontId="3" fillId="4" borderId="1" xfId="0" applyFont="1" applyFill="1" applyBorder="1"/>
    <xf numFmtId="0" fontId="4" fillId="0" borderId="1" xfId="0" applyFont="1" applyBorder="1"/>
    <xf numFmtId="0" fontId="3" fillId="4" borderId="1" xfId="0" applyFont="1" applyFill="1" applyBorder="1" applyAlignment="1">
      <alignment horizontal="center" vertical="center"/>
    </xf>
    <xf numFmtId="0" fontId="20" fillId="4" borderId="1" xfId="0" applyFont="1" applyFill="1" applyBorder="1" applyAlignment="1">
      <alignment vertical="top"/>
    </xf>
    <xf numFmtId="0" fontId="4" fillId="4" borderId="1" xfId="0" applyFont="1" applyFill="1" applyBorder="1" applyAlignment="1">
      <alignment vertical="center" wrapText="1"/>
    </xf>
    <xf numFmtId="0" fontId="4" fillId="5" borderId="25" xfId="0" applyFont="1" applyFill="1" applyBorder="1" applyAlignment="1">
      <alignment vertical="center" wrapText="1"/>
    </xf>
    <xf numFmtId="0" fontId="4" fillId="4" borderId="25" xfId="0" applyFont="1" applyFill="1" applyBorder="1" applyAlignment="1">
      <alignment vertical="center"/>
    </xf>
    <xf numFmtId="0" fontId="4" fillId="4" borderId="25" xfId="0" applyFont="1" applyFill="1" applyBorder="1" applyAlignment="1">
      <alignment horizontal="center" vertical="center"/>
    </xf>
    <xf numFmtId="0" fontId="3" fillId="4" borderId="25" xfId="0" applyFont="1" applyFill="1" applyBorder="1" applyAlignment="1">
      <alignment vertical="center"/>
    </xf>
    <xf numFmtId="0" fontId="4" fillId="4" borderId="25" xfId="0" applyFont="1" applyFill="1" applyBorder="1"/>
    <xf numFmtId="0" fontId="3" fillId="4" borderId="25" xfId="0" applyFont="1" applyFill="1" applyBorder="1"/>
    <xf numFmtId="0" fontId="4" fillId="0" borderId="25" xfId="0" applyFont="1" applyBorder="1"/>
    <xf numFmtId="0" fontId="3" fillId="4" borderId="25" xfId="0" applyFont="1" applyFill="1" applyBorder="1" applyAlignment="1">
      <alignment horizontal="center" vertical="center"/>
    </xf>
    <xf numFmtId="0" fontId="20" fillId="4" borderId="25" xfId="0" applyFont="1" applyFill="1" applyBorder="1" applyAlignment="1">
      <alignment vertical="top"/>
    </xf>
    <xf numFmtId="0" fontId="4" fillId="3" borderId="25" xfId="0"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1" fillId="8" borderId="26" xfId="0" applyFont="1" applyFill="1" applyBorder="1" applyAlignment="1">
      <alignment vertical="center"/>
    </xf>
    <xf numFmtId="0" fontId="19" fillId="4" borderId="45" xfId="0" applyFont="1" applyFill="1" applyBorder="1" applyAlignment="1">
      <alignment vertical="center"/>
    </xf>
    <xf numFmtId="0" fontId="11" fillId="4" borderId="45" xfId="0" applyFont="1" applyFill="1" applyBorder="1" applyAlignment="1">
      <alignment vertical="center"/>
    </xf>
    <xf numFmtId="164" fontId="4" fillId="0" borderId="29" xfId="0" applyNumberFormat="1" applyFont="1" applyFill="1" applyBorder="1" applyAlignment="1">
      <alignment vertical="center"/>
    </xf>
    <xf numFmtId="0" fontId="1" fillId="8" borderId="1" xfId="0" applyFont="1" applyFill="1" applyBorder="1" applyAlignment="1">
      <alignment vertical="center"/>
    </xf>
    <xf numFmtId="164" fontId="4" fillId="0" borderId="1" xfId="0" applyNumberFormat="1" applyFont="1" applyFill="1" applyBorder="1" applyAlignment="1">
      <alignment vertical="center"/>
    </xf>
    <xf numFmtId="0" fontId="20" fillId="3" borderId="45" xfId="0" applyFont="1" applyFill="1" applyBorder="1" applyAlignment="1">
      <alignment vertical="center" wrapText="1"/>
    </xf>
    <xf numFmtId="0" fontId="20" fillId="3" borderId="29" xfId="0" applyFont="1" applyFill="1" applyBorder="1" applyAlignment="1">
      <alignment vertical="center" wrapText="1"/>
    </xf>
    <xf numFmtId="0" fontId="8" fillId="2" borderId="26" xfId="0" applyFont="1" applyFill="1" applyBorder="1" applyAlignment="1">
      <alignment horizontal="left" vertical="center" wrapText="1"/>
    </xf>
    <xf numFmtId="0" fontId="1" fillId="8" borderId="26" xfId="0" applyFont="1" applyFill="1" applyBorder="1" applyAlignment="1">
      <alignment horizontal="left" vertical="center"/>
    </xf>
    <xf numFmtId="0" fontId="1" fillId="8" borderId="1" xfId="0" applyFont="1" applyFill="1" applyBorder="1" applyAlignment="1">
      <alignment horizontal="left" vertical="center"/>
    </xf>
    <xf numFmtId="0" fontId="1" fillId="3" borderId="0" xfId="0"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1" xfId="0" applyFont="1" applyFill="1" applyBorder="1" applyAlignment="1" applyProtection="1">
      <alignment horizontal="left" vertical="center" wrapText="1"/>
      <protection locked="0" hidden="1"/>
    </xf>
    <xf numFmtId="0" fontId="4" fillId="3" borderId="1" xfId="0" applyFont="1" applyFill="1" applyBorder="1" applyAlignment="1">
      <alignment horizontal="center" vertical="center" wrapText="1"/>
    </xf>
    <xf numFmtId="0" fontId="20" fillId="3" borderId="1" xfId="0" applyFont="1" applyFill="1" applyBorder="1" applyAlignment="1">
      <alignment horizontal="left" vertical="top" wrapText="1"/>
    </xf>
    <xf numFmtId="49"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3" fillId="0" borderId="45" xfId="0" applyNumberFormat="1" applyFont="1" applyFill="1" applyBorder="1" applyAlignment="1">
      <alignment horizontal="center" vertical="center"/>
    </xf>
    <xf numFmtId="0" fontId="2" fillId="0" borderId="40" xfId="0" applyFont="1" applyBorder="1" applyAlignment="1">
      <alignment horizontal="center" vertical="center"/>
    </xf>
    <xf numFmtId="164" fontId="3" fillId="0"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vertical="center" wrapText="1"/>
    </xf>
    <xf numFmtId="164" fontId="4" fillId="0" borderId="29" xfId="0" applyNumberFormat="1" applyFont="1" applyFill="1" applyBorder="1" applyAlignment="1">
      <alignment horizontal="right" vertical="center"/>
    </xf>
    <xf numFmtId="0" fontId="4" fillId="3" borderId="1" xfId="0" applyFont="1" applyFill="1" applyBorder="1" applyAlignment="1" applyProtection="1">
      <alignment vertical="center" wrapText="1"/>
      <protection locked="0" hidden="1"/>
    </xf>
    <xf numFmtId="0" fontId="15" fillId="5" borderId="1" xfId="0" applyFont="1" applyFill="1" applyBorder="1" applyAlignment="1">
      <alignment vertical="center" wrapText="1"/>
    </xf>
    <xf numFmtId="0" fontId="22" fillId="2" borderId="15" xfId="0" applyFont="1" applyFill="1" applyBorder="1" applyAlignment="1">
      <alignment horizontal="center" vertical="top" wrapText="1"/>
    </xf>
    <xf numFmtId="0" fontId="20" fillId="3" borderId="41" xfId="0" applyFont="1" applyFill="1" applyBorder="1" applyAlignment="1">
      <alignment horizontal="left" vertical="top" wrapText="1"/>
    </xf>
    <xf numFmtId="0" fontId="20" fillId="3" borderId="21" xfId="0" applyFont="1" applyFill="1" applyBorder="1" applyAlignment="1">
      <alignment horizontal="left" vertical="top" wrapText="1"/>
    </xf>
    <xf numFmtId="0" fontId="20" fillId="3" borderId="21" xfId="0" applyFont="1" applyFill="1" applyBorder="1" applyAlignment="1">
      <alignment vertical="top" wrapText="1"/>
    </xf>
    <xf numFmtId="3" fontId="20" fillId="3" borderId="21" xfId="0" applyNumberFormat="1" applyFont="1" applyFill="1" applyBorder="1" applyAlignment="1">
      <alignment horizontal="left" vertical="top" wrapText="1"/>
    </xf>
    <xf numFmtId="0" fontId="18" fillId="4" borderId="21" xfId="0" applyFont="1" applyFill="1" applyBorder="1" applyAlignment="1">
      <alignment vertical="top"/>
    </xf>
    <xf numFmtId="3" fontId="20" fillId="3" borderId="21" xfId="1" applyNumberFormat="1" applyFont="1" applyFill="1" applyBorder="1" applyAlignment="1">
      <alignment horizontal="left" vertical="top" wrapText="1"/>
    </xf>
    <xf numFmtId="0" fontId="18" fillId="4" borderId="43" xfId="0" applyFont="1" applyFill="1" applyBorder="1" applyAlignment="1">
      <alignment vertical="top"/>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3" xfId="0" applyFont="1" applyBorder="1" applyAlignment="1">
      <alignment horizontal="center" vertical="center"/>
    </xf>
    <xf numFmtId="0" fontId="2" fillId="4" borderId="24" xfId="0" applyFont="1" applyFill="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xf>
    <xf numFmtId="0" fontId="2" fillId="4" borderId="25" xfId="0" applyFont="1" applyFill="1" applyBorder="1" applyAlignment="1">
      <alignment horizontal="center" vertical="center"/>
    </xf>
    <xf numFmtId="0" fontId="2" fillId="4" borderId="5" xfId="0" applyFont="1" applyFill="1" applyBorder="1" applyAlignment="1">
      <alignment horizontal="center" vertical="center"/>
    </xf>
    <xf numFmtId="0" fontId="7" fillId="2" borderId="35"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3" fillId="4" borderId="24" xfId="0" applyFont="1" applyFill="1" applyBorder="1" applyAlignment="1">
      <alignment vertical="center" wrapText="1"/>
    </xf>
    <xf numFmtId="0" fontId="13" fillId="4" borderId="1" xfId="0" applyFont="1" applyFill="1" applyBorder="1" applyAlignment="1">
      <alignment horizontal="left" vertical="center"/>
    </xf>
    <xf numFmtId="0" fontId="13" fillId="4" borderId="24" xfId="0" applyFont="1" applyFill="1" applyBorder="1" applyAlignment="1">
      <alignment vertical="center"/>
    </xf>
    <xf numFmtId="0" fontId="13" fillId="4" borderId="25" xfId="0" applyFont="1" applyFill="1" applyBorder="1" applyAlignment="1">
      <alignment horizontal="left" vertical="center"/>
    </xf>
    <xf numFmtId="0" fontId="13" fillId="4" borderId="5" xfId="0" applyFont="1" applyFill="1" applyBorder="1" applyAlignment="1">
      <alignment vertical="center"/>
    </xf>
    <xf numFmtId="0" fontId="13" fillId="0" borderId="2" xfId="0" applyFont="1" applyBorder="1" applyAlignment="1">
      <alignment horizontal="left" vertical="center" wrapText="1"/>
    </xf>
    <xf numFmtId="0" fontId="13" fillId="0" borderId="22" xfId="0" applyFont="1" applyBorder="1" applyAlignment="1">
      <alignment horizontal="left" vertical="center"/>
    </xf>
    <xf numFmtId="0" fontId="13" fillId="0" borderId="3" xfId="0" applyFont="1" applyBorder="1" applyAlignment="1">
      <alignment vertical="center" wrapText="1"/>
    </xf>
    <xf numFmtId="0" fontId="13" fillId="0" borderId="24" xfId="0" applyFont="1" applyBorder="1" applyAlignment="1">
      <alignment horizontal="left" vertical="center" wrapText="1"/>
    </xf>
    <xf numFmtId="0" fontId="21" fillId="7" borderId="43" xfId="0" applyFont="1" applyFill="1" applyBorder="1" applyAlignment="1" applyProtection="1">
      <alignment horizontal="left" vertical="center" wrapText="1"/>
      <protection locked="0" hidden="1"/>
    </xf>
    <xf numFmtId="0" fontId="4" fillId="3" borderId="45" xfId="0" applyFont="1" applyFill="1" applyBorder="1" applyAlignment="1">
      <alignment horizontal="left" vertical="center"/>
    </xf>
    <xf numFmtId="0" fontId="20" fillId="7" borderId="43" xfId="0" applyFont="1" applyFill="1" applyBorder="1" applyAlignment="1" applyProtection="1">
      <alignment horizontal="left" vertical="top" wrapText="1"/>
      <protection locked="0" hidden="1"/>
    </xf>
    <xf numFmtId="0" fontId="4" fillId="3" borderId="26" xfId="0" applyFont="1" applyFill="1" applyBorder="1" applyAlignment="1">
      <alignment horizontal="center" vertical="center"/>
    </xf>
    <xf numFmtId="0" fontId="4" fillId="3" borderId="29" xfId="0" applyFont="1" applyFill="1" applyBorder="1" applyAlignment="1">
      <alignment horizontal="center" vertical="center"/>
    </xf>
    <xf numFmtId="0" fontId="2" fillId="5" borderId="40" xfId="0" applyFont="1" applyFill="1" applyBorder="1" applyAlignment="1">
      <alignment vertical="center" wrapText="1"/>
    </xf>
    <xf numFmtId="0" fontId="2" fillId="4" borderId="40" xfId="0" applyFont="1" applyFill="1" applyBorder="1"/>
    <xf numFmtId="0" fontId="18" fillId="4" borderId="41" xfId="0" applyFont="1" applyFill="1" applyBorder="1" applyAlignment="1">
      <alignment vertical="top"/>
    </xf>
    <xf numFmtId="0" fontId="2" fillId="0" borderId="39" xfId="0" applyFont="1" applyBorder="1" applyAlignment="1">
      <alignment horizontal="center" vertical="center"/>
    </xf>
    <xf numFmtId="0" fontId="2" fillId="4" borderId="40" xfId="0" applyFont="1" applyFill="1" applyBorder="1" applyAlignment="1">
      <alignment horizontal="center" vertical="center"/>
    </xf>
    <xf numFmtId="0" fontId="2" fillId="4" borderId="42" xfId="0" applyFont="1" applyFill="1" applyBorder="1" applyAlignment="1">
      <alignment horizontal="center" vertical="center"/>
    </xf>
    <xf numFmtId="0" fontId="4" fillId="3" borderId="22" xfId="0" applyFont="1" applyFill="1" applyBorder="1" applyAlignment="1">
      <alignment horizontal="left" vertical="center"/>
    </xf>
    <xf numFmtId="49" fontId="4" fillId="3" borderId="9" xfId="0" applyNumberFormat="1" applyFont="1" applyFill="1" applyBorder="1" applyAlignment="1">
      <alignment horizontal="left" vertical="center" wrapText="1"/>
    </xf>
    <xf numFmtId="0" fontId="4" fillId="3" borderId="22" xfId="0" applyFont="1" applyFill="1" applyBorder="1" applyAlignment="1">
      <alignment horizontal="center" vertical="center"/>
    </xf>
    <xf numFmtId="0" fontId="4" fillId="7" borderId="10" xfId="0" applyFont="1" applyFill="1" applyBorder="1" applyAlignment="1" applyProtection="1">
      <alignment vertical="center" wrapText="1"/>
      <protection locked="0" hidden="1"/>
    </xf>
    <xf numFmtId="0" fontId="4" fillId="3" borderId="25" xfId="0" applyFont="1" applyFill="1" applyBorder="1" applyAlignment="1">
      <alignment horizontal="left" vertical="center"/>
    </xf>
    <xf numFmtId="49" fontId="4" fillId="3" borderId="25" xfId="0" applyNumberFormat="1" applyFont="1" applyFill="1" applyBorder="1" applyAlignment="1">
      <alignment horizontal="left" vertical="center" wrapText="1"/>
    </xf>
    <xf numFmtId="0" fontId="20" fillId="7" borderId="10" xfId="0" applyFont="1" applyFill="1" applyBorder="1" applyAlignment="1" applyProtection="1">
      <alignment horizontal="left" vertical="top" wrapText="1"/>
      <protection locked="0" hidden="1"/>
    </xf>
    <xf numFmtId="0" fontId="4" fillId="7" borderId="1" xfId="0" applyFont="1" applyFill="1" applyBorder="1" applyAlignment="1" applyProtection="1">
      <alignment vertical="center" wrapText="1"/>
      <protection locked="0" hidden="1"/>
    </xf>
    <xf numFmtId="0" fontId="20" fillId="7" borderId="1" xfId="0" applyFont="1" applyFill="1" applyBorder="1" applyAlignment="1" applyProtection="1">
      <alignment horizontal="left" vertical="top" wrapText="1"/>
      <protection locked="0" hidden="1"/>
    </xf>
    <xf numFmtId="0" fontId="4" fillId="7" borderId="22" xfId="0" applyFont="1" applyFill="1" applyBorder="1" applyAlignment="1" applyProtection="1">
      <alignment vertical="center" wrapText="1"/>
      <protection locked="0" hidden="1"/>
    </xf>
    <xf numFmtId="49" fontId="4" fillId="3" borderId="22" xfId="0" applyNumberFormat="1" applyFont="1" applyFill="1" applyBorder="1" applyAlignment="1">
      <alignment horizontal="left" vertical="center" wrapText="1"/>
    </xf>
    <xf numFmtId="0" fontId="4" fillId="7" borderId="25" xfId="0" applyFont="1" applyFill="1" applyBorder="1" applyAlignment="1" applyProtection="1">
      <alignment vertical="center" wrapText="1"/>
      <protection locked="0" hidden="1"/>
    </xf>
    <xf numFmtId="0" fontId="20" fillId="7" borderId="25" xfId="0" applyFont="1" applyFill="1" applyBorder="1" applyAlignment="1" applyProtection="1">
      <alignment horizontal="left" vertical="top" wrapText="1"/>
      <protection locked="0" hidden="1"/>
    </xf>
    <xf numFmtId="0" fontId="4" fillId="4" borderId="2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5" xfId="0" applyFont="1" applyFill="1" applyBorder="1" applyAlignment="1">
      <alignment horizontal="center" vertical="center"/>
    </xf>
    <xf numFmtId="0" fontId="20" fillId="3" borderId="1" xfId="0" applyFont="1" applyFill="1" applyBorder="1" applyAlignment="1">
      <alignment vertical="center" wrapText="1"/>
    </xf>
    <xf numFmtId="0" fontId="20" fillId="3" borderId="0" xfId="0" applyFont="1" applyFill="1" applyBorder="1" applyAlignment="1">
      <alignment vertical="center" wrapText="1"/>
    </xf>
    <xf numFmtId="0" fontId="2" fillId="3" borderId="41" xfId="0" applyFont="1" applyFill="1" applyBorder="1" applyAlignment="1">
      <alignment vertical="center" wrapText="1"/>
    </xf>
    <xf numFmtId="0" fontId="3" fillId="2" borderId="27"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164" fontId="4" fillId="0" borderId="22"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164" fontId="3" fillId="0" borderId="1" xfId="0" applyNumberFormat="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164" fontId="4"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2" fillId="0" borderId="1" xfId="0" applyNumberFormat="1" applyFont="1" applyBorder="1"/>
    <xf numFmtId="164" fontId="19" fillId="4" borderId="1" xfId="0" applyNumberFormat="1" applyFont="1" applyFill="1" applyBorder="1" applyAlignment="1">
      <alignment vertical="center"/>
    </xf>
    <xf numFmtId="164" fontId="19" fillId="4" borderId="1" xfId="0" applyNumberFormat="1" applyFont="1" applyFill="1" applyBorder="1" applyAlignment="1">
      <alignment horizontal="center" vertical="center"/>
    </xf>
    <xf numFmtId="164" fontId="2" fillId="4" borderId="1" xfId="0" applyNumberFormat="1" applyFont="1" applyFill="1" applyBorder="1"/>
    <xf numFmtId="164" fontId="1" fillId="4" borderId="1" xfId="0" applyNumberFormat="1" applyFont="1" applyFill="1" applyBorder="1"/>
    <xf numFmtId="164" fontId="2" fillId="4" borderId="1"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3" fillId="0" borderId="45" xfId="0" applyNumberFormat="1" applyFont="1" applyFill="1" applyBorder="1" applyAlignment="1">
      <alignment horizontal="left" vertical="center" wrapText="1"/>
    </xf>
    <xf numFmtId="164" fontId="2" fillId="0" borderId="45" xfId="0" applyNumberFormat="1" applyFont="1" applyBorder="1"/>
    <xf numFmtId="164" fontId="2" fillId="0" borderId="45" xfId="0" applyNumberFormat="1" applyFont="1" applyBorder="1" applyAlignment="1">
      <alignment horizontal="center" vertical="center"/>
    </xf>
    <xf numFmtId="164" fontId="4" fillId="4" borderId="45" xfId="0" applyNumberFormat="1" applyFont="1" applyFill="1" applyBorder="1" applyAlignment="1">
      <alignment horizontal="center" vertical="center"/>
    </xf>
    <xf numFmtId="164" fontId="11" fillId="4" borderId="1" xfId="0" applyNumberFormat="1" applyFont="1" applyFill="1" applyBorder="1" applyAlignment="1">
      <alignment horizontal="center" vertical="center"/>
    </xf>
    <xf numFmtId="0" fontId="4" fillId="0" borderId="1" xfId="0" applyFont="1" applyBorder="1" applyAlignment="1">
      <alignment vertical="center"/>
    </xf>
    <xf numFmtId="0" fontId="4" fillId="7" borderId="45" xfId="0" applyFont="1" applyFill="1" applyBorder="1" applyAlignment="1" applyProtection="1">
      <alignment vertical="center" wrapText="1"/>
      <protection locked="0" hidden="1"/>
    </xf>
    <xf numFmtId="164" fontId="19" fillId="4" borderId="45" xfId="0" applyNumberFormat="1" applyFont="1" applyFill="1" applyBorder="1" applyAlignment="1">
      <alignment horizontal="center" vertical="center"/>
    </xf>
    <xf numFmtId="164" fontId="11" fillId="4" borderId="45" xfId="0" applyNumberFormat="1" applyFont="1" applyFill="1" applyBorder="1" applyAlignment="1">
      <alignment horizontal="center" vertical="center"/>
    </xf>
    <xf numFmtId="0" fontId="19" fillId="4" borderId="40" xfId="0" applyFont="1" applyFill="1" applyBorder="1" applyAlignment="1">
      <alignment vertical="center"/>
    </xf>
    <xf numFmtId="0" fontId="19" fillId="4" borderId="40" xfId="0" applyFont="1" applyFill="1" applyBorder="1" applyAlignment="1">
      <alignment horizontal="center" vertical="center"/>
    </xf>
    <xf numFmtId="0" fontId="11" fillId="4" borderId="40" xfId="0" applyFont="1" applyFill="1" applyBorder="1" applyAlignment="1">
      <alignment vertical="center"/>
    </xf>
    <xf numFmtId="0" fontId="19" fillId="4" borderId="40" xfId="0" applyFont="1" applyFill="1" applyBorder="1"/>
    <xf numFmtId="0" fontId="11" fillId="4" borderId="40" xfId="0" applyFont="1" applyFill="1" applyBorder="1"/>
    <xf numFmtId="0" fontId="11" fillId="4" borderId="40" xfId="0" applyFont="1" applyFill="1" applyBorder="1" applyAlignment="1">
      <alignment horizontal="center" vertical="center"/>
    </xf>
    <xf numFmtId="0" fontId="18" fillId="4" borderId="40" xfId="0" applyFont="1" applyFill="1" applyBorder="1" applyAlignment="1">
      <alignment vertical="top"/>
    </xf>
    <xf numFmtId="0" fontId="2" fillId="0" borderId="40" xfId="0" applyFont="1" applyBorder="1" applyAlignment="1">
      <alignment vertical="center" wrapText="1"/>
    </xf>
    <xf numFmtId="0" fontId="4" fillId="0" borderId="40" xfId="0" applyFont="1" applyBorder="1" applyAlignment="1">
      <alignment horizontal="center" vertical="center"/>
    </xf>
    <xf numFmtId="0" fontId="19" fillId="0" borderId="40" xfId="0" applyFont="1" applyBorder="1" applyAlignment="1">
      <alignment horizontal="center" vertical="center"/>
    </xf>
    <xf numFmtId="164" fontId="4" fillId="0" borderId="42" xfId="0" applyNumberFormat="1" applyFont="1" applyFill="1" applyBorder="1" applyAlignment="1">
      <alignment vertical="center"/>
    </xf>
    <xf numFmtId="164" fontId="3" fillId="3" borderId="22" xfId="0" applyNumberFormat="1" applyFont="1" applyFill="1" applyBorder="1" applyAlignment="1">
      <alignment horizontal="center" vertical="center"/>
    </xf>
    <xf numFmtId="164" fontId="4" fillId="4" borderId="9" xfId="0" applyNumberFormat="1" applyFont="1" applyFill="1" applyBorder="1" applyAlignment="1">
      <alignment horizontal="center" vertical="center"/>
    </xf>
    <xf numFmtId="164" fontId="4" fillId="0" borderId="9" xfId="0" applyNumberFormat="1" applyFont="1" applyFill="1" applyBorder="1" applyAlignment="1">
      <alignment horizontal="left" vertical="center"/>
    </xf>
    <xf numFmtId="164" fontId="3" fillId="0" borderId="9" xfId="0" applyNumberFormat="1" applyFont="1" applyFill="1" applyBorder="1" applyAlignment="1">
      <alignment horizontal="left" vertical="center" wrapText="1"/>
    </xf>
    <xf numFmtId="164" fontId="2" fillId="0" borderId="9" xfId="0" applyNumberFormat="1" applyFont="1" applyBorder="1"/>
    <xf numFmtId="164" fontId="2" fillId="0" borderId="22" xfId="0" applyNumberFormat="1" applyFont="1" applyBorder="1" applyAlignment="1">
      <alignment horizontal="center" vertical="center"/>
    </xf>
    <xf numFmtId="0" fontId="2" fillId="4" borderId="9" xfId="0" applyFont="1" applyFill="1" applyBorder="1" applyAlignment="1">
      <alignment vertical="center"/>
    </xf>
    <xf numFmtId="0" fontId="19" fillId="4" borderId="9" xfId="0" applyFont="1" applyFill="1" applyBorder="1" applyAlignment="1">
      <alignment horizontal="center" vertical="center"/>
    </xf>
    <xf numFmtId="164" fontId="4" fillId="3" borderId="25" xfId="0" applyNumberFormat="1" applyFont="1" applyFill="1" applyBorder="1" applyAlignment="1">
      <alignment horizontal="center" vertical="center"/>
    </xf>
    <xf numFmtId="164" fontId="4" fillId="0" borderId="25" xfId="0" applyNumberFormat="1" applyFont="1" applyBorder="1" applyAlignment="1">
      <alignment horizontal="center" vertical="center"/>
    </xf>
    <xf numFmtId="164" fontId="19" fillId="3" borderId="25" xfId="0" applyNumberFormat="1" applyFont="1" applyFill="1" applyBorder="1" applyAlignment="1">
      <alignment horizontal="center" vertical="center"/>
    </xf>
    <xf numFmtId="164" fontId="3" fillId="3" borderId="25" xfId="0" applyNumberFormat="1" applyFont="1" applyFill="1" applyBorder="1" applyAlignment="1">
      <alignment horizontal="center" vertical="center"/>
    </xf>
    <xf numFmtId="164" fontId="4" fillId="4" borderId="25" xfId="0" applyNumberFormat="1" applyFont="1" applyFill="1" applyBorder="1" applyAlignment="1">
      <alignment horizontal="center" vertical="center"/>
    </xf>
    <xf numFmtId="164" fontId="4" fillId="0" borderId="25" xfId="0" applyNumberFormat="1" applyFont="1" applyFill="1" applyBorder="1" applyAlignment="1">
      <alignment horizontal="left" vertical="center"/>
    </xf>
    <xf numFmtId="164" fontId="3" fillId="0" borderId="25" xfId="0" applyNumberFormat="1" applyFont="1" applyFill="1" applyBorder="1" applyAlignment="1">
      <alignment horizontal="left" vertical="center" wrapText="1"/>
    </xf>
    <xf numFmtId="164" fontId="2" fillId="0" borderId="25" xfId="0" applyNumberFormat="1" applyFont="1" applyBorder="1"/>
    <xf numFmtId="164" fontId="2" fillId="0" borderId="25" xfId="0" applyNumberFormat="1" applyFont="1" applyBorder="1" applyAlignment="1">
      <alignment horizontal="center" vertical="center"/>
    </xf>
    <xf numFmtId="164" fontId="3" fillId="0" borderId="25" xfId="0" applyNumberFormat="1" applyFont="1" applyFill="1" applyBorder="1" applyAlignment="1">
      <alignment horizontal="center" vertical="center"/>
    </xf>
    <xf numFmtId="0" fontId="2" fillId="4" borderId="25" xfId="0" applyFont="1" applyFill="1" applyBorder="1" applyAlignment="1">
      <alignment vertical="center"/>
    </xf>
    <xf numFmtId="0" fontId="19" fillId="4" borderId="25" xfId="0" applyFont="1" applyFill="1" applyBorder="1" applyAlignment="1">
      <alignment horizontal="center" vertical="center"/>
    </xf>
    <xf numFmtId="164" fontId="4" fillId="0" borderId="5" xfId="0" applyNumberFormat="1" applyFont="1" applyFill="1" applyBorder="1" applyAlignment="1">
      <alignment vertical="center"/>
    </xf>
    <xf numFmtId="0" fontId="13" fillId="3" borderId="0" xfId="1" applyFont="1" applyFill="1"/>
    <xf numFmtId="0" fontId="13" fillId="0" borderId="0" xfId="1" applyFont="1" applyAlignment="1">
      <alignment vertical="center"/>
    </xf>
    <xf numFmtId="0" fontId="13" fillId="0" borderId="0" xfId="1" applyFont="1"/>
    <xf numFmtId="0" fontId="26" fillId="2" borderId="32" xfId="1" applyFont="1" applyFill="1" applyBorder="1" applyAlignment="1">
      <alignment horizontal="center" vertical="center"/>
    </xf>
    <xf numFmtId="0" fontId="26" fillId="2" borderId="50" xfId="1" applyFont="1" applyFill="1" applyBorder="1" applyAlignment="1">
      <alignment vertical="center"/>
    </xf>
    <xf numFmtId="0" fontId="13" fillId="9" borderId="40" xfId="1" applyFont="1" applyFill="1" applyBorder="1" applyAlignment="1">
      <alignment vertical="center" wrapText="1"/>
    </xf>
    <xf numFmtId="0" fontId="13" fillId="0" borderId="1" xfId="1" applyFont="1" applyBorder="1" applyAlignment="1">
      <alignment horizontal="center" vertical="center"/>
    </xf>
    <xf numFmtId="0" fontId="13" fillId="4" borderId="1" xfId="1" applyFont="1" applyFill="1" applyBorder="1" applyAlignment="1">
      <alignment horizontal="center" vertical="center"/>
    </xf>
    <xf numFmtId="0" fontId="13" fillId="0" borderId="1" xfId="1" applyFont="1" applyBorder="1"/>
    <xf numFmtId="0" fontId="13" fillId="0" borderId="1" xfId="1" applyFont="1" applyBorder="1" applyAlignment="1">
      <alignment vertical="center"/>
    </xf>
    <xf numFmtId="0" fontId="13" fillId="9" borderId="1" xfId="1" applyFont="1" applyFill="1" applyBorder="1" applyAlignment="1">
      <alignment vertical="center" wrapText="1"/>
    </xf>
    <xf numFmtId="0" fontId="13" fillId="3" borderId="1" xfId="1" applyFont="1" applyFill="1" applyBorder="1" applyAlignment="1">
      <alignment horizontal="center" vertical="center"/>
    </xf>
    <xf numFmtId="0" fontId="26" fillId="3" borderId="1" xfId="1" applyFont="1" applyFill="1" applyBorder="1" applyAlignment="1">
      <alignment vertical="center" wrapText="1"/>
    </xf>
    <xf numFmtId="0" fontId="13" fillId="3" borderId="1" xfId="1" applyFont="1" applyFill="1" applyBorder="1"/>
    <xf numFmtId="0" fontId="13" fillId="3" borderId="1" xfId="1" applyFont="1" applyFill="1" applyBorder="1" applyAlignment="1">
      <alignment vertical="top" wrapText="1"/>
    </xf>
    <xf numFmtId="0" fontId="27" fillId="0" borderId="1" xfId="1" applyFont="1" applyBorder="1" applyAlignment="1">
      <alignment horizontal="center" vertical="center"/>
    </xf>
    <xf numFmtId="0" fontId="28" fillId="0" borderId="1" xfId="1" applyFont="1" applyBorder="1" applyAlignment="1">
      <alignment horizontal="center" vertical="center"/>
    </xf>
    <xf numFmtId="0" fontId="13" fillId="4" borderId="1" xfId="1" applyFont="1" applyFill="1" applyBorder="1"/>
    <xf numFmtId="0" fontId="28" fillId="4" borderId="1" xfId="1" applyFont="1" applyFill="1" applyBorder="1" applyAlignment="1">
      <alignment horizontal="center" vertical="center"/>
    </xf>
    <xf numFmtId="0" fontId="13" fillId="0" borderId="1" xfId="1" applyFont="1" applyBorder="1" applyAlignment="1">
      <alignment vertical="center" wrapText="1"/>
    </xf>
    <xf numFmtId="0" fontId="13" fillId="0" borderId="1" xfId="1" applyFont="1" applyBorder="1" applyAlignment="1">
      <alignment horizontal="left" vertical="center" wrapText="1"/>
    </xf>
    <xf numFmtId="164" fontId="27" fillId="0" borderId="1" xfId="1" applyNumberFormat="1" applyFont="1" applyBorder="1" applyAlignment="1">
      <alignment horizontal="center" vertical="center"/>
    </xf>
    <xf numFmtId="0" fontId="27" fillId="3" borderId="1" xfId="1" applyFont="1" applyFill="1" applyBorder="1" applyAlignment="1">
      <alignment horizontal="center" vertical="center"/>
    </xf>
    <xf numFmtId="0" fontId="13" fillId="0" borderId="1" xfId="1" applyFont="1" applyBorder="1" applyAlignment="1">
      <alignment vertical="top" wrapText="1"/>
    </xf>
    <xf numFmtId="0" fontId="27" fillId="4" borderId="1" xfId="1" applyFont="1" applyFill="1" applyBorder="1" applyAlignment="1">
      <alignment horizontal="center" vertical="center"/>
    </xf>
    <xf numFmtId="0" fontId="27" fillId="0" borderId="1" xfId="1" applyFont="1" applyBorder="1" applyAlignment="1">
      <alignment horizontal="left" vertical="center" wrapText="1"/>
    </xf>
    <xf numFmtId="0" fontId="26" fillId="3" borderId="1" xfId="1" applyFont="1" applyFill="1" applyBorder="1" applyAlignment="1">
      <alignment vertical="center"/>
    </xf>
    <xf numFmtId="0" fontId="13" fillId="4" borderId="1" xfId="1" applyFont="1" applyFill="1" applyBorder="1" applyAlignment="1">
      <alignment vertical="center"/>
    </xf>
    <xf numFmtId="0" fontId="27" fillId="0" borderId="1" xfId="1" applyFont="1" applyBorder="1" applyAlignment="1">
      <alignment vertical="center" wrapText="1"/>
    </xf>
    <xf numFmtId="0" fontId="13" fillId="0" borderId="1" xfId="1" applyFont="1" applyFill="1" applyBorder="1" applyAlignment="1">
      <alignment horizontal="center" vertical="center"/>
    </xf>
    <xf numFmtId="0" fontId="13" fillId="6" borderId="1" xfId="1" applyFont="1" applyFill="1" applyBorder="1" applyAlignment="1">
      <alignment vertical="center" wrapText="1"/>
    </xf>
    <xf numFmtId="0" fontId="26" fillId="3" borderId="0" xfId="1" applyFont="1" applyFill="1"/>
    <xf numFmtId="0" fontId="25" fillId="2" borderId="31" xfId="1" applyFont="1" applyFill="1" applyBorder="1" applyAlignment="1">
      <alignment horizontal="center" vertical="center" wrapText="1"/>
    </xf>
    <xf numFmtId="0" fontId="26" fillId="6" borderId="48" xfId="1" applyFont="1" applyFill="1" applyBorder="1" applyAlignment="1">
      <alignment horizontal="center" vertical="center" wrapText="1"/>
    </xf>
    <xf numFmtId="0" fontId="26" fillId="9" borderId="1" xfId="1" applyFont="1" applyFill="1" applyBorder="1" applyAlignment="1">
      <alignment horizontal="left" vertical="center"/>
    </xf>
    <xf numFmtId="0" fontId="26" fillId="6" borderId="48" xfId="1" applyFont="1" applyFill="1" applyBorder="1" applyAlignment="1">
      <alignment horizontal="left" vertical="center" wrapText="1"/>
    </xf>
    <xf numFmtId="0" fontId="26" fillId="9" borderId="1" xfId="1" applyFont="1" applyFill="1" applyBorder="1" applyAlignment="1">
      <alignment horizontal="center" vertical="center" wrapText="1"/>
    </xf>
    <xf numFmtId="0" fontId="3" fillId="3" borderId="23" xfId="0" applyFont="1" applyFill="1" applyBorder="1" applyAlignment="1" applyProtection="1">
      <alignment horizontal="left" vertical="center" wrapText="1"/>
      <protection locked="0" hidden="1"/>
    </xf>
    <xf numFmtId="0" fontId="20" fillId="3" borderId="1" xfId="0" applyFont="1" applyFill="1" applyBorder="1" applyAlignment="1">
      <alignment horizontal="left" vertical="center" wrapText="1"/>
    </xf>
    <xf numFmtId="0" fontId="1" fillId="2" borderId="2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2" xfId="0" applyFont="1" applyFill="1" applyBorder="1" applyAlignment="1">
      <alignment horizontal="center" vertical="center"/>
    </xf>
    <xf numFmtId="0" fontId="3" fillId="3" borderId="2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3" fillId="3" borderId="23" xfId="0" applyFont="1" applyFill="1" applyBorder="1" applyAlignment="1">
      <alignment horizontal="left" vertical="center"/>
    </xf>
    <xf numFmtId="0" fontId="1" fillId="8" borderId="26"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1" fillId="8" borderId="39" xfId="0" applyFont="1" applyFill="1" applyBorder="1" applyAlignment="1">
      <alignment horizontal="left" vertical="center" wrapText="1"/>
    </xf>
    <xf numFmtId="0" fontId="1" fillId="8" borderId="23" xfId="0" applyFont="1" applyFill="1" applyBorder="1" applyAlignment="1">
      <alignment vertical="center" wrapText="1"/>
    </xf>
    <xf numFmtId="0" fontId="20" fillId="3" borderId="29"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42" xfId="0" applyFont="1" applyFill="1" applyBorder="1" applyAlignment="1">
      <alignment horizontal="left" vertical="center" wrapText="1"/>
    </xf>
    <xf numFmtId="16" fontId="3" fillId="3" borderId="23" xfId="0" applyNumberFormat="1" applyFont="1" applyFill="1" applyBorder="1" applyAlignment="1">
      <alignment horizontal="left" vertical="center" wrapText="1"/>
    </xf>
    <xf numFmtId="0" fontId="4" fillId="3" borderId="1" xfId="0" applyFont="1" applyFill="1" applyBorder="1" applyAlignment="1" applyProtection="1">
      <alignment horizontal="left" vertical="center" wrapText="1"/>
      <protection locked="0" hidden="1"/>
    </xf>
    <xf numFmtId="0" fontId="3" fillId="8" borderId="26" xfId="0" applyFont="1" applyFill="1" applyBorder="1" applyAlignment="1">
      <alignment vertical="center" wrapText="1"/>
    </xf>
    <xf numFmtId="0" fontId="3" fillId="8" borderId="19" xfId="0" applyFont="1" applyFill="1" applyBorder="1" applyAlignment="1">
      <alignment vertical="center" wrapText="1"/>
    </xf>
    <xf numFmtId="0" fontId="3" fillId="8" borderId="39" xfId="0" applyFont="1" applyFill="1" applyBorder="1" applyAlignment="1">
      <alignment vertical="center" wrapText="1"/>
    </xf>
    <xf numFmtId="0" fontId="18" fillId="0" borderId="24" xfId="0" applyFont="1" applyBorder="1" applyAlignment="1">
      <alignment horizontal="left" vertical="center" wrapText="1"/>
    </xf>
    <xf numFmtId="0" fontId="18" fillId="0" borderId="1" xfId="0" applyFont="1" applyBorder="1" applyAlignment="1">
      <alignment horizontal="left" vertical="center" wrapText="1"/>
    </xf>
    <xf numFmtId="0" fontId="1" fillId="0" borderId="23" xfId="0" applyFont="1" applyBorder="1" applyAlignment="1">
      <alignment horizontal="left" vertical="center" wrapText="1"/>
    </xf>
    <xf numFmtId="0" fontId="1" fillId="0" borderId="23" xfId="0" applyFont="1" applyBorder="1" applyAlignment="1">
      <alignment horizontal="center" vertical="center" wrapText="1"/>
    </xf>
    <xf numFmtId="0" fontId="1" fillId="8" borderId="26" xfId="0" applyFont="1" applyFill="1" applyBorder="1" applyAlignment="1">
      <alignment vertical="center" wrapText="1"/>
    </xf>
    <xf numFmtId="0" fontId="1" fillId="8" borderId="39" xfId="0" applyFont="1" applyFill="1" applyBorder="1" applyAlignment="1">
      <alignment vertical="center" wrapText="1"/>
    </xf>
    <xf numFmtId="0" fontId="3" fillId="8" borderId="23" xfId="0" applyFont="1" applyFill="1" applyBorder="1" applyAlignment="1">
      <alignment vertical="center" wrapText="1"/>
    </xf>
    <xf numFmtId="0" fontId="3" fillId="8" borderId="4" xfId="0" applyFont="1" applyFill="1" applyBorder="1" applyAlignment="1">
      <alignment vertical="center" wrapText="1"/>
    </xf>
    <xf numFmtId="0" fontId="20" fillId="3" borderId="43" xfId="0" applyFont="1" applyFill="1" applyBorder="1" applyAlignment="1">
      <alignment horizontal="left" vertical="center" wrapText="1"/>
    </xf>
    <xf numFmtId="0" fontId="20" fillId="3" borderId="18" xfId="0" applyFont="1" applyFill="1" applyBorder="1" applyAlignment="1">
      <alignment horizontal="left" vertical="center" wrapText="1"/>
    </xf>
    <xf numFmtId="0" fontId="20" fillId="3" borderId="41" xfId="0" applyFont="1" applyFill="1" applyBorder="1" applyAlignment="1">
      <alignment horizontal="left" vertical="center" wrapText="1"/>
    </xf>
    <xf numFmtId="0" fontId="20" fillId="3" borderId="45"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40" xfId="0" applyFont="1" applyFill="1" applyBorder="1" applyAlignment="1">
      <alignment horizontal="left" vertical="center" wrapText="1"/>
    </xf>
    <xf numFmtId="0" fontId="4" fillId="3" borderId="45" xfId="0" applyFont="1" applyFill="1" applyBorder="1" applyAlignment="1" applyProtection="1">
      <alignment horizontal="left" vertical="center" wrapText="1"/>
      <protection locked="0" hidden="1"/>
    </xf>
    <xf numFmtId="0" fontId="4" fillId="3" borderId="8" xfId="0" applyFont="1" applyFill="1" applyBorder="1" applyAlignment="1" applyProtection="1">
      <alignment horizontal="left" vertical="center" wrapText="1"/>
      <protection locked="0" hidden="1"/>
    </xf>
    <xf numFmtId="0" fontId="4" fillId="3" borderId="40" xfId="0" applyFont="1" applyFill="1" applyBorder="1" applyAlignment="1" applyProtection="1">
      <alignment horizontal="left" vertical="center" wrapText="1"/>
      <protection locked="0" hidden="1"/>
    </xf>
    <xf numFmtId="0" fontId="6" fillId="0" borderId="35" xfId="0"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30" xfId="0" applyFont="1" applyFill="1" applyBorder="1" applyAlignment="1">
      <alignment horizontal="left" vertical="center"/>
    </xf>
    <xf numFmtId="0" fontId="8" fillId="2" borderId="6" xfId="0" applyFont="1" applyFill="1" applyBorder="1" applyAlignment="1">
      <alignment horizontal="left" vertical="center"/>
    </xf>
    <xf numFmtId="0" fontId="1"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8" borderId="23" xfId="0" applyFont="1" applyFill="1" applyBorder="1" applyAlignment="1">
      <alignment horizontal="left" vertical="center" wrapText="1"/>
    </xf>
    <xf numFmtId="16" fontId="3" fillId="3" borderId="26" xfId="0" applyNumberFormat="1" applyFont="1" applyFill="1" applyBorder="1" applyAlignment="1">
      <alignment horizontal="left" vertical="center" wrapText="1"/>
    </xf>
    <xf numFmtId="16" fontId="3" fillId="3" borderId="19" xfId="0" applyNumberFormat="1" applyFont="1" applyFill="1" applyBorder="1" applyAlignment="1">
      <alignment horizontal="left" vertical="center" wrapText="1"/>
    </xf>
    <xf numFmtId="16" fontId="3" fillId="3" borderId="39" xfId="0" applyNumberFormat="1" applyFont="1" applyFill="1" applyBorder="1" applyAlignment="1">
      <alignment horizontal="left" vertical="center" wrapText="1"/>
    </xf>
    <xf numFmtId="0" fontId="3" fillId="3" borderId="26"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3" fillId="8" borderId="26" xfId="0" applyFont="1" applyFill="1" applyBorder="1" applyAlignment="1">
      <alignment horizontal="left" vertical="center" wrapText="1"/>
    </xf>
    <xf numFmtId="0" fontId="3" fillId="8" borderId="19" xfId="0" applyFont="1" applyFill="1" applyBorder="1" applyAlignment="1">
      <alignment horizontal="left" vertical="center" wrapText="1"/>
    </xf>
    <xf numFmtId="0" fontId="3" fillId="8" borderId="23" xfId="0" applyFont="1" applyFill="1" applyBorder="1" applyAlignment="1">
      <alignment horizontal="left" vertical="center" wrapText="1"/>
    </xf>
    <xf numFmtId="0" fontId="3" fillId="8" borderId="4" xfId="0" applyFont="1" applyFill="1" applyBorder="1" applyAlignment="1">
      <alignment horizontal="left" vertical="center" wrapText="1"/>
    </xf>
    <xf numFmtId="0" fontId="2" fillId="0" borderId="1" xfId="0" applyFont="1" applyBorder="1" applyAlignment="1">
      <alignment horizontal="left" vertical="center" wrapText="1"/>
    </xf>
    <xf numFmtId="0" fontId="3" fillId="8" borderId="39" xfId="0" applyFont="1" applyFill="1" applyBorder="1" applyAlignment="1">
      <alignment horizontal="left" vertical="center" wrapText="1"/>
    </xf>
    <xf numFmtId="0" fontId="4" fillId="7" borderId="1" xfId="0" applyFont="1" applyFill="1" applyBorder="1" applyAlignment="1" applyProtection="1">
      <alignment vertical="center" wrapText="1"/>
      <protection locked="0" hidden="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20" fillId="3" borderId="21" xfId="0" applyFont="1" applyFill="1" applyBorder="1" applyAlignment="1">
      <alignment horizontal="left" vertical="top" wrapText="1"/>
    </xf>
    <xf numFmtId="0" fontId="4" fillId="3" borderId="23" xfId="0" applyFont="1" applyFill="1" applyBorder="1" applyAlignment="1">
      <alignment horizontal="center" vertical="center" wrapText="1"/>
    </xf>
    <xf numFmtId="0" fontId="7" fillId="2" borderId="4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0"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 fillId="0" borderId="45" xfId="0" applyFont="1" applyBorder="1" applyAlignment="1">
      <alignment horizontal="left" vertical="center" wrapText="1"/>
    </xf>
    <xf numFmtId="0" fontId="20" fillId="3" borderId="43" xfId="0" applyFont="1" applyFill="1" applyBorder="1" applyAlignment="1">
      <alignment horizontal="left" vertical="top" wrapText="1"/>
    </xf>
    <xf numFmtId="0" fontId="20" fillId="3" borderId="18" xfId="0" applyFont="1" applyFill="1" applyBorder="1" applyAlignment="1">
      <alignment horizontal="left" vertical="top" wrapText="1"/>
    </xf>
    <xf numFmtId="0" fontId="20" fillId="3" borderId="41" xfId="0" applyFont="1" applyFill="1" applyBorder="1" applyAlignment="1">
      <alignment horizontal="left" vertical="top" wrapText="1"/>
    </xf>
    <xf numFmtId="0" fontId="7" fillId="2" borderId="2"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8"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27" xfId="0" applyFont="1" applyFill="1" applyBorder="1" applyAlignment="1">
      <alignment horizontal="center" vertical="center"/>
    </xf>
    <xf numFmtId="49" fontId="4" fillId="3" borderId="1" xfId="0" applyNumberFormat="1" applyFont="1" applyFill="1" applyBorder="1" applyAlignment="1">
      <alignment horizontal="left" vertical="center" wrapText="1"/>
    </xf>
    <xf numFmtId="0" fontId="20" fillId="3" borderId="21" xfId="0" applyFont="1" applyFill="1" applyBorder="1" applyAlignment="1">
      <alignment horizontal="left" vertical="top"/>
    </xf>
    <xf numFmtId="0" fontId="4" fillId="7" borderId="45" xfId="0" applyFont="1" applyFill="1" applyBorder="1" applyAlignment="1" applyProtection="1">
      <alignment vertical="center" wrapText="1"/>
      <protection locked="0" hidden="1"/>
    </xf>
    <xf numFmtId="0" fontId="4" fillId="7" borderId="40" xfId="0" applyFont="1" applyFill="1" applyBorder="1" applyAlignment="1" applyProtection="1">
      <alignment vertical="center" wrapText="1"/>
      <protection locked="0" hidden="1"/>
    </xf>
    <xf numFmtId="0" fontId="1" fillId="0" borderId="27" xfId="0" applyFont="1" applyBorder="1" applyAlignment="1">
      <alignment horizontal="left" vertical="center" wrapText="1"/>
    </xf>
    <xf numFmtId="0" fontId="1" fillId="0" borderId="19" xfId="0" applyFont="1" applyBorder="1" applyAlignment="1">
      <alignment horizontal="left" vertical="center" wrapText="1"/>
    </xf>
    <xf numFmtId="0" fontId="1" fillId="0" borderId="51" xfId="0" applyFont="1" applyBorder="1" applyAlignment="1">
      <alignment horizontal="left" vertical="center" wrapText="1"/>
    </xf>
    <xf numFmtId="164" fontId="4" fillId="3" borderId="1" xfId="0" applyNumberFormat="1" applyFont="1" applyFill="1" applyBorder="1" applyAlignment="1">
      <alignment horizontal="center" vertical="center"/>
    </xf>
    <xf numFmtId="164" fontId="3" fillId="0" borderId="1" xfId="0" applyNumberFormat="1"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4" fillId="0" borderId="45" xfId="0" applyNumberFormat="1" applyFont="1" applyFill="1" applyBorder="1" applyAlignment="1">
      <alignment horizontal="center" vertical="center"/>
    </xf>
    <xf numFmtId="164" fontId="4" fillId="0" borderId="8" xfId="0" applyNumberFormat="1" applyFont="1" applyFill="1" applyBorder="1" applyAlignment="1">
      <alignment horizontal="center" vertical="center"/>
    </xf>
    <xf numFmtId="164" fontId="4" fillId="0" borderId="40" xfId="0" applyNumberFormat="1" applyFont="1" applyFill="1" applyBorder="1" applyAlignment="1">
      <alignment horizontal="center" vertical="center"/>
    </xf>
    <xf numFmtId="164" fontId="3" fillId="0" borderId="45"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164" fontId="3" fillId="0" borderId="40" xfId="0" applyNumberFormat="1" applyFont="1" applyFill="1" applyBorder="1" applyAlignment="1">
      <alignment horizontal="center" vertical="center"/>
    </xf>
    <xf numFmtId="164" fontId="2" fillId="0" borderId="45"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2" fillId="0" borderId="40" xfId="0" applyNumberFormat="1" applyFont="1" applyBorder="1" applyAlignment="1">
      <alignment horizontal="center" vertical="center"/>
    </xf>
    <xf numFmtId="164" fontId="1" fillId="0" borderId="45" xfId="0" applyNumberFormat="1" applyFont="1" applyBorder="1" applyAlignment="1">
      <alignment horizontal="center" vertical="center"/>
    </xf>
    <xf numFmtId="164" fontId="1" fillId="0" borderId="8" xfId="0" applyNumberFormat="1" applyFont="1" applyBorder="1" applyAlignment="1">
      <alignment horizontal="center" vertical="center"/>
    </xf>
    <xf numFmtId="164" fontId="1" fillId="0" borderId="40" xfId="0" applyNumberFormat="1" applyFont="1" applyBorder="1" applyAlignment="1">
      <alignment horizontal="center" vertical="center"/>
    </xf>
    <xf numFmtId="164" fontId="3" fillId="0"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6"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5" fillId="0" borderId="38" xfId="0" applyFont="1" applyBorder="1" applyAlignment="1">
      <alignment horizontal="center"/>
    </xf>
    <xf numFmtId="0" fontId="5" fillId="0" borderId="34" xfId="0" applyFont="1" applyBorder="1" applyAlignment="1">
      <alignment horizont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2" fillId="3" borderId="1" xfId="0" applyFont="1" applyFill="1" applyBorder="1" applyAlignment="1">
      <alignment horizontal="left" vertical="center" wrapText="1"/>
    </xf>
    <xf numFmtId="0" fontId="3" fillId="3" borderId="2" xfId="0" applyFont="1" applyFill="1" applyBorder="1" applyAlignment="1">
      <alignment vertical="center" wrapText="1"/>
    </xf>
    <xf numFmtId="0" fontId="3" fillId="3" borderId="23" xfId="0" applyFont="1" applyFill="1" applyBorder="1" applyAlignment="1">
      <alignment vertical="center" wrapText="1"/>
    </xf>
    <xf numFmtId="0" fontId="4" fillId="3" borderId="1" xfId="0" applyFont="1" applyFill="1" applyBorder="1" applyAlignment="1">
      <alignment vertical="center" wrapText="1"/>
    </xf>
    <xf numFmtId="0" fontId="3" fillId="3" borderId="23" xfId="0" applyFont="1" applyFill="1" applyBorder="1" applyAlignment="1" applyProtection="1">
      <alignment vertical="center" wrapText="1"/>
      <protection locked="0" hidden="1"/>
    </xf>
    <xf numFmtId="0" fontId="1" fillId="0" borderId="23" xfId="0" applyFont="1" applyBorder="1" applyAlignment="1">
      <alignment vertical="center" wrapText="1"/>
    </xf>
    <xf numFmtId="0" fontId="1" fillId="0" borderId="1" xfId="0" applyFont="1" applyBorder="1" applyAlignment="1">
      <alignment vertical="center" wrapText="1"/>
    </xf>
    <xf numFmtId="0" fontId="1" fillId="0" borderId="45" xfId="0" applyFont="1" applyBorder="1" applyAlignment="1">
      <alignment vertical="center" wrapText="1"/>
    </xf>
    <xf numFmtId="16" fontId="3" fillId="3" borderId="26" xfId="0" applyNumberFormat="1" applyFont="1" applyFill="1" applyBorder="1" applyAlignment="1">
      <alignment vertical="center" wrapText="1"/>
    </xf>
    <xf numFmtId="16" fontId="3" fillId="3" borderId="19" xfId="0" applyNumberFormat="1" applyFont="1" applyFill="1" applyBorder="1" applyAlignment="1">
      <alignment vertical="center" wrapText="1"/>
    </xf>
    <xf numFmtId="16" fontId="3" fillId="3" borderId="39" xfId="0" applyNumberFormat="1" applyFont="1" applyFill="1" applyBorder="1" applyAlignment="1">
      <alignment vertical="center" wrapText="1"/>
    </xf>
    <xf numFmtId="0" fontId="20" fillId="3" borderId="1" xfId="0" applyFont="1" applyFill="1" applyBorder="1" applyAlignment="1">
      <alignment horizontal="left" vertical="top" wrapText="1"/>
    </xf>
    <xf numFmtId="0" fontId="20" fillId="3" borderId="1" xfId="0" applyFont="1" applyFill="1" applyBorder="1" applyAlignment="1">
      <alignment horizontal="left" vertical="top"/>
    </xf>
    <xf numFmtId="0" fontId="20" fillId="3" borderId="45" xfId="0" applyFont="1" applyFill="1" applyBorder="1" applyAlignment="1">
      <alignment horizontal="left" vertical="top" wrapText="1"/>
    </xf>
    <xf numFmtId="0" fontId="20" fillId="3" borderId="8" xfId="0" applyFont="1" applyFill="1" applyBorder="1" applyAlignment="1">
      <alignment horizontal="left" vertical="top" wrapText="1"/>
    </xf>
    <xf numFmtId="0" fontId="20" fillId="3" borderId="40" xfId="0" applyFont="1" applyFill="1" applyBorder="1" applyAlignment="1">
      <alignment horizontal="left" vertical="top" wrapText="1"/>
    </xf>
    <xf numFmtId="164" fontId="4" fillId="4" borderId="45" xfId="0" applyNumberFormat="1" applyFont="1" applyFill="1" applyBorder="1" applyAlignment="1">
      <alignment horizontal="center" vertical="center"/>
    </xf>
    <xf numFmtId="164" fontId="4" fillId="0" borderId="29" xfId="0" applyNumberFormat="1" applyFont="1" applyFill="1" applyBorder="1" applyAlignment="1">
      <alignment horizontal="right" vertical="center"/>
    </xf>
    <xf numFmtId="164" fontId="4" fillId="0" borderId="42" xfId="0" applyNumberFormat="1" applyFont="1" applyFill="1" applyBorder="1" applyAlignment="1">
      <alignment horizontal="right" vertical="center"/>
    </xf>
    <xf numFmtId="164" fontId="4" fillId="0" borderId="17" xfId="0" applyNumberFormat="1" applyFont="1" applyFill="1" applyBorder="1" applyAlignment="1">
      <alignment horizontal="right" vertical="center"/>
    </xf>
    <xf numFmtId="0" fontId="23" fillId="4" borderId="31"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3" fillId="3" borderId="26" xfId="0" applyFont="1" applyFill="1" applyBorder="1" applyAlignment="1">
      <alignment vertical="center" wrapText="1"/>
    </xf>
    <xf numFmtId="16" fontId="3" fillId="3" borderId="23" xfId="0" applyNumberFormat="1" applyFont="1" applyFill="1" applyBorder="1" applyAlignment="1">
      <alignment vertical="center" wrapText="1"/>
    </xf>
    <xf numFmtId="0" fontId="4" fillId="3" borderId="1" xfId="0" applyFont="1" applyFill="1" applyBorder="1" applyAlignment="1" applyProtection="1">
      <alignment vertical="center" wrapText="1"/>
      <protection locked="0" hidden="1"/>
    </xf>
    <xf numFmtId="0" fontId="26" fillId="3" borderId="1" xfId="1" applyFont="1" applyFill="1" applyBorder="1" applyAlignment="1">
      <alignment horizontal="left" vertical="center" wrapText="1"/>
    </xf>
    <xf numFmtId="0" fontId="25" fillId="3" borderId="1" xfId="1" applyFont="1" applyFill="1" applyBorder="1" applyAlignment="1">
      <alignment vertical="center" wrapText="1"/>
    </xf>
    <xf numFmtId="0" fontId="26" fillId="0" borderId="1" xfId="1" applyFont="1" applyFill="1" applyBorder="1" applyAlignment="1">
      <alignment horizontal="left" vertical="center" wrapText="1"/>
    </xf>
    <xf numFmtId="0" fontId="26" fillId="3" borderId="1" xfId="1" applyFont="1" applyFill="1" applyBorder="1" applyAlignment="1">
      <alignment vertical="center" wrapText="1"/>
    </xf>
    <xf numFmtId="0" fontId="13" fillId="0" borderId="1" xfId="1" applyFont="1" applyBorder="1" applyAlignment="1">
      <alignment horizontal="left" vertical="center" wrapText="1"/>
    </xf>
  </cellXfs>
  <cellStyles count="2">
    <cellStyle name="Normální" xfId="0" builtinId="0"/>
    <cellStyle name="Normální 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_RRK/_2014+/p&#345;&#237;prava%20M&#352;%20DT/RAPY%20a%20RSK/_RAP%20tabulka%20k%20vypl&#283;n&#237;_MMR/p&#345;&#237;prava%20RAP/tvorba%20jednotn&#233;%20datab&#225;ze/V&#253;sledek_Tabulka-mapov&#225;n&#237;%20projektov&#253;ch%20z&#225;m&#283;r&#36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ka k vyplnění"/>
      <sheetName val="RAP"/>
      <sheetName val="ZDROJE_DAT"/>
      <sheetName val="ZDROJE_DAT_INDIKATORY"/>
      <sheetName val="MSK_ITI_aktualizace"/>
      <sheetName val="MSK_old"/>
      <sheetName val="pro MAS"/>
      <sheetName val="přehled SC"/>
      <sheetName val="IROP"/>
      <sheetName val="OPPIK"/>
      <sheetName val="OPŽP"/>
      <sheetName val="OPD"/>
      <sheetName val="RAP_souhrn všech listů"/>
      <sheetName val="RAP_text"/>
      <sheetName val="Projekty_kraj a území_22.5."/>
      <sheetName val="OPVVV"/>
    </sheetNames>
    <sheetDataSet>
      <sheetData sheetId="0"/>
      <sheetData sheetId="1"/>
      <sheetData sheetId="2">
        <row r="103">
          <cell r="A103" t="str">
            <v>Doprava</v>
          </cell>
        </row>
        <row r="104">
          <cell r="A104" t="str">
            <v>SociálníOblastZdravotnictví</v>
          </cell>
        </row>
        <row r="105">
          <cell r="A105" t="str">
            <v>Zaměstnanost</v>
          </cell>
        </row>
        <row r="106">
          <cell r="A106" t="str">
            <v>VzděláváníVýzkum</v>
          </cell>
        </row>
        <row r="107">
          <cell r="A107" t="str">
            <v>EnergetickéÚspory</v>
          </cell>
        </row>
        <row r="108">
          <cell r="A108" t="str">
            <v>ŽivotníProstředí</v>
          </cell>
        </row>
        <row r="109">
          <cell r="A109" t="str">
            <v>VeřejnáSprávaKultura</v>
          </cell>
        </row>
        <row r="110">
          <cell r="A110" t="str">
            <v>PodnikáníInovace</v>
          </cell>
        </row>
      </sheetData>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AM199"/>
  <sheetViews>
    <sheetView tabSelected="1" zoomScaleNormal="100" workbookViewId="0">
      <pane ySplit="3" topLeftCell="A80" activePane="bottomLeft" state="frozen"/>
      <selection pane="bottomLeft" activeCell="B192" sqref="B192"/>
    </sheetView>
  </sheetViews>
  <sheetFormatPr defaultColWidth="8.85546875" defaultRowHeight="15"/>
  <cols>
    <col min="1" max="1" width="29.28515625" style="70" customWidth="1"/>
    <col min="2" max="2" width="64.5703125" style="1" customWidth="1"/>
    <col min="3" max="3" width="79.5703125" style="68" customWidth="1"/>
    <col min="4" max="4" width="74.7109375" style="68" customWidth="1"/>
    <col min="40" max="16384" width="8.85546875" style="1"/>
  </cols>
  <sheetData>
    <row r="1" spans="1:4" ht="20.25" customHeight="1" thickBot="1">
      <c r="A1" s="69" t="s">
        <v>49</v>
      </c>
    </row>
    <row r="2" spans="1:4" ht="44.25" customHeight="1">
      <c r="A2" s="421" t="s">
        <v>174</v>
      </c>
      <c r="B2" s="422"/>
      <c r="C2" s="419" t="s">
        <v>173</v>
      </c>
      <c r="D2" s="420"/>
    </row>
    <row r="3" spans="1:4" ht="45.75" customHeight="1" thickBot="1">
      <c r="A3" s="24" t="s">
        <v>6</v>
      </c>
      <c r="B3" s="25" t="s">
        <v>172</v>
      </c>
      <c r="C3" s="25" t="s">
        <v>171</v>
      </c>
      <c r="D3" s="10" t="s">
        <v>170</v>
      </c>
    </row>
    <row r="4" spans="1:4" ht="54.95" customHeight="1">
      <c r="A4" s="426" t="s">
        <v>189</v>
      </c>
      <c r="B4" s="95" t="s">
        <v>190</v>
      </c>
      <c r="C4" s="427" t="s">
        <v>191</v>
      </c>
      <c r="D4" s="428" t="s">
        <v>192</v>
      </c>
    </row>
    <row r="5" spans="1:4" s="2" customFormat="1" ht="54.95" customHeight="1">
      <c r="A5" s="423"/>
      <c r="B5" s="65" t="s">
        <v>195</v>
      </c>
      <c r="C5" s="418"/>
      <c r="D5" s="425"/>
    </row>
    <row r="6" spans="1:4" s="2" customFormat="1" ht="54.95" customHeight="1">
      <c r="A6" s="423"/>
      <c r="B6" s="65" t="s">
        <v>196</v>
      </c>
      <c r="C6" s="418"/>
      <c r="D6" s="425"/>
    </row>
    <row r="7" spans="1:4" s="2" customFormat="1" ht="54.95" customHeight="1">
      <c r="A7" s="423" t="s">
        <v>197</v>
      </c>
      <c r="B7" s="90" t="s">
        <v>198</v>
      </c>
      <c r="C7" s="185" t="s">
        <v>199</v>
      </c>
      <c r="D7" s="186" t="s">
        <v>200</v>
      </c>
    </row>
    <row r="8" spans="1:4" s="2" customFormat="1" ht="54.95" customHeight="1">
      <c r="A8" s="423"/>
      <c r="B8" s="424" t="s">
        <v>201</v>
      </c>
      <c r="C8" s="418" t="s">
        <v>202</v>
      </c>
      <c r="D8" s="425" t="s">
        <v>203</v>
      </c>
    </row>
    <row r="9" spans="1:4" s="2" customFormat="1" ht="54.95" customHeight="1">
      <c r="A9" s="423"/>
      <c r="B9" s="424"/>
      <c r="C9" s="418"/>
      <c r="D9" s="425"/>
    </row>
    <row r="10" spans="1:4" s="2" customFormat="1" ht="54.95" customHeight="1">
      <c r="A10" s="423"/>
      <c r="B10" s="23" t="s">
        <v>204</v>
      </c>
      <c r="C10" s="185" t="s">
        <v>205</v>
      </c>
      <c r="D10" s="186" t="s">
        <v>206</v>
      </c>
    </row>
    <row r="11" spans="1:4" s="2" customFormat="1" ht="54.95" customHeight="1">
      <c r="A11" s="423"/>
      <c r="B11" s="23" t="s">
        <v>207</v>
      </c>
      <c r="C11" s="185" t="s">
        <v>199</v>
      </c>
      <c r="D11" s="186" t="s">
        <v>208</v>
      </c>
    </row>
    <row r="12" spans="1:4" s="2" customFormat="1" ht="54.95" customHeight="1">
      <c r="A12" s="423"/>
      <c r="B12" s="424" t="s">
        <v>209</v>
      </c>
      <c r="C12" s="418" t="s">
        <v>210</v>
      </c>
      <c r="D12" s="425" t="s">
        <v>58</v>
      </c>
    </row>
    <row r="13" spans="1:4" s="2" customFormat="1" ht="54.95" customHeight="1">
      <c r="A13" s="423"/>
      <c r="B13" s="424"/>
      <c r="C13" s="418"/>
      <c r="D13" s="425"/>
    </row>
    <row r="14" spans="1:4" s="2" customFormat="1" ht="54.95" customHeight="1">
      <c r="A14" s="423"/>
      <c r="B14" s="90" t="s">
        <v>211</v>
      </c>
      <c r="C14" s="185" t="s">
        <v>205</v>
      </c>
      <c r="D14" s="186" t="s">
        <v>212</v>
      </c>
    </row>
    <row r="15" spans="1:4" s="22" customFormat="1" ht="54.95" customHeight="1">
      <c r="A15" s="88" t="s">
        <v>214</v>
      </c>
      <c r="B15" s="94" t="s">
        <v>215</v>
      </c>
      <c r="C15" s="185" t="s">
        <v>216</v>
      </c>
      <c r="D15" s="186" t="s">
        <v>217</v>
      </c>
    </row>
    <row r="16" spans="1:4" s="2" customFormat="1" ht="54.95" customHeight="1">
      <c r="A16" s="88" t="s">
        <v>218</v>
      </c>
      <c r="B16" s="94" t="s">
        <v>219</v>
      </c>
      <c r="C16" s="185" t="s">
        <v>216</v>
      </c>
      <c r="D16" s="186" t="s">
        <v>217</v>
      </c>
    </row>
    <row r="17" spans="1:4" s="2" customFormat="1" ht="54.95" customHeight="1">
      <c r="A17" s="417" t="s">
        <v>220</v>
      </c>
      <c r="B17" s="90" t="s">
        <v>221</v>
      </c>
      <c r="C17" s="418" t="s">
        <v>222</v>
      </c>
      <c r="D17" s="425" t="s">
        <v>223</v>
      </c>
    </row>
    <row r="18" spans="1:4" s="2" customFormat="1" ht="54.95" customHeight="1">
      <c r="A18" s="417"/>
      <c r="B18" s="90" t="s">
        <v>225</v>
      </c>
      <c r="C18" s="418"/>
      <c r="D18" s="425"/>
    </row>
    <row r="19" spans="1:4" s="2" customFormat="1" ht="54.95" customHeight="1">
      <c r="A19" s="417"/>
      <c r="B19" s="90" t="s">
        <v>226</v>
      </c>
      <c r="C19" s="418"/>
      <c r="D19" s="425"/>
    </row>
    <row r="20" spans="1:4" s="2" customFormat="1" ht="54.95" customHeight="1">
      <c r="A20" s="417"/>
      <c r="B20" s="90" t="s">
        <v>227</v>
      </c>
      <c r="C20" s="185" t="s">
        <v>228</v>
      </c>
      <c r="D20" s="186" t="s">
        <v>229</v>
      </c>
    </row>
    <row r="21" spans="1:4" s="2" customFormat="1" ht="54.95" customHeight="1">
      <c r="A21" s="417"/>
      <c r="B21" s="90" t="s">
        <v>230</v>
      </c>
      <c r="C21" s="185" t="s">
        <v>231</v>
      </c>
      <c r="D21" s="186" t="s">
        <v>232</v>
      </c>
    </row>
    <row r="22" spans="1:4" s="2" customFormat="1" ht="54.95" customHeight="1">
      <c r="A22" s="429" t="s">
        <v>233</v>
      </c>
      <c r="B22" s="90" t="s">
        <v>234</v>
      </c>
      <c r="C22" s="418" t="s">
        <v>235</v>
      </c>
      <c r="D22" s="425" t="s">
        <v>236</v>
      </c>
    </row>
    <row r="23" spans="1:4" s="2" customFormat="1" ht="54.95" customHeight="1">
      <c r="A23" s="429"/>
      <c r="B23" s="90" t="s">
        <v>237</v>
      </c>
      <c r="C23" s="418"/>
      <c r="D23" s="425"/>
    </row>
    <row r="24" spans="1:4" s="2" customFormat="1" ht="54.95" customHeight="1">
      <c r="A24" s="423" t="s">
        <v>238</v>
      </c>
      <c r="B24" s="90" t="s">
        <v>239</v>
      </c>
      <c r="C24" s="185" t="s">
        <v>240</v>
      </c>
      <c r="D24" s="186" t="s">
        <v>241</v>
      </c>
    </row>
    <row r="25" spans="1:4" s="2" customFormat="1" ht="54.95" customHeight="1">
      <c r="A25" s="423"/>
      <c r="B25" s="198" t="s">
        <v>759</v>
      </c>
      <c r="C25" s="185" t="s">
        <v>240</v>
      </c>
      <c r="D25" s="186" t="s">
        <v>241</v>
      </c>
    </row>
    <row r="26" spans="1:4" s="2" customFormat="1" ht="54.95" customHeight="1">
      <c r="A26" s="423"/>
      <c r="B26" s="90" t="s">
        <v>243</v>
      </c>
      <c r="C26" s="185" t="s">
        <v>240</v>
      </c>
      <c r="D26" s="186" t="s">
        <v>241</v>
      </c>
    </row>
    <row r="27" spans="1:4" s="2" customFormat="1" ht="54.95" customHeight="1">
      <c r="A27" s="423"/>
      <c r="B27" s="90" t="s">
        <v>245</v>
      </c>
      <c r="C27" s="418" t="s">
        <v>246</v>
      </c>
      <c r="D27" s="425" t="s">
        <v>247</v>
      </c>
    </row>
    <row r="28" spans="1:4" s="2" customFormat="1" ht="54.95" customHeight="1">
      <c r="A28" s="423"/>
      <c r="B28" s="90" t="s">
        <v>249</v>
      </c>
      <c r="C28" s="418"/>
      <c r="D28" s="425"/>
    </row>
    <row r="29" spans="1:4" s="2" customFormat="1" ht="54.95" customHeight="1">
      <c r="A29" s="423"/>
      <c r="B29" s="90" t="s">
        <v>250</v>
      </c>
      <c r="C29" s="418"/>
      <c r="D29" s="425"/>
    </row>
    <row r="30" spans="1:4" s="2" customFormat="1" ht="54.95" customHeight="1">
      <c r="A30" s="423"/>
      <c r="B30" s="90" t="s">
        <v>251</v>
      </c>
      <c r="C30" s="418"/>
      <c r="D30" s="425"/>
    </row>
    <row r="31" spans="1:4" s="2" customFormat="1" ht="54.95" customHeight="1">
      <c r="A31" s="423"/>
      <c r="B31" s="90" t="s">
        <v>252</v>
      </c>
      <c r="C31" s="185" t="s">
        <v>697</v>
      </c>
      <c r="D31" s="186" t="s">
        <v>253</v>
      </c>
    </row>
    <row r="32" spans="1:4" s="2" customFormat="1" ht="90.75" customHeight="1">
      <c r="A32" s="423"/>
      <c r="B32" s="90" t="s">
        <v>255</v>
      </c>
      <c r="C32" s="185" t="s">
        <v>256</v>
      </c>
      <c r="D32" s="186" t="s">
        <v>257</v>
      </c>
    </row>
    <row r="33" spans="1:4" s="2" customFormat="1" ht="54.95" customHeight="1">
      <c r="A33" s="88" t="s">
        <v>260</v>
      </c>
      <c r="B33" s="90" t="s">
        <v>260</v>
      </c>
      <c r="C33" s="185" t="s">
        <v>261</v>
      </c>
      <c r="D33" s="186" t="s">
        <v>262</v>
      </c>
    </row>
    <row r="34" spans="1:4" s="2" customFormat="1" ht="54.95" customHeight="1">
      <c r="A34" s="423" t="s">
        <v>265</v>
      </c>
      <c r="B34" s="66" t="s">
        <v>266</v>
      </c>
      <c r="C34" s="418" t="s">
        <v>267</v>
      </c>
      <c r="D34" s="425" t="s">
        <v>268</v>
      </c>
    </row>
    <row r="35" spans="1:4" s="2" customFormat="1" ht="54.95" customHeight="1">
      <c r="A35" s="423"/>
      <c r="B35" s="66" t="s">
        <v>270</v>
      </c>
      <c r="C35" s="418"/>
      <c r="D35" s="425"/>
    </row>
    <row r="36" spans="1:4" s="2" customFormat="1" ht="54.95" customHeight="1">
      <c r="A36" s="423"/>
      <c r="B36" s="66" t="s">
        <v>271</v>
      </c>
      <c r="C36" s="418"/>
      <c r="D36" s="425"/>
    </row>
    <row r="37" spans="1:4" s="2" customFormat="1" ht="54.95" customHeight="1">
      <c r="A37" s="423"/>
      <c r="B37" s="66" t="s">
        <v>272</v>
      </c>
      <c r="C37" s="418"/>
      <c r="D37" s="425"/>
    </row>
    <row r="38" spans="1:4" s="2" customFormat="1" ht="54.95" customHeight="1">
      <c r="A38" s="429" t="s">
        <v>273</v>
      </c>
      <c r="B38" s="23" t="s">
        <v>274</v>
      </c>
      <c r="C38" s="418" t="s">
        <v>275</v>
      </c>
      <c r="D38" s="425" t="s">
        <v>276</v>
      </c>
    </row>
    <row r="39" spans="1:4" ht="54.95" customHeight="1">
      <c r="A39" s="429"/>
      <c r="B39" s="94" t="s">
        <v>278</v>
      </c>
      <c r="C39" s="418"/>
      <c r="D39" s="425"/>
    </row>
    <row r="40" spans="1:4" ht="54.95" customHeight="1">
      <c r="A40" s="429"/>
      <c r="B40" s="94" t="s">
        <v>279</v>
      </c>
      <c r="C40" s="418"/>
      <c r="D40" s="425"/>
    </row>
    <row r="41" spans="1:4" ht="54.95" customHeight="1" thickBot="1">
      <c r="A41" s="429"/>
      <c r="B41" s="208" t="s">
        <v>771</v>
      </c>
      <c r="C41" s="418"/>
      <c r="D41" s="425"/>
    </row>
    <row r="42" spans="1:4" ht="54.95" customHeight="1">
      <c r="A42" s="429"/>
      <c r="B42" s="72" t="s">
        <v>772</v>
      </c>
      <c r="C42" s="418"/>
      <c r="D42" s="425"/>
    </row>
    <row r="43" spans="1:4" ht="54.95" customHeight="1">
      <c r="A43" s="423" t="s">
        <v>280</v>
      </c>
      <c r="B43" s="90" t="s">
        <v>281</v>
      </c>
      <c r="C43" s="418" t="s">
        <v>282</v>
      </c>
      <c r="D43" s="425" t="s">
        <v>283</v>
      </c>
    </row>
    <row r="44" spans="1:4" ht="54.95" customHeight="1">
      <c r="A44" s="423"/>
      <c r="B44" s="90" t="s">
        <v>286</v>
      </c>
      <c r="C44" s="418"/>
      <c r="D44" s="425"/>
    </row>
    <row r="45" spans="1:4" ht="54.95" customHeight="1">
      <c r="A45" s="423"/>
      <c r="B45" s="90" t="s">
        <v>287</v>
      </c>
      <c r="C45" s="418"/>
      <c r="D45" s="425"/>
    </row>
    <row r="46" spans="1:4" ht="54.95" customHeight="1">
      <c r="A46" s="423"/>
      <c r="B46" s="90" t="s">
        <v>288</v>
      </c>
      <c r="C46" s="418"/>
      <c r="D46" s="425"/>
    </row>
    <row r="47" spans="1:4" ht="54.95" customHeight="1">
      <c r="A47" s="423" t="s">
        <v>289</v>
      </c>
      <c r="B47" s="90" t="s">
        <v>290</v>
      </c>
      <c r="C47" s="418" t="s">
        <v>282</v>
      </c>
      <c r="D47" s="425" t="s">
        <v>283</v>
      </c>
    </row>
    <row r="48" spans="1:4" ht="54.95" customHeight="1">
      <c r="A48" s="423"/>
      <c r="B48" s="90" t="s">
        <v>291</v>
      </c>
      <c r="C48" s="418"/>
      <c r="D48" s="425"/>
    </row>
    <row r="49" spans="1:4" ht="54.95" customHeight="1">
      <c r="A49" s="423"/>
      <c r="B49" s="90" t="s">
        <v>292</v>
      </c>
      <c r="C49" s="418"/>
      <c r="D49" s="425"/>
    </row>
    <row r="50" spans="1:4" ht="54.95" customHeight="1">
      <c r="A50" s="423" t="s">
        <v>293</v>
      </c>
      <c r="B50" s="90" t="s">
        <v>294</v>
      </c>
      <c r="C50" s="418" t="s">
        <v>295</v>
      </c>
      <c r="D50" s="425" t="s">
        <v>296</v>
      </c>
    </row>
    <row r="51" spans="1:4" ht="54.95" customHeight="1">
      <c r="A51" s="423"/>
      <c r="B51" s="90" t="s">
        <v>297</v>
      </c>
      <c r="C51" s="418"/>
      <c r="D51" s="425"/>
    </row>
    <row r="52" spans="1:4" ht="54.95" customHeight="1">
      <c r="A52" s="423" t="s">
        <v>298</v>
      </c>
      <c r="B52" s="90" t="s">
        <v>299</v>
      </c>
      <c r="C52" s="418" t="s">
        <v>300</v>
      </c>
      <c r="D52" s="425" t="s">
        <v>301</v>
      </c>
    </row>
    <row r="53" spans="1:4" ht="54.95" customHeight="1">
      <c r="A53" s="423"/>
      <c r="B53" s="90" t="s">
        <v>304</v>
      </c>
      <c r="C53" s="418"/>
      <c r="D53" s="425"/>
    </row>
    <row r="54" spans="1:4" ht="54.95" customHeight="1">
      <c r="A54" s="423"/>
      <c r="B54" s="89" t="s">
        <v>305</v>
      </c>
      <c r="C54" s="418"/>
      <c r="D54" s="425"/>
    </row>
    <row r="55" spans="1:4" ht="54.95" customHeight="1">
      <c r="A55" s="88" t="s">
        <v>306</v>
      </c>
      <c r="B55" s="90" t="s">
        <v>307</v>
      </c>
      <c r="C55" s="185" t="s">
        <v>308</v>
      </c>
      <c r="D55" s="186" t="s">
        <v>309</v>
      </c>
    </row>
    <row r="56" spans="1:4" ht="54.95" customHeight="1">
      <c r="A56" s="88" t="s">
        <v>310</v>
      </c>
      <c r="B56" s="90" t="s">
        <v>311</v>
      </c>
      <c r="C56" s="185" t="s">
        <v>312</v>
      </c>
      <c r="D56" s="186" t="s">
        <v>711</v>
      </c>
    </row>
    <row r="57" spans="1:4" ht="54.95" customHeight="1">
      <c r="A57" s="88" t="s">
        <v>313</v>
      </c>
      <c r="B57" s="90" t="s">
        <v>314</v>
      </c>
      <c r="C57" s="185" t="s">
        <v>312</v>
      </c>
      <c r="D57" s="186" t="s">
        <v>711</v>
      </c>
    </row>
    <row r="58" spans="1:4" ht="54.95" customHeight="1">
      <c r="A58" s="423" t="s">
        <v>315</v>
      </c>
      <c r="B58" s="90" t="s">
        <v>316</v>
      </c>
      <c r="C58" s="418" t="s">
        <v>300</v>
      </c>
      <c r="D58" s="425" t="s">
        <v>317</v>
      </c>
    </row>
    <row r="59" spans="1:4" ht="54.95" customHeight="1">
      <c r="A59" s="423"/>
      <c r="B59" s="90" t="s">
        <v>318</v>
      </c>
      <c r="C59" s="418"/>
      <c r="D59" s="425"/>
    </row>
    <row r="60" spans="1:4" ht="54.95" customHeight="1">
      <c r="A60" s="423"/>
      <c r="B60" s="90" t="s">
        <v>319</v>
      </c>
      <c r="C60" s="418"/>
      <c r="D60" s="425"/>
    </row>
    <row r="61" spans="1:4" ht="54.95" customHeight="1">
      <c r="A61" s="423"/>
      <c r="B61" s="90" t="s">
        <v>320</v>
      </c>
      <c r="C61" s="418"/>
      <c r="D61" s="425"/>
    </row>
    <row r="62" spans="1:4" ht="54.95" customHeight="1">
      <c r="A62" s="423"/>
      <c r="B62" s="90" t="s">
        <v>321</v>
      </c>
      <c r="C62" s="418"/>
      <c r="D62" s="425"/>
    </row>
    <row r="63" spans="1:4" ht="54.95" customHeight="1">
      <c r="A63" s="88" t="s">
        <v>322</v>
      </c>
      <c r="B63" s="90" t="s">
        <v>323</v>
      </c>
      <c r="C63" s="185" t="s">
        <v>295</v>
      </c>
      <c r="D63" s="186" t="s">
        <v>324</v>
      </c>
    </row>
    <row r="64" spans="1:4" ht="54.95" customHeight="1">
      <c r="A64" s="423" t="s">
        <v>325</v>
      </c>
      <c r="B64" s="90" t="s">
        <v>326</v>
      </c>
      <c r="C64" s="418" t="s">
        <v>246</v>
      </c>
      <c r="D64" s="425" t="s">
        <v>711</v>
      </c>
    </row>
    <row r="65" spans="1:4" ht="54.95" customHeight="1">
      <c r="A65" s="423"/>
      <c r="B65" s="90" t="s">
        <v>327</v>
      </c>
      <c r="C65" s="418"/>
      <c r="D65" s="425"/>
    </row>
    <row r="66" spans="1:4" ht="54.95" customHeight="1">
      <c r="A66" s="423"/>
      <c r="B66" s="90" t="s">
        <v>328</v>
      </c>
      <c r="C66" s="418"/>
      <c r="D66" s="425"/>
    </row>
    <row r="67" spans="1:4" ht="54.95" customHeight="1">
      <c r="A67" s="423"/>
      <c r="B67" s="90" t="s">
        <v>329</v>
      </c>
      <c r="C67" s="418"/>
      <c r="D67" s="425"/>
    </row>
    <row r="68" spans="1:4" ht="54.95" customHeight="1">
      <c r="A68" s="423"/>
      <c r="B68" s="90" t="s">
        <v>330</v>
      </c>
      <c r="C68" s="418"/>
      <c r="D68" s="425"/>
    </row>
    <row r="69" spans="1:4" ht="54.95" customHeight="1">
      <c r="A69" s="423" t="s">
        <v>331</v>
      </c>
      <c r="B69" s="90" t="s">
        <v>332</v>
      </c>
      <c r="C69" s="185" t="s">
        <v>312</v>
      </c>
      <c r="D69" s="186" t="s">
        <v>711</v>
      </c>
    </row>
    <row r="70" spans="1:4" ht="54.95" customHeight="1">
      <c r="A70" s="423"/>
      <c r="B70" s="90" t="s">
        <v>333</v>
      </c>
      <c r="C70" s="185" t="s">
        <v>312</v>
      </c>
      <c r="D70" s="186" t="s">
        <v>711</v>
      </c>
    </row>
    <row r="71" spans="1:4" ht="54.95" customHeight="1">
      <c r="A71" s="423"/>
      <c r="B71" s="90" t="s">
        <v>334</v>
      </c>
      <c r="C71" s="185" t="s">
        <v>312</v>
      </c>
      <c r="D71" s="186" t="s">
        <v>711</v>
      </c>
    </row>
    <row r="72" spans="1:4" ht="54.95" customHeight="1">
      <c r="A72" s="423"/>
      <c r="B72" s="90" t="s">
        <v>335</v>
      </c>
      <c r="C72" s="185" t="s">
        <v>312</v>
      </c>
      <c r="D72" s="186" t="s">
        <v>711</v>
      </c>
    </row>
    <row r="73" spans="1:4" ht="54.95" customHeight="1">
      <c r="A73" s="423"/>
      <c r="B73" s="90" t="s">
        <v>336</v>
      </c>
      <c r="C73" s="185" t="s">
        <v>312</v>
      </c>
      <c r="D73" s="186" t="s">
        <v>711</v>
      </c>
    </row>
    <row r="74" spans="1:4" ht="54.95" customHeight="1">
      <c r="A74" s="423"/>
      <c r="B74" s="90" t="s">
        <v>337</v>
      </c>
      <c r="C74" s="185" t="s">
        <v>312</v>
      </c>
      <c r="D74" s="186" t="s">
        <v>711</v>
      </c>
    </row>
    <row r="75" spans="1:4" ht="54.95" customHeight="1">
      <c r="A75" s="423"/>
      <c r="B75" s="90" t="s">
        <v>338</v>
      </c>
      <c r="C75" s="185" t="s">
        <v>312</v>
      </c>
      <c r="D75" s="186" t="s">
        <v>711</v>
      </c>
    </row>
    <row r="76" spans="1:4" ht="84" customHeight="1">
      <c r="A76" s="423" t="s">
        <v>339</v>
      </c>
      <c r="B76" s="90" t="s">
        <v>340</v>
      </c>
      <c r="C76" s="185" t="s">
        <v>341</v>
      </c>
      <c r="D76" s="186" t="s">
        <v>706</v>
      </c>
    </row>
    <row r="77" spans="1:4" ht="83.25" customHeight="1">
      <c r="A77" s="423"/>
      <c r="B77" s="91" t="s">
        <v>343</v>
      </c>
      <c r="C77" s="185" t="s">
        <v>341</v>
      </c>
      <c r="D77" s="186" t="s">
        <v>706</v>
      </c>
    </row>
    <row r="78" spans="1:4" ht="72" customHeight="1">
      <c r="A78" s="423"/>
      <c r="B78" s="90" t="s">
        <v>344</v>
      </c>
      <c r="C78" s="185" t="s">
        <v>345</v>
      </c>
      <c r="D78" s="186" t="s">
        <v>698</v>
      </c>
    </row>
    <row r="79" spans="1:4" ht="54.95" customHeight="1">
      <c r="A79" s="423" t="s">
        <v>346</v>
      </c>
      <c r="B79" s="90" t="s">
        <v>347</v>
      </c>
      <c r="C79" s="418" t="s">
        <v>348</v>
      </c>
      <c r="D79" s="425" t="s">
        <v>349</v>
      </c>
    </row>
    <row r="80" spans="1:4" ht="54.95" customHeight="1">
      <c r="A80" s="423"/>
      <c r="B80" s="90" t="s">
        <v>350</v>
      </c>
      <c r="C80" s="418"/>
      <c r="D80" s="425"/>
    </row>
    <row r="81" spans="1:4" ht="54.95" customHeight="1">
      <c r="A81" s="423"/>
      <c r="B81" s="90" t="s">
        <v>351</v>
      </c>
      <c r="C81" s="418"/>
      <c r="D81" s="425"/>
    </row>
    <row r="82" spans="1:4" ht="54.95" customHeight="1">
      <c r="A82" s="423"/>
      <c r="B82" s="90" t="s">
        <v>352</v>
      </c>
      <c r="C82" s="418"/>
      <c r="D82" s="425"/>
    </row>
    <row r="83" spans="1:4" ht="54.95" customHeight="1">
      <c r="A83" s="423" t="s">
        <v>353</v>
      </c>
      <c r="B83" s="90" t="s">
        <v>354</v>
      </c>
      <c r="C83" s="418" t="s">
        <v>348</v>
      </c>
      <c r="D83" s="425" t="s">
        <v>355</v>
      </c>
    </row>
    <row r="84" spans="1:4" ht="54.95" customHeight="1">
      <c r="A84" s="423"/>
      <c r="B84" s="90" t="s">
        <v>356</v>
      </c>
      <c r="C84" s="418"/>
      <c r="D84" s="425"/>
    </row>
    <row r="85" spans="1:4" ht="54.95" customHeight="1">
      <c r="A85" s="423"/>
      <c r="B85" s="90" t="s">
        <v>357</v>
      </c>
      <c r="C85" s="418"/>
      <c r="D85" s="425"/>
    </row>
    <row r="86" spans="1:4" ht="54.95" customHeight="1">
      <c r="A86" s="423" t="s">
        <v>358</v>
      </c>
      <c r="B86" s="90" t="s">
        <v>359</v>
      </c>
      <c r="C86" s="418" t="s">
        <v>348</v>
      </c>
      <c r="D86" s="425" t="s">
        <v>355</v>
      </c>
    </row>
    <row r="87" spans="1:4" ht="54.95" customHeight="1">
      <c r="A87" s="423"/>
      <c r="B87" s="90" t="s">
        <v>360</v>
      </c>
      <c r="C87" s="418"/>
      <c r="D87" s="425"/>
    </row>
    <row r="88" spans="1:4" ht="54.95" customHeight="1">
      <c r="A88" s="423" t="s">
        <v>361</v>
      </c>
      <c r="B88" s="90" t="s">
        <v>362</v>
      </c>
      <c r="C88" s="418" t="s">
        <v>363</v>
      </c>
      <c r="D88" s="425" t="s">
        <v>364</v>
      </c>
    </row>
    <row r="89" spans="1:4" ht="54.95" customHeight="1">
      <c r="A89" s="423"/>
      <c r="B89" s="90" t="s">
        <v>366</v>
      </c>
      <c r="C89" s="418"/>
      <c r="D89" s="425"/>
    </row>
    <row r="90" spans="1:4" ht="54.95" customHeight="1">
      <c r="A90" s="88" t="s">
        <v>367</v>
      </c>
      <c r="B90" s="90" t="s">
        <v>368</v>
      </c>
      <c r="C90" s="185" t="s">
        <v>369</v>
      </c>
      <c r="D90" s="186" t="s">
        <v>370</v>
      </c>
    </row>
    <row r="91" spans="1:4" ht="54.95" customHeight="1">
      <c r="A91" s="88" t="s">
        <v>372</v>
      </c>
      <c r="B91" s="90" t="s">
        <v>373</v>
      </c>
      <c r="C91" s="185" t="s">
        <v>374</v>
      </c>
      <c r="D91" s="186" t="s">
        <v>707</v>
      </c>
    </row>
    <row r="92" spans="1:4" ht="54.95" customHeight="1">
      <c r="A92" s="88" t="s">
        <v>375</v>
      </c>
      <c r="B92" s="90" t="s">
        <v>376</v>
      </c>
      <c r="C92" s="185" t="s">
        <v>377</v>
      </c>
      <c r="D92" s="186" t="s">
        <v>378</v>
      </c>
    </row>
    <row r="93" spans="1:4" ht="54.95" customHeight="1">
      <c r="A93" s="88" t="s">
        <v>379</v>
      </c>
      <c r="B93" s="90" t="s">
        <v>380</v>
      </c>
      <c r="C93" s="185" t="s">
        <v>381</v>
      </c>
      <c r="D93" s="186" t="s">
        <v>708</v>
      </c>
    </row>
    <row r="94" spans="1:4" ht="54.95" customHeight="1">
      <c r="A94" s="423" t="s">
        <v>383</v>
      </c>
      <c r="B94" s="94" t="s">
        <v>384</v>
      </c>
      <c r="C94" s="185" t="s">
        <v>388</v>
      </c>
      <c r="D94" s="186" t="s">
        <v>385</v>
      </c>
    </row>
    <row r="95" spans="1:4" ht="54.95" customHeight="1">
      <c r="A95" s="423"/>
      <c r="B95" s="94" t="s">
        <v>387</v>
      </c>
      <c r="C95" s="185" t="s">
        <v>388</v>
      </c>
      <c r="D95" s="186" t="s">
        <v>385</v>
      </c>
    </row>
    <row r="96" spans="1:4" ht="54.95" customHeight="1">
      <c r="A96" s="423"/>
      <c r="B96" s="94" t="s">
        <v>389</v>
      </c>
      <c r="C96" s="185" t="s">
        <v>390</v>
      </c>
      <c r="D96" s="186" t="s">
        <v>130</v>
      </c>
    </row>
    <row r="97" spans="1:4" ht="54.95" customHeight="1">
      <c r="A97" s="423" t="s">
        <v>391</v>
      </c>
      <c r="B97" s="94" t="s">
        <v>392</v>
      </c>
      <c r="C97" s="185" t="s">
        <v>393</v>
      </c>
      <c r="D97" s="186" t="s">
        <v>714</v>
      </c>
    </row>
    <row r="98" spans="1:4" ht="54.95" customHeight="1">
      <c r="A98" s="423"/>
      <c r="B98" s="94" t="s">
        <v>394</v>
      </c>
      <c r="C98" s="185" t="s">
        <v>393</v>
      </c>
      <c r="D98" s="186" t="s">
        <v>715</v>
      </c>
    </row>
    <row r="99" spans="1:4" ht="54.95" customHeight="1">
      <c r="A99" s="423"/>
      <c r="B99" s="94" t="s">
        <v>395</v>
      </c>
      <c r="C99" s="185" t="s">
        <v>396</v>
      </c>
      <c r="D99" s="186" t="s">
        <v>699</v>
      </c>
    </row>
    <row r="100" spans="1:4" ht="54.95" customHeight="1">
      <c r="A100" s="437" t="s">
        <v>397</v>
      </c>
      <c r="B100" s="94" t="s">
        <v>398</v>
      </c>
      <c r="C100" s="185" t="s">
        <v>399</v>
      </c>
      <c r="D100" s="186" t="s">
        <v>712</v>
      </c>
    </row>
    <row r="101" spans="1:4" ht="54.95" customHeight="1">
      <c r="A101" s="437"/>
      <c r="B101" s="94" t="s">
        <v>400</v>
      </c>
      <c r="C101" s="185" t="s">
        <v>399</v>
      </c>
      <c r="D101" s="186" t="s">
        <v>713</v>
      </c>
    </row>
    <row r="102" spans="1:4" ht="54.95" customHeight="1">
      <c r="A102" s="437"/>
      <c r="B102" s="94" t="s">
        <v>401</v>
      </c>
      <c r="C102" s="185" t="s">
        <v>399</v>
      </c>
      <c r="D102" s="186" t="s">
        <v>713</v>
      </c>
    </row>
    <row r="103" spans="1:4" ht="54.95" customHeight="1">
      <c r="A103" s="437" t="s">
        <v>402</v>
      </c>
      <c r="B103" s="438" t="s">
        <v>403</v>
      </c>
      <c r="C103" s="418" t="s">
        <v>404</v>
      </c>
      <c r="D103" s="425" t="s">
        <v>646</v>
      </c>
    </row>
    <row r="104" spans="1:4" ht="54.95" customHeight="1">
      <c r="A104" s="437"/>
      <c r="B104" s="438"/>
      <c r="C104" s="418"/>
      <c r="D104" s="425"/>
    </row>
    <row r="105" spans="1:4" ht="54.95" customHeight="1">
      <c r="A105" s="437"/>
      <c r="B105" s="94" t="s">
        <v>695</v>
      </c>
      <c r="C105" s="418"/>
      <c r="D105" s="425"/>
    </row>
    <row r="106" spans="1:4" ht="54.95" customHeight="1">
      <c r="A106" s="423" t="s">
        <v>405</v>
      </c>
      <c r="B106" s="94" t="s">
        <v>406</v>
      </c>
      <c r="C106" s="185" t="s">
        <v>407</v>
      </c>
      <c r="D106" s="186" t="s">
        <v>408</v>
      </c>
    </row>
    <row r="107" spans="1:4" ht="54.95" customHeight="1">
      <c r="A107" s="423"/>
      <c r="B107" s="94" t="s">
        <v>410</v>
      </c>
      <c r="C107" s="185" t="s">
        <v>407</v>
      </c>
      <c r="D107" s="186" t="s">
        <v>408</v>
      </c>
    </row>
    <row r="108" spans="1:4" ht="54.95" customHeight="1">
      <c r="A108" s="423"/>
      <c r="B108" s="94" t="s">
        <v>657</v>
      </c>
      <c r="C108" s="185" t="s">
        <v>407</v>
      </c>
      <c r="D108" s="186" t="s">
        <v>408</v>
      </c>
    </row>
    <row r="109" spans="1:4" ht="54.95" customHeight="1">
      <c r="A109" s="423"/>
      <c r="B109" s="94" t="s">
        <v>411</v>
      </c>
      <c r="C109" s="185" t="s">
        <v>407</v>
      </c>
      <c r="D109" s="186" t="s">
        <v>412</v>
      </c>
    </row>
    <row r="110" spans="1:4" ht="54.95" customHeight="1">
      <c r="A110" s="423" t="s">
        <v>413</v>
      </c>
      <c r="B110" s="94" t="s">
        <v>414</v>
      </c>
      <c r="C110" s="418" t="s">
        <v>415</v>
      </c>
      <c r="D110" s="425" t="s">
        <v>122</v>
      </c>
    </row>
    <row r="111" spans="1:4" ht="54.95" customHeight="1">
      <c r="A111" s="423"/>
      <c r="B111" s="90" t="s">
        <v>417</v>
      </c>
      <c r="C111" s="418"/>
      <c r="D111" s="425"/>
    </row>
    <row r="112" spans="1:4" ht="54.95" customHeight="1">
      <c r="A112" s="423" t="s">
        <v>418</v>
      </c>
      <c r="B112" s="94" t="s">
        <v>419</v>
      </c>
      <c r="C112" s="418" t="s">
        <v>420</v>
      </c>
      <c r="D112" s="425" t="s">
        <v>421</v>
      </c>
    </row>
    <row r="113" spans="1:4" ht="54.95" customHeight="1">
      <c r="A113" s="423"/>
      <c r="B113" s="438" t="s">
        <v>424</v>
      </c>
      <c r="C113" s="418"/>
      <c r="D113" s="425"/>
    </row>
    <row r="114" spans="1:4" ht="54.95" customHeight="1">
      <c r="A114" s="423"/>
      <c r="B114" s="438"/>
      <c r="C114" s="418"/>
      <c r="D114" s="425"/>
    </row>
    <row r="115" spans="1:4" ht="54.95" customHeight="1">
      <c r="A115" s="423"/>
      <c r="B115" s="94" t="s">
        <v>425</v>
      </c>
      <c r="C115" s="418"/>
      <c r="D115" s="425"/>
    </row>
    <row r="116" spans="1:4" ht="54.95" customHeight="1">
      <c r="A116" s="423"/>
      <c r="B116" s="94" t="s">
        <v>577</v>
      </c>
      <c r="C116" s="67" t="s">
        <v>588</v>
      </c>
      <c r="D116" s="186" t="s">
        <v>156</v>
      </c>
    </row>
    <row r="117" spans="1:4" ht="54.95" customHeight="1">
      <c r="A117" s="423"/>
      <c r="B117" s="90" t="s">
        <v>559</v>
      </c>
      <c r="C117" s="185" t="s">
        <v>426</v>
      </c>
      <c r="D117" s="186" t="s">
        <v>716</v>
      </c>
    </row>
    <row r="118" spans="1:4" ht="54.95" customHeight="1">
      <c r="A118" s="423"/>
      <c r="B118" s="90" t="s">
        <v>556</v>
      </c>
      <c r="C118" s="185" t="s">
        <v>426</v>
      </c>
      <c r="D118" s="186" t="s">
        <v>583</v>
      </c>
    </row>
    <row r="119" spans="1:4" ht="54.95" customHeight="1">
      <c r="A119" s="423" t="s">
        <v>429</v>
      </c>
      <c r="B119" s="94" t="s">
        <v>430</v>
      </c>
      <c r="C119" s="185" t="s">
        <v>431</v>
      </c>
      <c r="D119" s="186" t="s">
        <v>432</v>
      </c>
    </row>
    <row r="120" spans="1:4" ht="54.95" customHeight="1">
      <c r="A120" s="423"/>
      <c r="B120" s="90" t="s">
        <v>434</v>
      </c>
      <c r="C120" s="418" t="s">
        <v>435</v>
      </c>
      <c r="D120" s="425" t="s">
        <v>436</v>
      </c>
    </row>
    <row r="121" spans="1:4" ht="54.95" customHeight="1">
      <c r="A121" s="423"/>
      <c r="B121" s="90" t="s">
        <v>439</v>
      </c>
      <c r="C121" s="418"/>
      <c r="D121" s="425"/>
    </row>
    <row r="122" spans="1:4" ht="54.95" customHeight="1">
      <c r="A122" s="123" t="s">
        <v>673</v>
      </c>
      <c r="B122" s="117" t="s">
        <v>658</v>
      </c>
      <c r="C122" s="67" t="s">
        <v>678</v>
      </c>
      <c r="D122" s="124" t="s">
        <v>159</v>
      </c>
    </row>
    <row r="123" spans="1:4" ht="54.95" customHeight="1">
      <c r="A123" s="444" t="s">
        <v>677</v>
      </c>
      <c r="B123" s="117" t="s">
        <v>659</v>
      </c>
      <c r="C123" s="443" t="s">
        <v>672</v>
      </c>
      <c r="D123" s="442" t="s">
        <v>133</v>
      </c>
    </row>
    <row r="124" spans="1:4" ht="54.95" customHeight="1">
      <c r="A124" s="444"/>
      <c r="B124" s="117" t="s">
        <v>660</v>
      </c>
      <c r="C124" s="443"/>
      <c r="D124" s="442"/>
    </row>
    <row r="125" spans="1:4" ht="54.95" customHeight="1">
      <c r="A125" s="444"/>
      <c r="B125" s="117" t="s">
        <v>661</v>
      </c>
      <c r="C125" s="443"/>
      <c r="D125" s="442"/>
    </row>
    <row r="126" spans="1:4" ht="54.95" customHeight="1">
      <c r="A126" s="444"/>
      <c r="B126" s="117" t="s">
        <v>663</v>
      </c>
      <c r="C126" s="443"/>
      <c r="D126" s="442"/>
    </row>
    <row r="127" spans="1:4" ht="54.95" customHeight="1">
      <c r="A127" s="444"/>
      <c r="B127" s="117" t="s">
        <v>664</v>
      </c>
      <c r="C127" s="443"/>
      <c r="D127" s="442"/>
    </row>
    <row r="128" spans="1:4" ht="54.95" customHeight="1">
      <c r="A128" s="444"/>
      <c r="B128" s="117" t="s">
        <v>665</v>
      </c>
      <c r="C128" s="443"/>
      <c r="D128" s="442"/>
    </row>
    <row r="129" spans="1:4" ht="54.95" customHeight="1">
      <c r="A129" s="444" t="s">
        <v>675</v>
      </c>
      <c r="B129" s="117" t="s">
        <v>662</v>
      </c>
      <c r="C129" s="443"/>
      <c r="D129" s="442"/>
    </row>
    <row r="130" spans="1:4" ht="54.95" customHeight="1">
      <c r="A130" s="444"/>
      <c r="B130" s="117" t="s">
        <v>666</v>
      </c>
      <c r="C130" s="443"/>
      <c r="D130" s="442"/>
    </row>
    <row r="131" spans="1:4" ht="54.95" customHeight="1">
      <c r="A131" s="444"/>
      <c r="B131" s="117" t="s">
        <v>667</v>
      </c>
      <c r="C131" s="443"/>
      <c r="D131" s="442"/>
    </row>
    <row r="132" spans="1:4" ht="54.95" customHeight="1">
      <c r="A132" s="444"/>
      <c r="B132" s="117" t="s">
        <v>668</v>
      </c>
      <c r="C132" s="443"/>
      <c r="D132" s="442"/>
    </row>
    <row r="133" spans="1:4" ht="54.95" customHeight="1">
      <c r="A133" s="444"/>
      <c r="B133" s="117" t="s">
        <v>669</v>
      </c>
      <c r="C133" s="443"/>
      <c r="D133" s="442"/>
    </row>
    <row r="134" spans="1:4" ht="54.95" customHeight="1">
      <c r="A134" s="445" t="s">
        <v>676</v>
      </c>
      <c r="B134" s="115" t="s">
        <v>670</v>
      </c>
      <c r="C134" s="443" t="s">
        <v>679</v>
      </c>
      <c r="D134" s="442" t="s">
        <v>108</v>
      </c>
    </row>
    <row r="135" spans="1:4" ht="54.95" customHeight="1">
      <c r="A135" s="445"/>
      <c r="B135" s="116" t="s">
        <v>671</v>
      </c>
      <c r="C135" s="443"/>
      <c r="D135" s="442"/>
    </row>
    <row r="136" spans="1:4" ht="54.95" customHeight="1">
      <c r="A136" s="445"/>
      <c r="B136" s="117" t="s">
        <v>674</v>
      </c>
      <c r="C136" s="443"/>
      <c r="D136" s="442"/>
    </row>
    <row r="137" spans="1:4" ht="54.95" customHeight="1">
      <c r="A137" s="430" t="s">
        <v>581</v>
      </c>
      <c r="B137" s="71" t="s">
        <v>29</v>
      </c>
      <c r="C137" s="67" t="s">
        <v>584</v>
      </c>
      <c r="D137" s="124" t="s">
        <v>111</v>
      </c>
    </row>
    <row r="138" spans="1:4" ht="54.95" customHeight="1">
      <c r="A138" s="431"/>
      <c r="B138" s="71" t="s">
        <v>582</v>
      </c>
      <c r="C138" s="67" t="s">
        <v>584</v>
      </c>
      <c r="D138" s="124" t="s">
        <v>111</v>
      </c>
    </row>
    <row r="139" spans="1:4" ht="54.95" customHeight="1">
      <c r="A139" s="431"/>
      <c r="B139" s="71" t="s">
        <v>32</v>
      </c>
      <c r="C139" s="67" t="s">
        <v>585</v>
      </c>
      <c r="D139" s="124" t="s">
        <v>91</v>
      </c>
    </row>
    <row r="140" spans="1:4" ht="54.95" customHeight="1">
      <c r="A140" s="431"/>
      <c r="B140" s="71" t="s">
        <v>48</v>
      </c>
      <c r="C140" s="67" t="s">
        <v>584</v>
      </c>
      <c r="D140" s="124" t="s">
        <v>111</v>
      </c>
    </row>
    <row r="141" spans="1:4" ht="54.95" customHeight="1">
      <c r="A141" s="431"/>
      <c r="B141" s="72" t="s">
        <v>569</v>
      </c>
      <c r="C141" s="418" t="s">
        <v>267</v>
      </c>
      <c r="D141" s="425" t="s">
        <v>593</v>
      </c>
    </row>
    <row r="142" spans="1:4" ht="54.95" customHeight="1">
      <c r="A142" s="431"/>
      <c r="B142" s="72" t="s">
        <v>775</v>
      </c>
      <c r="C142" s="418"/>
      <c r="D142" s="425"/>
    </row>
    <row r="143" spans="1:4" ht="54.95" customHeight="1">
      <c r="A143" s="432"/>
      <c r="B143" s="72" t="s">
        <v>776</v>
      </c>
      <c r="C143" s="418"/>
      <c r="D143" s="425"/>
    </row>
    <row r="144" spans="1:4" ht="54.95" customHeight="1">
      <c r="A144" s="433" t="s">
        <v>595</v>
      </c>
      <c r="B144" s="71" t="s">
        <v>43</v>
      </c>
      <c r="C144" s="418" t="s">
        <v>312</v>
      </c>
      <c r="D144" s="425" t="s">
        <v>599</v>
      </c>
    </row>
    <row r="145" spans="1:4" ht="54.95" customHeight="1">
      <c r="A145" s="433"/>
      <c r="B145" s="71" t="s">
        <v>596</v>
      </c>
      <c r="C145" s="418"/>
      <c r="D145" s="425"/>
    </row>
    <row r="146" spans="1:4" ht="54.95" customHeight="1">
      <c r="A146" s="433"/>
      <c r="B146" s="71" t="s">
        <v>27</v>
      </c>
      <c r="C146" s="418"/>
      <c r="D146" s="425"/>
    </row>
    <row r="147" spans="1:4" ht="54.95" customHeight="1">
      <c r="A147" s="433"/>
      <c r="B147" s="71" t="s">
        <v>28</v>
      </c>
      <c r="C147" s="418"/>
      <c r="D147" s="425"/>
    </row>
    <row r="148" spans="1:4" ht="54.95" customHeight="1">
      <c r="A148" s="433"/>
      <c r="B148" s="71" t="s">
        <v>33</v>
      </c>
      <c r="C148" s="418"/>
      <c r="D148" s="425"/>
    </row>
    <row r="149" spans="1:4" ht="54.95" customHeight="1">
      <c r="A149" s="433"/>
      <c r="B149" s="71" t="s">
        <v>39</v>
      </c>
      <c r="C149" s="418"/>
      <c r="D149" s="425"/>
    </row>
    <row r="150" spans="1:4" ht="54.95" customHeight="1">
      <c r="A150" s="433"/>
      <c r="B150" s="71" t="s">
        <v>41</v>
      </c>
      <c r="C150" s="418"/>
      <c r="D150" s="425"/>
    </row>
    <row r="151" spans="1:4" ht="54.95" customHeight="1">
      <c r="A151" s="433"/>
      <c r="B151" s="71" t="s">
        <v>42</v>
      </c>
      <c r="C151" s="418"/>
      <c r="D151" s="425"/>
    </row>
    <row r="152" spans="1:4" ht="54.95" customHeight="1">
      <c r="A152" s="433"/>
      <c r="B152" s="71" t="s">
        <v>45</v>
      </c>
      <c r="C152" s="418"/>
      <c r="D152" s="425"/>
    </row>
    <row r="153" spans="1:4" ht="54.95" customHeight="1">
      <c r="A153" s="433"/>
      <c r="B153" s="71" t="s">
        <v>46</v>
      </c>
      <c r="C153" s="418"/>
      <c r="D153" s="425"/>
    </row>
    <row r="154" spans="1:4" ht="54.95" customHeight="1">
      <c r="A154" s="433"/>
      <c r="B154" s="71" t="s">
        <v>597</v>
      </c>
      <c r="C154" s="418"/>
      <c r="D154" s="425"/>
    </row>
    <row r="155" spans="1:4" ht="54.95" customHeight="1">
      <c r="A155" s="433"/>
      <c r="B155" s="71" t="s">
        <v>598</v>
      </c>
      <c r="C155" s="418"/>
      <c r="D155" s="425"/>
    </row>
    <row r="156" spans="1:4" ht="54.95" customHeight="1">
      <c r="A156" s="433"/>
      <c r="B156" s="71" t="s">
        <v>570</v>
      </c>
      <c r="C156" s="418"/>
      <c r="D156" s="425"/>
    </row>
    <row r="157" spans="1:4" ht="54.95" customHeight="1">
      <c r="A157" s="433"/>
      <c r="B157" s="71" t="s">
        <v>40</v>
      </c>
      <c r="C157" s="418"/>
      <c r="D157" s="425"/>
    </row>
    <row r="158" spans="1:4" ht="54.95" customHeight="1">
      <c r="A158" s="433"/>
      <c r="B158" s="72" t="s">
        <v>572</v>
      </c>
      <c r="C158" s="418" t="s">
        <v>612</v>
      </c>
      <c r="D158" s="425" t="s">
        <v>613</v>
      </c>
    </row>
    <row r="159" spans="1:4" ht="54.95" customHeight="1">
      <c r="A159" s="433"/>
      <c r="B159" s="72" t="s">
        <v>573</v>
      </c>
      <c r="C159" s="418"/>
      <c r="D159" s="425"/>
    </row>
    <row r="160" spans="1:4" ht="54.95" customHeight="1">
      <c r="A160" s="433"/>
      <c r="B160" s="72" t="s">
        <v>574</v>
      </c>
      <c r="C160" s="418"/>
      <c r="D160" s="425"/>
    </row>
    <row r="161" spans="1:4" ht="54.95" customHeight="1">
      <c r="A161" s="433"/>
      <c r="B161" s="72" t="s">
        <v>571</v>
      </c>
      <c r="C161" s="418"/>
      <c r="D161" s="425"/>
    </row>
    <row r="162" spans="1:4" ht="54.95" customHeight="1">
      <c r="A162" s="433"/>
      <c r="B162" s="72" t="s">
        <v>575</v>
      </c>
      <c r="C162" s="418"/>
      <c r="D162" s="425"/>
    </row>
    <row r="163" spans="1:4" ht="54.95" customHeight="1">
      <c r="A163" s="433"/>
      <c r="B163" s="72" t="s">
        <v>576</v>
      </c>
      <c r="C163" s="418"/>
      <c r="D163" s="425"/>
    </row>
    <row r="164" spans="1:4" ht="54.95" customHeight="1">
      <c r="A164" s="430" t="s">
        <v>614</v>
      </c>
      <c r="B164" s="74" t="s">
        <v>617</v>
      </c>
      <c r="C164" s="418" t="s">
        <v>619</v>
      </c>
      <c r="D164" s="425" t="s">
        <v>620</v>
      </c>
    </row>
    <row r="165" spans="1:4" ht="54.95" customHeight="1">
      <c r="A165" s="431"/>
      <c r="B165" s="74" t="s">
        <v>615</v>
      </c>
      <c r="C165" s="418"/>
      <c r="D165" s="425"/>
    </row>
    <row r="166" spans="1:4" ht="54.95" customHeight="1">
      <c r="A166" s="431"/>
      <c r="B166" s="74" t="s">
        <v>616</v>
      </c>
      <c r="C166" s="418"/>
      <c r="D166" s="425"/>
    </row>
    <row r="167" spans="1:4" ht="54.95" customHeight="1">
      <c r="A167" s="431"/>
      <c r="B167" s="74" t="s">
        <v>621</v>
      </c>
      <c r="C167" s="418" t="s">
        <v>407</v>
      </c>
      <c r="D167" s="425" t="s">
        <v>627</v>
      </c>
    </row>
    <row r="168" spans="1:4" ht="54.95" customHeight="1">
      <c r="A168" s="431"/>
      <c r="B168" s="132" t="s">
        <v>44</v>
      </c>
      <c r="C168" s="418"/>
      <c r="D168" s="425"/>
    </row>
    <row r="169" spans="1:4" ht="54.95" customHeight="1">
      <c r="A169" s="431"/>
      <c r="B169" s="132" t="s">
        <v>652</v>
      </c>
      <c r="C169" s="418"/>
      <c r="D169" s="425"/>
    </row>
    <row r="170" spans="1:4" ht="54.95" customHeight="1">
      <c r="A170" s="431"/>
      <c r="B170" s="132" t="s">
        <v>625</v>
      </c>
      <c r="C170" s="185" t="s">
        <v>415</v>
      </c>
      <c r="D170" s="186" t="s">
        <v>122</v>
      </c>
    </row>
    <row r="171" spans="1:4" ht="54.95" customHeight="1">
      <c r="A171" s="431"/>
      <c r="B171" s="72" t="s">
        <v>792</v>
      </c>
      <c r="C171" s="418" t="s">
        <v>407</v>
      </c>
      <c r="D171" s="434" t="s">
        <v>800</v>
      </c>
    </row>
    <row r="172" spans="1:4" ht="54.95" customHeight="1">
      <c r="A172" s="431"/>
      <c r="B172" s="72" t="s">
        <v>791</v>
      </c>
      <c r="C172" s="418"/>
      <c r="D172" s="435"/>
    </row>
    <row r="173" spans="1:4" ht="54.95" customHeight="1">
      <c r="A173" s="432"/>
      <c r="B173" s="72" t="s">
        <v>793</v>
      </c>
      <c r="C173" s="418"/>
      <c r="D173" s="436"/>
    </row>
    <row r="174" spans="1:4" ht="54.95" customHeight="1">
      <c r="A174" s="430" t="s">
        <v>631</v>
      </c>
      <c r="B174" s="71" t="s">
        <v>34</v>
      </c>
      <c r="C174" s="418" t="s">
        <v>585</v>
      </c>
      <c r="D174" s="425" t="s">
        <v>91</v>
      </c>
    </row>
    <row r="175" spans="1:4" ht="54.95" customHeight="1">
      <c r="A175" s="431"/>
      <c r="B175" s="71" t="s">
        <v>35</v>
      </c>
      <c r="C175" s="418"/>
      <c r="D175" s="425"/>
    </row>
    <row r="176" spans="1:4" ht="54.95" customHeight="1">
      <c r="A176" s="431"/>
      <c r="B176" s="71" t="s">
        <v>47</v>
      </c>
      <c r="C176" s="450" t="s">
        <v>222</v>
      </c>
      <c r="D176" s="425" t="s">
        <v>223</v>
      </c>
    </row>
    <row r="177" spans="1:4" ht="54.95" customHeight="1">
      <c r="A177" s="431"/>
      <c r="B177" s="71" t="s">
        <v>632</v>
      </c>
      <c r="C177" s="451"/>
      <c r="D177" s="425"/>
    </row>
    <row r="178" spans="1:4" ht="54.95" customHeight="1">
      <c r="A178" s="432"/>
      <c r="B178" s="72" t="s">
        <v>774</v>
      </c>
      <c r="C178" s="452"/>
      <c r="D178" s="67" t="s">
        <v>780</v>
      </c>
    </row>
    <row r="179" spans="1:4" ht="54.95" customHeight="1">
      <c r="A179" s="439" t="s">
        <v>634</v>
      </c>
      <c r="B179" s="71" t="s">
        <v>36</v>
      </c>
      <c r="C179" s="453" t="s">
        <v>216</v>
      </c>
      <c r="D179" s="418" t="s">
        <v>709</v>
      </c>
    </row>
    <row r="180" spans="1:4" ht="54.95" customHeight="1">
      <c r="A180" s="440"/>
      <c r="B180" s="71" t="s">
        <v>37</v>
      </c>
      <c r="C180" s="454"/>
      <c r="D180" s="418"/>
    </row>
    <row r="181" spans="1:4" ht="54.95" customHeight="1">
      <c r="A181" s="440"/>
      <c r="B181" s="71" t="s">
        <v>38</v>
      </c>
      <c r="C181" s="454"/>
      <c r="D181" s="418"/>
    </row>
    <row r="182" spans="1:4" ht="54.95" customHeight="1">
      <c r="A182" s="441"/>
      <c r="B182" s="71" t="s">
        <v>694</v>
      </c>
      <c r="C182" s="455"/>
      <c r="D182" s="418"/>
    </row>
    <row r="183" spans="1:4" ht="54.95" customHeight="1">
      <c r="A183" s="446" t="s">
        <v>639</v>
      </c>
      <c r="B183" s="75" t="s">
        <v>638</v>
      </c>
      <c r="C183" s="235" t="s">
        <v>216</v>
      </c>
      <c r="D183" s="186" t="s">
        <v>67</v>
      </c>
    </row>
    <row r="184" spans="1:4" ht="54.95" customHeight="1">
      <c r="A184" s="447"/>
      <c r="B184" s="72" t="s">
        <v>688</v>
      </c>
      <c r="C184" s="185" t="s">
        <v>445</v>
      </c>
      <c r="D184" s="186" t="s">
        <v>446</v>
      </c>
    </row>
    <row r="185" spans="1:4" ht="54.95" customHeight="1">
      <c r="A185" s="433" t="s">
        <v>640</v>
      </c>
      <c r="B185" s="75" t="s">
        <v>641</v>
      </c>
      <c r="C185" s="235" t="s">
        <v>216</v>
      </c>
      <c r="D185" s="236" t="s">
        <v>710</v>
      </c>
    </row>
    <row r="186" spans="1:4" ht="54.95" customHeight="1">
      <c r="A186" s="446"/>
      <c r="B186" s="76" t="s">
        <v>642</v>
      </c>
      <c r="C186" s="185" t="s">
        <v>650</v>
      </c>
      <c r="D186" s="186" t="s">
        <v>649</v>
      </c>
    </row>
    <row r="187" spans="1:4" ht="54.95" customHeight="1">
      <c r="A187" s="439" t="s">
        <v>647</v>
      </c>
      <c r="B187" s="209" t="s">
        <v>648</v>
      </c>
      <c r="C187" s="185" t="s">
        <v>650</v>
      </c>
      <c r="D187" s="186" t="s">
        <v>649</v>
      </c>
    </row>
    <row r="188" spans="1:4" ht="54.95" customHeight="1">
      <c r="A188" s="440"/>
      <c r="B188" s="132" t="s">
        <v>686</v>
      </c>
      <c r="C188" s="185" t="s">
        <v>650</v>
      </c>
      <c r="D188" s="186" t="s">
        <v>649</v>
      </c>
    </row>
    <row r="189" spans="1:4" ht="54.95" customHeight="1">
      <c r="A189" s="440"/>
      <c r="B189" s="209" t="s">
        <v>651</v>
      </c>
      <c r="C189" s="185" t="s">
        <v>650</v>
      </c>
      <c r="D189" s="186" t="s">
        <v>649</v>
      </c>
    </row>
    <row r="190" spans="1:4" ht="54.95" customHeight="1">
      <c r="A190" s="440"/>
      <c r="B190" s="209" t="s">
        <v>689</v>
      </c>
      <c r="C190" s="185" t="s">
        <v>445</v>
      </c>
      <c r="D190" s="186" t="s">
        <v>446</v>
      </c>
    </row>
    <row r="191" spans="1:4" ht="54.95" customHeight="1">
      <c r="A191" s="448" t="s">
        <v>440</v>
      </c>
      <c r="B191" s="132" t="s">
        <v>443</v>
      </c>
      <c r="C191" s="418" t="s">
        <v>216</v>
      </c>
      <c r="D191" s="418" t="s">
        <v>710</v>
      </c>
    </row>
    <row r="192" spans="1:4" ht="54.95" customHeight="1">
      <c r="A192" s="448"/>
      <c r="B192" s="132" t="s">
        <v>441</v>
      </c>
      <c r="C192" s="418"/>
      <c r="D192" s="418"/>
    </row>
    <row r="193" spans="1:4" ht="41.25" customHeight="1" thickBot="1">
      <c r="A193" s="449"/>
      <c r="B193" s="217" t="s">
        <v>442</v>
      </c>
      <c r="C193" s="418"/>
      <c r="D193" s="418"/>
    </row>
    <row r="194" spans="1:4" ht="40.5" customHeight="1">
      <c r="A194" s="229" t="s">
        <v>752</v>
      </c>
      <c r="B194" s="73" t="s">
        <v>751</v>
      </c>
      <c r="C194" s="185" t="s">
        <v>435</v>
      </c>
      <c r="D194" s="186" t="s">
        <v>753</v>
      </c>
    </row>
    <row r="195" spans="1:4" ht="26.25" customHeight="1">
      <c r="A195" s="233" t="s">
        <v>777</v>
      </c>
      <c r="B195" s="72" t="s">
        <v>778</v>
      </c>
      <c r="C195" s="185" t="s">
        <v>431</v>
      </c>
      <c r="D195" s="186" t="s">
        <v>432</v>
      </c>
    </row>
    <row r="196" spans="1:4" ht="42" customHeight="1">
      <c r="A196" s="233" t="s">
        <v>802</v>
      </c>
      <c r="B196" s="72" t="s">
        <v>803</v>
      </c>
      <c r="C196" s="319" t="s">
        <v>246</v>
      </c>
      <c r="D196" s="319" t="s">
        <v>805</v>
      </c>
    </row>
    <row r="197" spans="1:4">
      <c r="A197" s="184"/>
      <c r="B197" s="321"/>
      <c r="C197" s="320"/>
      <c r="D197" s="320"/>
    </row>
    <row r="198" spans="1:4">
      <c r="B198" s="78" t="s">
        <v>653</v>
      </c>
      <c r="C198" s="320"/>
      <c r="D198" s="320"/>
    </row>
    <row r="199" spans="1:4">
      <c r="B199" s="77" t="s">
        <v>654</v>
      </c>
      <c r="C199" s="320"/>
      <c r="D199" s="320"/>
    </row>
  </sheetData>
  <mergeCells count="113">
    <mergeCell ref="A183:A184"/>
    <mergeCell ref="A185:A186"/>
    <mergeCell ref="A187:A190"/>
    <mergeCell ref="A191:A193"/>
    <mergeCell ref="C176:C178"/>
    <mergeCell ref="C179:C182"/>
    <mergeCell ref="D179:D182"/>
    <mergeCell ref="C191:C193"/>
    <mergeCell ref="D191:D193"/>
    <mergeCell ref="D176:D177"/>
    <mergeCell ref="A100:A102"/>
    <mergeCell ref="B103:B104"/>
    <mergeCell ref="A112:A118"/>
    <mergeCell ref="A119:A121"/>
    <mergeCell ref="C120:C121"/>
    <mergeCell ref="D120:D121"/>
    <mergeCell ref="B113:B114"/>
    <mergeCell ref="A174:A178"/>
    <mergeCell ref="A179:A182"/>
    <mergeCell ref="A103:A105"/>
    <mergeCell ref="C103:C105"/>
    <mergeCell ref="D103:D105"/>
    <mergeCell ref="D134:D136"/>
    <mergeCell ref="C134:C136"/>
    <mergeCell ref="A123:A128"/>
    <mergeCell ref="A129:A133"/>
    <mergeCell ref="A134:A136"/>
    <mergeCell ref="C123:C133"/>
    <mergeCell ref="D123:D133"/>
    <mergeCell ref="A110:A111"/>
    <mergeCell ref="C110:C111"/>
    <mergeCell ref="D110:D111"/>
    <mergeCell ref="A106:A109"/>
    <mergeCell ref="C112:C115"/>
    <mergeCell ref="D112:D115"/>
    <mergeCell ref="A137:A143"/>
    <mergeCell ref="C141:C143"/>
    <mergeCell ref="D141:D143"/>
    <mergeCell ref="C174:C175"/>
    <mergeCell ref="D174:D175"/>
    <mergeCell ref="C144:C157"/>
    <mergeCell ref="D144:D157"/>
    <mergeCell ref="A144:A163"/>
    <mergeCell ref="C158:C163"/>
    <mergeCell ref="D158:D163"/>
    <mergeCell ref="C164:C166"/>
    <mergeCell ref="D164:D166"/>
    <mergeCell ref="C167:C169"/>
    <mergeCell ref="D167:D169"/>
    <mergeCell ref="A164:A173"/>
    <mergeCell ref="C171:C173"/>
    <mergeCell ref="D171:D173"/>
    <mergeCell ref="A97:A99"/>
    <mergeCell ref="A94:A96"/>
    <mergeCell ref="A88:A89"/>
    <mergeCell ref="C88:C89"/>
    <mergeCell ref="D88:D89"/>
    <mergeCell ref="A86:A87"/>
    <mergeCell ref="C86:C87"/>
    <mergeCell ref="D86:D87"/>
    <mergeCell ref="A83:A85"/>
    <mergeCell ref="C83:C85"/>
    <mergeCell ref="D83:D85"/>
    <mergeCell ref="A79:A82"/>
    <mergeCell ref="C79:C82"/>
    <mergeCell ref="D79:D82"/>
    <mergeCell ref="A76:A78"/>
    <mergeCell ref="A69:A75"/>
    <mergeCell ref="A64:A68"/>
    <mergeCell ref="C64:C68"/>
    <mergeCell ref="D64:D68"/>
    <mergeCell ref="A58:A62"/>
    <mergeCell ref="C58:C62"/>
    <mergeCell ref="D58:D62"/>
    <mergeCell ref="A22:A23"/>
    <mergeCell ref="C22:C23"/>
    <mergeCell ref="D22:D23"/>
    <mergeCell ref="A52:A54"/>
    <mergeCell ref="C52:C54"/>
    <mergeCell ref="D52:D54"/>
    <mergeCell ref="A50:A51"/>
    <mergeCell ref="C50:C51"/>
    <mergeCell ref="D50:D51"/>
    <mergeCell ref="A47:A49"/>
    <mergeCell ref="C47:C49"/>
    <mergeCell ref="D47:D49"/>
    <mergeCell ref="A38:A42"/>
    <mergeCell ref="C38:C42"/>
    <mergeCell ref="D38:D42"/>
    <mergeCell ref="A43:A46"/>
    <mergeCell ref="C43:C46"/>
    <mergeCell ref="D43:D46"/>
    <mergeCell ref="A34:A37"/>
    <mergeCell ref="C34:C37"/>
    <mergeCell ref="D34:D37"/>
    <mergeCell ref="A24:A32"/>
    <mergeCell ref="C27:C30"/>
    <mergeCell ref="D27:D30"/>
    <mergeCell ref="A17:A21"/>
    <mergeCell ref="C17:C19"/>
    <mergeCell ref="C2:D2"/>
    <mergeCell ref="A2:B2"/>
    <mergeCell ref="A7:A14"/>
    <mergeCell ref="B8:B9"/>
    <mergeCell ref="C8:C9"/>
    <mergeCell ref="D8:D9"/>
    <mergeCell ref="B12:B13"/>
    <mergeCell ref="C12:C13"/>
    <mergeCell ref="D12:D13"/>
    <mergeCell ref="A4:A6"/>
    <mergeCell ref="C4:C6"/>
    <mergeCell ref="D4:D6"/>
    <mergeCell ref="D17:D19"/>
  </mergeCells>
  <pageMargins left="0.25" right="0.25" top="0.75" bottom="0.75" header="0.3" footer="0.3"/>
  <pageSetup paperSize="9" scale="1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W111"/>
  <sheetViews>
    <sheetView zoomScaleNormal="100" workbookViewId="0">
      <selection activeCell="A4" sqref="A4"/>
    </sheetView>
  </sheetViews>
  <sheetFormatPr defaultRowHeight="15"/>
  <cols>
    <col min="1" max="1" width="112.7109375" customWidth="1"/>
    <col min="2" max="2" width="26.28515625" style="201" customWidth="1"/>
    <col min="3" max="3" width="91.7109375" style="183" customWidth="1"/>
    <col min="23" max="23" width="9.140625" hidden="1" customWidth="1"/>
  </cols>
  <sheetData>
    <row r="1" spans="1:23" s="202" customFormat="1" ht="47.25" customHeight="1" thickBot="1">
      <c r="A1" s="322" t="s">
        <v>52</v>
      </c>
      <c r="B1" s="323" t="s">
        <v>53</v>
      </c>
      <c r="C1" s="324" t="s">
        <v>806</v>
      </c>
    </row>
    <row r="2" spans="1:23" s="21" customFormat="1" ht="51" customHeight="1">
      <c r="A2" s="287" t="s">
        <v>54</v>
      </c>
      <c r="B2" s="288" t="s">
        <v>167</v>
      </c>
      <c r="C2" s="289" t="s">
        <v>740</v>
      </c>
      <c r="W2" s="21" t="s">
        <v>164</v>
      </c>
    </row>
    <row r="3" spans="1:23" s="21" customFormat="1" ht="74.25" customHeight="1">
      <c r="A3" s="11" t="s">
        <v>55</v>
      </c>
      <c r="B3" s="200" t="s">
        <v>167</v>
      </c>
      <c r="C3" s="181" t="s">
        <v>741</v>
      </c>
      <c r="W3" s="13" t="s">
        <v>165</v>
      </c>
    </row>
    <row r="4" spans="1:23" ht="83.25" customHeight="1">
      <c r="A4" s="11" t="s">
        <v>56</v>
      </c>
      <c r="B4" s="200" t="s">
        <v>169</v>
      </c>
      <c r="C4" s="181" t="s">
        <v>742</v>
      </c>
      <c r="W4" s="13" t="s">
        <v>166</v>
      </c>
    </row>
    <row r="5" spans="1:23" ht="76.5">
      <c r="A5" s="11" t="s">
        <v>57</v>
      </c>
      <c r="B5" s="200" t="s">
        <v>169</v>
      </c>
      <c r="C5" s="181" t="s">
        <v>743</v>
      </c>
      <c r="W5" s="13" t="s">
        <v>168</v>
      </c>
    </row>
    <row r="6" spans="1:23" ht="46.5" customHeight="1">
      <c r="A6" s="11" t="s">
        <v>58</v>
      </c>
      <c r="B6" s="200" t="s">
        <v>169</v>
      </c>
      <c r="C6" s="181" t="s">
        <v>782</v>
      </c>
      <c r="W6" s="13" t="s">
        <v>169</v>
      </c>
    </row>
    <row r="7" spans="1:23">
      <c r="A7" s="11" t="s">
        <v>59</v>
      </c>
      <c r="B7" s="200" t="s">
        <v>168</v>
      </c>
      <c r="C7" s="181"/>
      <c r="W7" s="13" t="s">
        <v>167</v>
      </c>
    </row>
    <row r="8" spans="1:23" ht="25.5">
      <c r="A8" s="11" t="s">
        <v>60</v>
      </c>
      <c r="B8" s="200" t="s">
        <v>169</v>
      </c>
      <c r="C8" s="181" t="s">
        <v>783</v>
      </c>
    </row>
    <row r="9" spans="1:23">
      <c r="A9" s="11" t="s">
        <v>61</v>
      </c>
      <c r="B9" s="200" t="s">
        <v>168</v>
      </c>
      <c r="C9" s="181"/>
    </row>
    <row r="10" spans="1:23">
      <c r="A10" s="11" t="s">
        <v>62</v>
      </c>
      <c r="B10" s="281"/>
      <c r="C10" s="282"/>
    </row>
    <row r="11" spans="1:23">
      <c r="A11" s="11" t="s">
        <v>63</v>
      </c>
      <c r="B11" s="281"/>
      <c r="C11" s="282"/>
    </row>
    <row r="12" spans="1:23" ht="44.25" customHeight="1">
      <c r="A12" s="11" t="s">
        <v>64</v>
      </c>
      <c r="B12" s="200" t="s">
        <v>169</v>
      </c>
      <c r="C12" s="181" t="s">
        <v>761</v>
      </c>
    </row>
    <row r="13" spans="1:23" ht="51">
      <c r="A13" s="11" t="s">
        <v>65</v>
      </c>
      <c r="B13" s="200" t="s">
        <v>169</v>
      </c>
      <c r="C13" s="181" t="s">
        <v>762</v>
      </c>
    </row>
    <row r="14" spans="1:23">
      <c r="A14" s="11" t="s">
        <v>66</v>
      </c>
      <c r="B14" s="281"/>
      <c r="C14" s="282"/>
    </row>
    <row r="15" spans="1:23" ht="69.75" customHeight="1">
      <c r="A15" s="11" t="s">
        <v>67</v>
      </c>
      <c r="B15" s="200" t="s">
        <v>169</v>
      </c>
      <c r="C15" s="181" t="s">
        <v>796</v>
      </c>
    </row>
    <row r="16" spans="1:23" ht="48.75" customHeight="1">
      <c r="A16" s="11" t="s">
        <v>68</v>
      </c>
      <c r="B16" s="200" t="s">
        <v>168</v>
      </c>
      <c r="C16" s="181"/>
    </row>
    <row r="17" spans="1:3" ht="204">
      <c r="A17" s="11" t="s">
        <v>69</v>
      </c>
      <c r="B17" s="200" t="s">
        <v>169</v>
      </c>
      <c r="C17" s="181" t="s">
        <v>790</v>
      </c>
    </row>
    <row r="18" spans="1:3" ht="116.25" customHeight="1">
      <c r="A18" s="11" t="s">
        <v>70</v>
      </c>
      <c r="B18" s="200" t="s">
        <v>167</v>
      </c>
      <c r="C18" s="181" t="s">
        <v>754</v>
      </c>
    </row>
    <row r="19" spans="1:3" ht="76.5">
      <c r="A19" s="11" t="s">
        <v>71</v>
      </c>
      <c r="B19" s="200" t="s">
        <v>167</v>
      </c>
      <c r="C19" s="181" t="s">
        <v>744</v>
      </c>
    </row>
    <row r="20" spans="1:3" ht="114.75">
      <c r="A20" s="11" t="s">
        <v>72</v>
      </c>
      <c r="B20" s="200" t="s">
        <v>169</v>
      </c>
      <c r="C20" s="181" t="s">
        <v>758</v>
      </c>
    </row>
    <row r="21" spans="1:3" ht="51">
      <c r="A21" s="11" t="s">
        <v>73</v>
      </c>
      <c r="B21" s="200" t="s">
        <v>169</v>
      </c>
      <c r="C21" s="181" t="s">
        <v>755</v>
      </c>
    </row>
    <row r="22" spans="1:3">
      <c r="A22" s="11" t="s">
        <v>74</v>
      </c>
      <c r="B22" s="281"/>
      <c r="C22" s="282"/>
    </row>
    <row r="23" spans="1:3">
      <c r="A23" s="11" t="s">
        <v>75</v>
      </c>
      <c r="B23" s="200" t="s">
        <v>167</v>
      </c>
      <c r="C23" s="181" t="s">
        <v>763</v>
      </c>
    </row>
    <row r="24" spans="1:3" ht="25.5">
      <c r="A24" s="11" t="s">
        <v>76</v>
      </c>
      <c r="B24" s="281"/>
      <c r="C24" s="282"/>
    </row>
    <row r="25" spans="1:3" ht="25.5">
      <c r="A25" s="11" t="s">
        <v>77</v>
      </c>
      <c r="B25" s="200" t="s">
        <v>169</v>
      </c>
      <c r="C25" s="181" t="s">
        <v>764</v>
      </c>
    </row>
    <row r="26" spans="1:3">
      <c r="A26" s="11" t="s">
        <v>78</v>
      </c>
      <c r="B26" s="281"/>
      <c r="C26" s="282"/>
    </row>
    <row r="27" spans="1:3">
      <c r="A27" s="11" t="s">
        <v>79</v>
      </c>
      <c r="B27" s="281"/>
      <c r="C27" s="282"/>
    </row>
    <row r="28" spans="1:3">
      <c r="A28" s="11" t="s">
        <v>80</v>
      </c>
      <c r="B28" s="281"/>
      <c r="C28" s="282"/>
    </row>
    <row r="29" spans="1:3">
      <c r="A29" s="11" t="s">
        <v>81</v>
      </c>
      <c r="B29" s="281"/>
      <c r="C29" s="282"/>
    </row>
    <row r="30" spans="1:3">
      <c r="A30" s="11" t="s">
        <v>82</v>
      </c>
      <c r="B30" s="281"/>
      <c r="C30" s="282"/>
    </row>
    <row r="31" spans="1:3">
      <c r="A31" s="11" t="s">
        <v>83</v>
      </c>
      <c r="B31" s="200" t="s">
        <v>168</v>
      </c>
      <c r="C31" s="181"/>
    </row>
    <row r="32" spans="1:3" ht="33.75" customHeight="1">
      <c r="A32" s="11" t="s">
        <v>84</v>
      </c>
      <c r="B32" s="200" t="s">
        <v>168</v>
      </c>
      <c r="C32" s="181"/>
    </row>
    <row r="33" spans="1:3" ht="32.25" customHeight="1">
      <c r="A33" s="11" t="s">
        <v>85</v>
      </c>
      <c r="B33" s="200" t="s">
        <v>168</v>
      </c>
      <c r="C33" s="181"/>
    </row>
    <row r="34" spans="1:3" ht="54" customHeight="1">
      <c r="A34" s="11" t="s">
        <v>86</v>
      </c>
      <c r="B34" s="200" t="s">
        <v>169</v>
      </c>
      <c r="C34" s="181" t="s">
        <v>756</v>
      </c>
    </row>
    <row r="35" spans="1:3" ht="150.75" customHeight="1">
      <c r="A35" s="11" t="s">
        <v>87</v>
      </c>
      <c r="B35" s="200" t="s">
        <v>167</v>
      </c>
      <c r="C35" s="181" t="s">
        <v>765</v>
      </c>
    </row>
    <row r="36" spans="1:3">
      <c r="A36" s="11" t="s">
        <v>88</v>
      </c>
      <c r="B36" s="200" t="s">
        <v>168</v>
      </c>
      <c r="C36" s="181"/>
    </row>
    <row r="37" spans="1:3">
      <c r="A37" s="11" t="s">
        <v>89</v>
      </c>
      <c r="B37" s="200" t="s">
        <v>168</v>
      </c>
      <c r="C37" s="181"/>
    </row>
    <row r="38" spans="1:3">
      <c r="A38" s="11" t="s">
        <v>90</v>
      </c>
      <c r="B38" s="200" t="s">
        <v>168</v>
      </c>
      <c r="C38" s="181"/>
    </row>
    <row r="39" spans="1:3">
      <c r="A39" s="11" t="s">
        <v>91</v>
      </c>
      <c r="B39" s="281"/>
      <c r="C39" s="282"/>
    </row>
    <row r="40" spans="1:3">
      <c r="A40" s="11" t="s">
        <v>92</v>
      </c>
      <c r="B40" s="200" t="s">
        <v>168</v>
      </c>
      <c r="C40" s="181"/>
    </row>
    <row r="41" spans="1:3" ht="25.5">
      <c r="A41" s="11" t="s">
        <v>93</v>
      </c>
      <c r="B41" s="200" t="s">
        <v>168</v>
      </c>
      <c r="C41" s="181"/>
    </row>
    <row r="42" spans="1:3" ht="185.25" customHeight="1">
      <c r="A42" s="11" t="s">
        <v>94</v>
      </c>
      <c r="B42" s="200" t="s">
        <v>169</v>
      </c>
      <c r="C42" s="181" t="s">
        <v>766</v>
      </c>
    </row>
    <row r="43" spans="1:3">
      <c r="A43" s="11" t="s">
        <v>95</v>
      </c>
      <c r="B43" s="281"/>
      <c r="C43" s="282"/>
    </row>
    <row r="44" spans="1:3">
      <c r="A44" s="11" t="s">
        <v>96</v>
      </c>
      <c r="B44" s="200" t="s">
        <v>168</v>
      </c>
      <c r="C44" s="181"/>
    </row>
    <row r="45" spans="1:3">
      <c r="A45" s="11" t="s">
        <v>97</v>
      </c>
      <c r="B45" s="200" t="s">
        <v>168</v>
      </c>
      <c r="C45" s="181"/>
    </row>
    <row r="46" spans="1:3">
      <c r="A46" s="11" t="s">
        <v>98</v>
      </c>
      <c r="B46" s="200" t="s">
        <v>168</v>
      </c>
      <c r="C46" s="181"/>
    </row>
    <row r="47" spans="1:3">
      <c r="A47" s="11" t="s">
        <v>99</v>
      </c>
      <c r="B47" s="200" t="s">
        <v>168</v>
      </c>
      <c r="C47" s="181"/>
    </row>
    <row r="48" spans="1:3" ht="40.5" customHeight="1">
      <c r="A48" s="11" t="s">
        <v>100</v>
      </c>
      <c r="B48" s="200" t="s">
        <v>169</v>
      </c>
      <c r="C48" s="181" t="s">
        <v>767</v>
      </c>
    </row>
    <row r="49" spans="1:3" ht="42" customHeight="1">
      <c r="A49" s="11" t="s">
        <v>101</v>
      </c>
      <c r="B49" s="200" t="s">
        <v>169</v>
      </c>
      <c r="C49" s="181" t="s">
        <v>801</v>
      </c>
    </row>
    <row r="50" spans="1:3" ht="90.75" customHeight="1">
      <c r="A50" s="11" t="s">
        <v>102</v>
      </c>
      <c r="B50" s="200" t="s">
        <v>169</v>
      </c>
      <c r="C50" s="181" t="s">
        <v>745</v>
      </c>
    </row>
    <row r="51" spans="1:3">
      <c r="A51" s="11" t="s">
        <v>103</v>
      </c>
      <c r="B51" s="281"/>
      <c r="C51" s="282"/>
    </row>
    <row r="52" spans="1:3" ht="84" customHeight="1">
      <c r="A52" s="11" t="s">
        <v>104</v>
      </c>
      <c r="B52" s="200" t="s">
        <v>169</v>
      </c>
      <c r="C52" s="181" t="s">
        <v>746</v>
      </c>
    </row>
    <row r="53" spans="1:3" ht="80.25" customHeight="1">
      <c r="A53" s="11" t="s">
        <v>105</v>
      </c>
      <c r="B53" s="200" t="s">
        <v>167</v>
      </c>
      <c r="C53" s="181" t="s">
        <v>747</v>
      </c>
    </row>
    <row r="54" spans="1:3" ht="24.75" customHeight="1">
      <c r="A54" s="11" t="s">
        <v>106</v>
      </c>
      <c r="B54" s="200" t="s">
        <v>168</v>
      </c>
      <c r="C54" s="181"/>
    </row>
    <row r="55" spans="1:3">
      <c r="A55" s="11" t="s">
        <v>107</v>
      </c>
      <c r="B55" s="281"/>
      <c r="C55" s="282"/>
    </row>
    <row r="56" spans="1:3">
      <c r="A56" s="11" t="s">
        <v>108</v>
      </c>
      <c r="B56" s="281"/>
      <c r="C56" s="282"/>
    </row>
    <row r="57" spans="1:3">
      <c r="A57" s="11" t="s">
        <v>109</v>
      </c>
      <c r="B57" s="200" t="s">
        <v>169</v>
      </c>
      <c r="C57" s="181"/>
    </row>
    <row r="58" spans="1:3" ht="83.25" customHeight="1">
      <c r="A58" s="11" t="s">
        <v>110</v>
      </c>
      <c r="B58" s="200" t="s">
        <v>169</v>
      </c>
      <c r="C58" s="181" t="s">
        <v>748</v>
      </c>
    </row>
    <row r="59" spans="1:3">
      <c r="A59" s="11" t="s">
        <v>111</v>
      </c>
      <c r="B59" s="200" t="s">
        <v>168</v>
      </c>
      <c r="C59" s="181"/>
    </row>
    <row r="60" spans="1:3" ht="57" customHeight="1">
      <c r="A60" s="11" t="s">
        <v>112</v>
      </c>
      <c r="B60" s="200" t="s">
        <v>169</v>
      </c>
      <c r="C60" s="181" t="s">
        <v>757</v>
      </c>
    </row>
    <row r="61" spans="1:3">
      <c r="A61" s="11" t="s">
        <v>113</v>
      </c>
      <c r="B61" s="281"/>
      <c r="C61" s="282"/>
    </row>
    <row r="62" spans="1:3">
      <c r="A62" s="11" t="s">
        <v>114</v>
      </c>
      <c r="B62" s="281"/>
      <c r="C62" s="282"/>
    </row>
    <row r="63" spans="1:3" ht="51">
      <c r="A63" s="11" t="s">
        <v>115</v>
      </c>
      <c r="B63" s="199" t="s">
        <v>167</v>
      </c>
      <c r="C63" s="181" t="s">
        <v>749</v>
      </c>
    </row>
    <row r="64" spans="1:3" ht="51">
      <c r="A64" s="11" t="s">
        <v>116</v>
      </c>
      <c r="B64" s="199" t="s">
        <v>167</v>
      </c>
      <c r="C64" s="181" t="s">
        <v>750</v>
      </c>
    </row>
    <row r="65" spans="1:3" ht="25.5">
      <c r="A65" s="11" t="s">
        <v>117</v>
      </c>
      <c r="B65" s="199" t="s">
        <v>169</v>
      </c>
      <c r="C65" s="181" t="s">
        <v>784</v>
      </c>
    </row>
    <row r="66" spans="1:3">
      <c r="A66" s="11" t="s">
        <v>118</v>
      </c>
      <c r="B66" s="199" t="s">
        <v>168</v>
      </c>
      <c r="C66" s="182"/>
    </row>
    <row r="67" spans="1:3">
      <c r="A67" s="11" t="s">
        <v>119</v>
      </c>
      <c r="B67" s="199" t="s">
        <v>168</v>
      </c>
      <c r="C67" s="182"/>
    </row>
    <row r="68" spans="1:3">
      <c r="A68" s="11" t="s">
        <v>120</v>
      </c>
      <c r="B68" s="199" t="s">
        <v>169</v>
      </c>
      <c r="C68" s="181" t="s">
        <v>785</v>
      </c>
    </row>
    <row r="69" spans="1:3">
      <c r="A69" s="11" t="s">
        <v>121</v>
      </c>
      <c r="B69" s="283"/>
      <c r="C69" s="284"/>
    </row>
    <row r="70" spans="1:3" ht="46.5" customHeight="1">
      <c r="A70" s="11" t="s">
        <v>122</v>
      </c>
      <c r="B70" s="199" t="s">
        <v>167</v>
      </c>
      <c r="C70" s="181" t="s">
        <v>786</v>
      </c>
    </row>
    <row r="71" spans="1:3" ht="25.5">
      <c r="A71" s="11" t="s">
        <v>123</v>
      </c>
      <c r="B71" s="199" t="s">
        <v>167</v>
      </c>
      <c r="C71" s="290" t="s">
        <v>787</v>
      </c>
    </row>
    <row r="72" spans="1:3">
      <c r="A72" s="11" t="s">
        <v>124</v>
      </c>
      <c r="B72" s="283"/>
      <c r="C72" s="284"/>
    </row>
    <row r="73" spans="1:3">
      <c r="A73" s="11" t="s">
        <v>125</v>
      </c>
      <c r="B73" s="283"/>
      <c r="C73" s="284"/>
    </row>
    <row r="74" spans="1:3">
      <c r="A74" s="11" t="s">
        <v>126</v>
      </c>
      <c r="B74" s="283"/>
      <c r="C74" s="284"/>
    </row>
    <row r="75" spans="1:3">
      <c r="A75" s="11" t="s">
        <v>127</v>
      </c>
      <c r="B75" s="283"/>
      <c r="C75" s="284"/>
    </row>
    <row r="76" spans="1:3">
      <c r="A76" s="11" t="s">
        <v>128</v>
      </c>
      <c r="B76" s="283"/>
      <c r="C76" s="284"/>
    </row>
    <row r="77" spans="1:3" ht="25.5">
      <c r="A77" s="11" t="s">
        <v>129</v>
      </c>
      <c r="B77" s="199" t="s">
        <v>169</v>
      </c>
      <c r="C77" s="181" t="s">
        <v>788</v>
      </c>
    </row>
    <row r="78" spans="1:3" ht="25.5">
      <c r="A78" s="11" t="s">
        <v>130</v>
      </c>
      <c r="B78" s="199" t="s">
        <v>169</v>
      </c>
      <c r="C78" s="181" t="s">
        <v>801</v>
      </c>
    </row>
    <row r="79" spans="1:3">
      <c r="A79" s="11" t="s">
        <v>131</v>
      </c>
      <c r="B79" s="199" t="s">
        <v>169</v>
      </c>
      <c r="C79" s="181" t="s">
        <v>789</v>
      </c>
    </row>
    <row r="80" spans="1:3">
      <c r="A80" s="11" t="s">
        <v>132</v>
      </c>
      <c r="B80" s="199" t="s">
        <v>168</v>
      </c>
      <c r="C80" s="182"/>
    </row>
    <row r="81" spans="1:3" ht="25.5">
      <c r="A81" s="11" t="s">
        <v>133</v>
      </c>
      <c r="B81" s="283"/>
      <c r="C81" s="284"/>
    </row>
    <row r="82" spans="1:3">
      <c r="A82" s="11" t="s">
        <v>134</v>
      </c>
      <c r="B82" s="283"/>
      <c r="C82" s="284"/>
    </row>
    <row r="83" spans="1:3">
      <c r="A83" s="11" t="s">
        <v>135</v>
      </c>
      <c r="B83" s="283"/>
      <c r="C83" s="284"/>
    </row>
    <row r="84" spans="1:3">
      <c r="A84" s="11" t="s">
        <v>136</v>
      </c>
      <c r="B84" s="283"/>
      <c r="C84" s="284"/>
    </row>
    <row r="85" spans="1:3">
      <c r="A85" s="11" t="s">
        <v>137</v>
      </c>
      <c r="B85" s="283"/>
      <c r="C85" s="284"/>
    </row>
    <row r="86" spans="1:3" ht="28.5" customHeight="1">
      <c r="A86" s="11" t="s">
        <v>138</v>
      </c>
      <c r="B86" s="199" t="s">
        <v>169</v>
      </c>
      <c r="C86" s="181" t="s">
        <v>789</v>
      </c>
    </row>
    <row r="87" spans="1:3">
      <c r="A87" s="11" t="s">
        <v>139</v>
      </c>
      <c r="B87" s="283"/>
      <c r="C87" s="284"/>
    </row>
    <row r="88" spans="1:3" ht="76.5">
      <c r="A88" s="11" t="s">
        <v>140</v>
      </c>
      <c r="B88" s="199" t="s">
        <v>169</v>
      </c>
      <c r="C88" s="181" t="s">
        <v>768</v>
      </c>
    </row>
    <row r="89" spans="1:3">
      <c r="A89" s="11" t="s">
        <v>141</v>
      </c>
      <c r="B89" s="283"/>
      <c r="C89" s="284"/>
    </row>
    <row r="90" spans="1:3">
      <c r="A90" s="11" t="s">
        <v>142</v>
      </c>
      <c r="B90" s="199" t="s">
        <v>168</v>
      </c>
      <c r="C90" s="182"/>
    </row>
    <row r="91" spans="1:3">
      <c r="A91" s="11" t="s">
        <v>143</v>
      </c>
      <c r="B91" s="199" t="s">
        <v>168</v>
      </c>
      <c r="C91" s="182"/>
    </row>
    <row r="92" spans="1:3">
      <c r="A92" s="11" t="s">
        <v>144</v>
      </c>
      <c r="B92" s="199" t="s">
        <v>168</v>
      </c>
      <c r="C92" s="182"/>
    </row>
    <row r="93" spans="1:3">
      <c r="A93" s="11" t="s">
        <v>145</v>
      </c>
      <c r="B93" s="283"/>
      <c r="C93" s="284"/>
    </row>
    <row r="94" spans="1:3">
      <c r="A94" s="11" t="s">
        <v>146</v>
      </c>
      <c r="B94" s="283"/>
      <c r="C94" s="284"/>
    </row>
    <row r="95" spans="1:3">
      <c r="A95" s="11" t="s">
        <v>147</v>
      </c>
      <c r="B95" s="283"/>
      <c r="C95" s="284"/>
    </row>
    <row r="96" spans="1:3">
      <c r="A96" s="11" t="s">
        <v>148</v>
      </c>
      <c r="B96" s="283"/>
      <c r="C96" s="284"/>
    </row>
    <row r="97" spans="1:3">
      <c r="A97" s="11" t="s">
        <v>149</v>
      </c>
      <c r="B97" s="283"/>
      <c r="C97" s="284"/>
    </row>
    <row r="98" spans="1:3">
      <c r="A98" s="11" t="s">
        <v>150</v>
      </c>
      <c r="B98" s="283"/>
      <c r="C98" s="284"/>
    </row>
    <row r="99" spans="1:3" ht="63.75">
      <c r="A99" s="11" t="s">
        <v>151</v>
      </c>
      <c r="B99" s="199" t="s">
        <v>169</v>
      </c>
      <c r="C99" s="181" t="s">
        <v>769</v>
      </c>
    </row>
    <row r="100" spans="1:3" ht="25.5">
      <c r="A100" s="11" t="s">
        <v>152</v>
      </c>
      <c r="B100" s="199" t="s">
        <v>168</v>
      </c>
      <c r="C100" s="182"/>
    </row>
    <row r="101" spans="1:3">
      <c r="A101" s="11" t="s">
        <v>153</v>
      </c>
      <c r="B101" s="283"/>
      <c r="C101" s="284"/>
    </row>
    <row r="102" spans="1:3">
      <c r="A102" s="11" t="s">
        <v>154</v>
      </c>
      <c r="B102" s="283"/>
      <c r="C102" s="284"/>
    </row>
    <row r="103" spans="1:3">
      <c r="A103" s="11" t="s">
        <v>155</v>
      </c>
      <c r="B103" s="283"/>
      <c r="C103" s="284"/>
    </row>
    <row r="104" spans="1:3" ht="30.75" customHeight="1">
      <c r="A104" s="11" t="s">
        <v>156</v>
      </c>
      <c r="B104" s="199" t="s">
        <v>169</v>
      </c>
      <c r="C104" s="181" t="s">
        <v>770</v>
      </c>
    </row>
    <row r="105" spans="1:3">
      <c r="A105" s="11" t="s">
        <v>157</v>
      </c>
      <c r="B105" s="283"/>
      <c r="C105" s="284"/>
    </row>
    <row r="106" spans="1:3">
      <c r="A106" s="11" t="s">
        <v>158</v>
      </c>
      <c r="B106" s="283"/>
      <c r="C106" s="284"/>
    </row>
    <row r="107" spans="1:3">
      <c r="A107" s="11" t="s">
        <v>159</v>
      </c>
      <c r="B107" s="283"/>
      <c r="C107" s="284"/>
    </row>
    <row r="108" spans="1:3">
      <c r="A108" s="11" t="s">
        <v>160</v>
      </c>
      <c r="B108" s="283"/>
      <c r="C108" s="284"/>
    </row>
    <row r="109" spans="1:3">
      <c r="A109" s="11" t="s">
        <v>161</v>
      </c>
      <c r="B109" s="283"/>
      <c r="C109" s="284"/>
    </row>
    <row r="110" spans="1:3">
      <c r="A110" s="11" t="s">
        <v>162</v>
      </c>
      <c r="B110" s="283"/>
      <c r="C110" s="284"/>
    </row>
    <row r="111" spans="1:3" ht="15.75" thickBot="1">
      <c r="A111" s="12" t="s">
        <v>163</v>
      </c>
      <c r="B111" s="285"/>
      <c r="C111" s="286"/>
    </row>
  </sheetData>
  <autoFilter ref="A1:C111"/>
  <dataValidations count="2">
    <dataValidation type="list" allowBlank="1" showInputMessage="1" showErrorMessage="1" error="Vyberte hodnotu ze seznamu." sqref="B3:B111">
      <formula1>$W$2:$W$7</formula1>
    </dataValidation>
    <dataValidation type="list" allowBlank="1" showInputMessage="1" showErrorMessage="1" errorTitle="Neplatná hodnota." error="Vyberte hodnotu ze seznamu." sqref="B2">
      <formula1>$W$2:$W$7</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D199"/>
  <sheetViews>
    <sheetView topLeftCell="A34" workbookViewId="0">
      <selection activeCell="C34" sqref="C34:C37"/>
    </sheetView>
  </sheetViews>
  <sheetFormatPr defaultRowHeight="15"/>
  <cols>
    <col min="1" max="1" width="46" style="134" customWidth="1"/>
    <col min="2" max="2" width="62" style="1" customWidth="1"/>
    <col min="3" max="3" width="53" style="127" customWidth="1"/>
    <col min="4" max="4" width="58.42578125" style="127" customWidth="1"/>
  </cols>
  <sheetData>
    <row r="1" spans="1:4" ht="15.75" thickBot="1">
      <c r="A1" s="459" t="s">
        <v>20</v>
      </c>
      <c r="B1" s="460"/>
      <c r="C1" s="460"/>
      <c r="D1" s="461"/>
    </row>
    <row r="2" spans="1:4">
      <c r="A2" s="462" t="s">
        <v>174</v>
      </c>
      <c r="B2" s="463"/>
      <c r="C2" s="464" t="s">
        <v>7</v>
      </c>
      <c r="D2" s="465"/>
    </row>
    <row r="3" spans="1:4" ht="15.75" thickBot="1">
      <c r="A3" s="237" t="s">
        <v>0</v>
      </c>
      <c r="B3" s="48" t="s">
        <v>8</v>
      </c>
      <c r="C3" s="125" t="s">
        <v>14</v>
      </c>
      <c r="D3" s="126" t="s">
        <v>781</v>
      </c>
    </row>
    <row r="4" spans="1:4" ht="50.1" customHeight="1">
      <c r="A4" s="426" t="s">
        <v>189</v>
      </c>
      <c r="B4" s="64" t="s">
        <v>190</v>
      </c>
      <c r="C4" s="438" t="s">
        <v>193</v>
      </c>
      <c r="D4" s="438" t="s">
        <v>194</v>
      </c>
    </row>
    <row r="5" spans="1:4" ht="50.1" customHeight="1">
      <c r="A5" s="423"/>
      <c r="B5" s="65" t="s">
        <v>195</v>
      </c>
      <c r="C5" s="438"/>
      <c r="D5" s="438"/>
    </row>
    <row r="6" spans="1:4" ht="50.1" customHeight="1">
      <c r="A6" s="423"/>
      <c r="B6" s="65" t="s">
        <v>196</v>
      </c>
      <c r="C6" s="438"/>
      <c r="D6" s="438"/>
    </row>
    <row r="7" spans="1:4" ht="50.1" customHeight="1">
      <c r="A7" s="423" t="s">
        <v>197</v>
      </c>
      <c r="B7" s="46" t="s">
        <v>198</v>
      </c>
      <c r="C7" s="188" t="s">
        <v>193</v>
      </c>
      <c r="D7" s="188" t="s">
        <v>194</v>
      </c>
    </row>
    <row r="8" spans="1:4" ht="50.1" customHeight="1">
      <c r="A8" s="423"/>
      <c r="B8" s="424" t="s">
        <v>201</v>
      </c>
      <c r="C8" s="424" t="s">
        <v>193</v>
      </c>
      <c r="D8" s="424" t="s">
        <v>194</v>
      </c>
    </row>
    <row r="9" spans="1:4" ht="50.1" customHeight="1">
      <c r="A9" s="423"/>
      <c r="B9" s="424"/>
      <c r="C9" s="424"/>
      <c r="D9" s="424"/>
    </row>
    <row r="10" spans="1:4" ht="50.1" customHeight="1">
      <c r="A10" s="423"/>
      <c r="B10" s="23" t="s">
        <v>204</v>
      </c>
      <c r="C10" s="188" t="s">
        <v>193</v>
      </c>
      <c r="D10" s="188" t="s">
        <v>194</v>
      </c>
    </row>
    <row r="11" spans="1:4" ht="50.1" customHeight="1">
      <c r="A11" s="423"/>
      <c r="B11" s="23" t="s">
        <v>207</v>
      </c>
      <c r="C11" s="188" t="s">
        <v>193</v>
      </c>
      <c r="D11" s="188" t="s">
        <v>194</v>
      </c>
    </row>
    <row r="12" spans="1:4" ht="50.1" customHeight="1">
      <c r="A12" s="423"/>
      <c r="B12" s="424" t="s">
        <v>209</v>
      </c>
      <c r="C12" s="438" t="s">
        <v>193</v>
      </c>
      <c r="D12" s="438" t="s">
        <v>194</v>
      </c>
    </row>
    <row r="13" spans="1:4" ht="50.1" customHeight="1">
      <c r="A13" s="423"/>
      <c r="B13" s="424"/>
      <c r="C13" s="438"/>
      <c r="D13" s="438"/>
    </row>
    <row r="14" spans="1:4" ht="50.1" customHeight="1">
      <c r="A14" s="423"/>
      <c r="B14" s="46" t="s">
        <v>211</v>
      </c>
      <c r="C14" s="189" t="s">
        <v>193</v>
      </c>
      <c r="D14" s="189" t="s">
        <v>213</v>
      </c>
    </row>
    <row r="15" spans="1:4" ht="50.1" customHeight="1">
      <c r="A15" s="187" t="s">
        <v>214</v>
      </c>
      <c r="B15" s="58" t="s">
        <v>215</v>
      </c>
      <c r="C15" s="189" t="s">
        <v>193</v>
      </c>
      <c r="D15" s="89"/>
    </row>
    <row r="16" spans="1:4" ht="50.1" customHeight="1">
      <c r="A16" s="187" t="s">
        <v>218</v>
      </c>
      <c r="B16" s="58" t="s">
        <v>219</v>
      </c>
      <c r="C16" s="189" t="s">
        <v>193</v>
      </c>
      <c r="D16" s="189" t="s">
        <v>194</v>
      </c>
    </row>
    <row r="17" spans="1:4" ht="50.1" customHeight="1">
      <c r="A17" s="417" t="s">
        <v>220</v>
      </c>
      <c r="B17" s="46" t="s">
        <v>221</v>
      </c>
      <c r="C17" s="424" t="s">
        <v>224</v>
      </c>
      <c r="D17" s="424" t="s">
        <v>700</v>
      </c>
    </row>
    <row r="18" spans="1:4" ht="50.1" customHeight="1">
      <c r="A18" s="417"/>
      <c r="B18" s="46" t="s">
        <v>225</v>
      </c>
      <c r="C18" s="424"/>
      <c r="D18" s="424"/>
    </row>
    <row r="19" spans="1:4" ht="50.1" customHeight="1">
      <c r="A19" s="417"/>
      <c r="B19" s="46" t="s">
        <v>226</v>
      </c>
      <c r="C19" s="424"/>
      <c r="D19" s="424"/>
    </row>
    <row r="20" spans="1:4" ht="50.1" customHeight="1">
      <c r="A20" s="417"/>
      <c r="B20" s="46" t="s">
        <v>227</v>
      </c>
      <c r="C20" s="424" t="s">
        <v>224</v>
      </c>
      <c r="D20" s="424" t="s">
        <v>701</v>
      </c>
    </row>
    <row r="21" spans="1:4" ht="50.1" customHeight="1">
      <c r="A21" s="417"/>
      <c r="B21" s="46" t="s">
        <v>230</v>
      </c>
      <c r="C21" s="424"/>
      <c r="D21" s="424"/>
    </row>
    <row r="22" spans="1:4" ht="50.1" customHeight="1">
      <c r="A22" s="423" t="s">
        <v>233</v>
      </c>
      <c r="B22" s="46" t="s">
        <v>234</v>
      </c>
      <c r="C22" s="424" t="s">
        <v>224</v>
      </c>
      <c r="D22" s="424" t="s">
        <v>702</v>
      </c>
    </row>
    <row r="23" spans="1:4" ht="50.1" customHeight="1">
      <c r="A23" s="423"/>
      <c r="B23" s="46" t="s">
        <v>237</v>
      </c>
      <c r="C23" s="424"/>
      <c r="D23" s="424"/>
    </row>
    <row r="24" spans="1:4" ht="50.1" customHeight="1">
      <c r="A24" s="423" t="s">
        <v>238</v>
      </c>
      <c r="B24" s="46" t="s">
        <v>239</v>
      </c>
      <c r="C24" s="189" t="s">
        <v>242</v>
      </c>
      <c r="D24" s="189" t="s">
        <v>703</v>
      </c>
    </row>
    <row r="25" spans="1:4" ht="50.1" customHeight="1">
      <c r="A25" s="423"/>
      <c r="B25" s="198" t="s">
        <v>759</v>
      </c>
      <c r="C25" s="189" t="s">
        <v>242</v>
      </c>
      <c r="D25" s="189" t="s">
        <v>703</v>
      </c>
    </row>
    <row r="26" spans="1:4" ht="50.1" customHeight="1">
      <c r="A26" s="423"/>
      <c r="B26" s="46" t="s">
        <v>243</v>
      </c>
      <c r="C26" s="189" t="s">
        <v>242</v>
      </c>
      <c r="D26" s="189" t="s">
        <v>244</v>
      </c>
    </row>
    <row r="27" spans="1:4" ht="50.1" customHeight="1">
      <c r="A27" s="423"/>
      <c r="B27" s="46" t="s">
        <v>245</v>
      </c>
      <c r="C27" s="424" t="s">
        <v>242</v>
      </c>
      <c r="D27" s="424" t="s">
        <v>248</v>
      </c>
    </row>
    <row r="28" spans="1:4" ht="50.1" customHeight="1">
      <c r="A28" s="423"/>
      <c r="B28" s="46" t="s">
        <v>249</v>
      </c>
      <c r="C28" s="424"/>
      <c r="D28" s="424"/>
    </row>
    <row r="29" spans="1:4" ht="50.1" customHeight="1">
      <c r="A29" s="423"/>
      <c r="B29" s="46" t="s">
        <v>250</v>
      </c>
      <c r="C29" s="424"/>
      <c r="D29" s="424"/>
    </row>
    <row r="30" spans="1:4" ht="50.1" customHeight="1">
      <c r="A30" s="423"/>
      <c r="B30" s="46" t="s">
        <v>251</v>
      </c>
      <c r="C30" s="424"/>
      <c r="D30" s="424"/>
    </row>
    <row r="31" spans="1:4" ht="50.1" customHeight="1">
      <c r="A31" s="423"/>
      <c r="B31" s="46" t="s">
        <v>252</v>
      </c>
      <c r="C31" s="189" t="s">
        <v>254</v>
      </c>
      <c r="D31" s="189" t="s">
        <v>704</v>
      </c>
    </row>
    <row r="32" spans="1:4" ht="50.1" customHeight="1">
      <c r="A32" s="423"/>
      <c r="B32" s="46" t="s">
        <v>255</v>
      </c>
      <c r="C32" s="189" t="s">
        <v>258</v>
      </c>
      <c r="D32" s="189" t="s">
        <v>259</v>
      </c>
    </row>
    <row r="33" spans="1:4" ht="50.1" customHeight="1">
      <c r="A33" s="187" t="s">
        <v>260</v>
      </c>
      <c r="B33" s="46" t="s">
        <v>260</v>
      </c>
      <c r="C33" s="189" t="s">
        <v>263</v>
      </c>
      <c r="D33" s="189" t="s">
        <v>264</v>
      </c>
    </row>
    <row r="34" spans="1:4" ht="50.1" customHeight="1">
      <c r="A34" s="423" t="s">
        <v>265</v>
      </c>
      <c r="B34" s="66" t="s">
        <v>266</v>
      </c>
      <c r="C34" s="424" t="s">
        <v>224</v>
      </c>
      <c r="D34" s="424" t="s">
        <v>269</v>
      </c>
    </row>
    <row r="35" spans="1:4" ht="50.1" customHeight="1">
      <c r="A35" s="423"/>
      <c r="B35" s="66" t="s">
        <v>270</v>
      </c>
      <c r="C35" s="424"/>
      <c r="D35" s="424"/>
    </row>
    <row r="36" spans="1:4" ht="50.1" customHeight="1">
      <c r="A36" s="423"/>
      <c r="B36" s="66" t="s">
        <v>271</v>
      </c>
      <c r="C36" s="424"/>
      <c r="D36" s="424"/>
    </row>
    <row r="37" spans="1:4" ht="50.1" customHeight="1">
      <c r="A37" s="423"/>
      <c r="B37" s="66" t="s">
        <v>272</v>
      </c>
      <c r="C37" s="424"/>
      <c r="D37" s="424"/>
    </row>
    <row r="38" spans="1:4" ht="50.1" customHeight="1">
      <c r="A38" s="467" t="s">
        <v>273</v>
      </c>
      <c r="B38" s="254" t="s">
        <v>274</v>
      </c>
      <c r="C38" s="424" t="s">
        <v>193</v>
      </c>
      <c r="D38" s="424" t="s">
        <v>277</v>
      </c>
    </row>
    <row r="39" spans="1:4" ht="50.1" customHeight="1">
      <c r="A39" s="467"/>
      <c r="B39" s="242" t="s">
        <v>278</v>
      </c>
      <c r="C39" s="424"/>
      <c r="D39" s="424"/>
    </row>
    <row r="40" spans="1:4" ht="50.1" customHeight="1">
      <c r="A40" s="467"/>
      <c r="B40" s="242" t="s">
        <v>279</v>
      </c>
      <c r="C40" s="424"/>
      <c r="D40" s="424"/>
    </row>
    <row r="41" spans="1:4" ht="50.1" customHeight="1">
      <c r="A41" s="467"/>
      <c r="B41" s="257" t="s">
        <v>771</v>
      </c>
      <c r="C41" s="424"/>
      <c r="D41" s="424"/>
    </row>
    <row r="42" spans="1:4" ht="50.1" customHeight="1">
      <c r="A42" s="467"/>
      <c r="B42" s="72" t="s">
        <v>772</v>
      </c>
      <c r="C42" s="424"/>
      <c r="D42" s="424"/>
    </row>
    <row r="43" spans="1:4" ht="50.1" customHeight="1">
      <c r="A43" s="423" t="s">
        <v>280</v>
      </c>
      <c r="B43" s="46" t="s">
        <v>281</v>
      </c>
      <c r="C43" s="424" t="s">
        <v>284</v>
      </c>
      <c r="D43" s="424" t="s">
        <v>285</v>
      </c>
    </row>
    <row r="44" spans="1:4" ht="50.1" customHeight="1">
      <c r="A44" s="423"/>
      <c r="B44" s="46" t="s">
        <v>286</v>
      </c>
      <c r="C44" s="424"/>
      <c r="D44" s="424"/>
    </row>
    <row r="45" spans="1:4" ht="50.1" customHeight="1">
      <c r="A45" s="423"/>
      <c r="B45" s="46" t="s">
        <v>287</v>
      </c>
      <c r="C45" s="424"/>
      <c r="D45" s="424"/>
    </row>
    <row r="46" spans="1:4" ht="50.1" customHeight="1">
      <c r="A46" s="423"/>
      <c r="B46" s="46" t="s">
        <v>288</v>
      </c>
      <c r="C46" s="424"/>
      <c r="D46" s="424"/>
    </row>
    <row r="47" spans="1:4" ht="50.1" customHeight="1">
      <c r="A47" s="423" t="s">
        <v>289</v>
      </c>
      <c r="B47" s="46" t="s">
        <v>290</v>
      </c>
      <c r="C47" s="424" t="s">
        <v>284</v>
      </c>
      <c r="D47" s="424" t="s">
        <v>285</v>
      </c>
    </row>
    <row r="48" spans="1:4" ht="50.1" customHeight="1">
      <c r="A48" s="423"/>
      <c r="B48" s="46" t="s">
        <v>291</v>
      </c>
      <c r="C48" s="424"/>
      <c r="D48" s="424"/>
    </row>
    <row r="49" spans="1:4" ht="50.1" customHeight="1">
      <c r="A49" s="423"/>
      <c r="B49" s="46" t="s">
        <v>292</v>
      </c>
      <c r="C49" s="424"/>
      <c r="D49" s="424"/>
    </row>
    <row r="50" spans="1:4" ht="50.1" customHeight="1">
      <c r="A50" s="423" t="s">
        <v>293</v>
      </c>
      <c r="B50" s="46" t="s">
        <v>294</v>
      </c>
      <c r="C50" s="424" t="s">
        <v>284</v>
      </c>
      <c r="D50" s="424" t="s">
        <v>285</v>
      </c>
    </row>
    <row r="51" spans="1:4" ht="50.1" customHeight="1">
      <c r="A51" s="423"/>
      <c r="B51" s="46" t="s">
        <v>297</v>
      </c>
      <c r="C51" s="424"/>
      <c r="D51" s="424"/>
    </row>
    <row r="52" spans="1:4" ht="50.1" customHeight="1">
      <c r="A52" s="423" t="s">
        <v>298</v>
      </c>
      <c r="B52" s="46" t="s">
        <v>299</v>
      </c>
      <c r="C52" s="424" t="s">
        <v>302</v>
      </c>
      <c r="D52" s="424" t="s">
        <v>303</v>
      </c>
    </row>
    <row r="53" spans="1:4" ht="50.1" customHeight="1">
      <c r="A53" s="423"/>
      <c r="B53" s="46" t="s">
        <v>304</v>
      </c>
      <c r="C53" s="424"/>
      <c r="D53" s="424"/>
    </row>
    <row r="54" spans="1:4" ht="50.1" customHeight="1">
      <c r="A54" s="423"/>
      <c r="B54" s="55" t="s">
        <v>305</v>
      </c>
      <c r="C54" s="424"/>
      <c r="D54" s="424"/>
    </row>
    <row r="55" spans="1:4" ht="50.1" customHeight="1">
      <c r="A55" s="187" t="s">
        <v>306</v>
      </c>
      <c r="B55" s="46" t="s">
        <v>307</v>
      </c>
      <c r="C55" s="189" t="s">
        <v>302</v>
      </c>
      <c r="D55" s="189" t="s">
        <v>303</v>
      </c>
    </row>
    <row r="56" spans="1:4" ht="50.1" customHeight="1">
      <c r="A56" s="187" t="s">
        <v>310</v>
      </c>
      <c r="B56" s="46" t="s">
        <v>311</v>
      </c>
      <c r="C56" s="189" t="s">
        <v>302</v>
      </c>
      <c r="D56" s="189" t="s">
        <v>303</v>
      </c>
    </row>
    <row r="57" spans="1:4" ht="50.1" customHeight="1">
      <c r="A57" s="187" t="s">
        <v>313</v>
      </c>
      <c r="B57" s="46" t="s">
        <v>314</v>
      </c>
      <c r="C57" s="189" t="s">
        <v>302</v>
      </c>
      <c r="D57" s="189" t="s">
        <v>303</v>
      </c>
    </row>
    <row r="58" spans="1:4" ht="50.1" customHeight="1">
      <c r="A58" s="423" t="s">
        <v>315</v>
      </c>
      <c r="B58" s="46" t="s">
        <v>316</v>
      </c>
      <c r="C58" s="424" t="s">
        <v>302</v>
      </c>
      <c r="D58" s="424" t="s">
        <v>303</v>
      </c>
    </row>
    <row r="59" spans="1:4" ht="50.1" customHeight="1">
      <c r="A59" s="423"/>
      <c r="B59" s="46" t="s">
        <v>318</v>
      </c>
      <c r="C59" s="424"/>
      <c r="D59" s="424"/>
    </row>
    <row r="60" spans="1:4" ht="50.1" customHeight="1">
      <c r="A60" s="423"/>
      <c r="B60" s="46" t="s">
        <v>319</v>
      </c>
      <c r="C60" s="424"/>
      <c r="D60" s="424"/>
    </row>
    <row r="61" spans="1:4" ht="50.1" customHeight="1">
      <c r="A61" s="423"/>
      <c r="B61" s="46" t="s">
        <v>320</v>
      </c>
      <c r="C61" s="424"/>
      <c r="D61" s="424"/>
    </row>
    <row r="62" spans="1:4" ht="50.1" customHeight="1">
      <c r="A62" s="423"/>
      <c r="B62" s="46" t="s">
        <v>321</v>
      </c>
      <c r="C62" s="424"/>
      <c r="D62" s="424"/>
    </row>
    <row r="63" spans="1:4" ht="50.1" customHeight="1">
      <c r="A63" s="187" t="s">
        <v>322</v>
      </c>
      <c r="B63" s="46" t="s">
        <v>323</v>
      </c>
      <c r="C63" s="189" t="s">
        <v>302</v>
      </c>
      <c r="D63" s="189" t="s">
        <v>303</v>
      </c>
    </row>
    <row r="64" spans="1:4" ht="50.1" customHeight="1">
      <c r="A64" s="423" t="s">
        <v>325</v>
      </c>
      <c r="B64" s="46" t="s">
        <v>326</v>
      </c>
      <c r="C64" s="424" t="s">
        <v>302</v>
      </c>
      <c r="D64" s="424" t="s">
        <v>303</v>
      </c>
    </row>
    <row r="65" spans="1:4" ht="50.1" customHeight="1">
      <c r="A65" s="423"/>
      <c r="B65" s="46" t="s">
        <v>327</v>
      </c>
      <c r="C65" s="424"/>
      <c r="D65" s="424"/>
    </row>
    <row r="66" spans="1:4" ht="50.1" customHeight="1">
      <c r="A66" s="423"/>
      <c r="B66" s="46" t="s">
        <v>328</v>
      </c>
      <c r="C66" s="424"/>
      <c r="D66" s="424"/>
    </row>
    <row r="67" spans="1:4" ht="50.1" customHeight="1">
      <c r="A67" s="423"/>
      <c r="B67" s="46" t="s">
        <v>329</v>
      </c>
      <c r="C67" s="424"/>
      <c r="D67" s="424"/>
    </row>
    <row r="68" spans="1:4" ht="50.1" customHeight="1">
      <c r="A68" s="423"/>
      <c r="B68" s="46" t="s">
        <v>330</v>
      </c>
      <c r="C68" s="424"/>
      <c r="D68" s="424"/>
    </row>
    <row r="69" spans="1:4" ht="50.1" customHeight="1">
      <c r="A69" s="423" t="s">
        <v>331</v>
      </c>
      <c r="B69" s="46" t="s">
        <v>332</v>
      </c>
      <c r="C69" s="189" t="s">
        <v>302</v>
      </c>
      <c r="D69" s="189" t="s">
        <v>303</v>
      </c>
    </row>
    <row r="70" spans="1:4" ht="50.1" customHeight="1">
      <c r="A70" s="423"/>
      <c r="B70" s="46" t="s">
        <v>333</v>
      </c>
      <c r="C70" s="189" t="s">
        <v>302</v>
      </c>
      <c r="D70" s="189" t="s">
        <v>303</v>
      </c>
    </row>
    <row r="71" spans="1:4" ht="50.1" customHeight="1">
      <c r="A71" s="423"/>
      <c r="B71" s="46" t="s">
        <v>334</v>
      </c>
      <c r="C71" s="189" t="s">
        <v>302</v>
      </c>
      <c r="D71" s="189" t="s">
        <v>303</v>
      </c>
    </row>
    <row r="72" spans="1:4" ht="50.1" customHeight="1">
      <c r="A72" s="423"/>
      <c r="B72" s="46" t="s">
        <v>335</v>
      </c>
      <c r="C72" s="189" t="s">
        <v>302</v>
      </c>
      <c r="D72" s="189" t="s">
        <v>303</v>
      </c>
    </row>
    <row r="73" spans="1:4" ht="50.1" customHeight="1">
      <c r="A73" s="423"/>
      <c r="B73" s="46" t="s">
        <v>336</v>
      </c>
      <c r="C73" s="189" t="s">
        <v>302</v>
      </c>
      <c r="D73" s="189" t="s">
        <v>303</v>
      </c>
    </row>
    <row r="74" spans="1:4" ht="50.1" customHeight="1">
      <c r="A74" s="423"/>
      <c r="B74" s="46" t="s">
        <v>337</v>
      </c>
      <c r="C74" s="189" t="s">
        <v>302</v>
      </c>
      <c r="D74" s="189" t="s">
        <v>303</v>
      </c>
    </row>
    <row r="75" spans="1:4" ht="50.1" customHeight="1">
      <c r="A75" s="423"/>
      <c r="B75" s="46" t="s">
        <v>338</v>
      </c>
      <c r="C75" s="189" t="s">
        <v>302</v>
      </c>
      <c r="D75" s="189" t="s">
        <v>303</v>
      </c>
    </row>
    <row r="76" spans="1:4" ht="75.75" customHeight="1">
      <c r="A76" s="423" t="s">
        <v>339</v>
      </c>
      <c r="B76" s="46" t="s">
        <v>340</v>
      </c>
      <c r="C76" s="189" t="s">
        <v>242</v>
      </c>
      <c r="D76" s="189" t="s">
        <v>342</v>
      </c>
    </row>
    <row r="77" spans="1:4" ht="65.25" customHeight="1">
      <c r="A77" s="423"/>
      <c r="B77" s="56" t="s">
        <v>343</v>
      </c>
      <c r="C77" s="189" t="s">
        <v>242</v>
      </c>
      <c r="D77" s="189" t="s">
        <v>342</v>
      </c>
    </row>
    <row r="78" spans="1:4" ht="72" customHeight="1">
      <c r="A78" s="423"/>
      <c r="B78" s="46" t="s">
        <v>344</v>
      </c>
      <c r="C78" s="189" t="s">
        <v>242</v>
      </c>
      <c r="D78" s="189" t="s">
        <v>342</v>
      </c>
    </row>
    <row r="79" spans="1:4" ht="50.1" customHeight="1">
      <c r="A79" s="423" t="s">
        <v>346</v>
      </c>
      <c r="B79" s="46" t="s">
        <v>347</v>
      </c>
      <c r="C79" s="424" t="s">
        <v>284</v>
      </c>
      <c r="D79" s="424" t="s">
        <v>285</v>
      </c>
    </row>
    <row r="80" spans="1:4" ht="50.1" customHeight="1">
      <c r="A80" s="423"/>
      <c r="B80" s="46" t="s">
        <v>350</v>
      </c>
      <c r="C80" s="424"/>
      <c r="D80" s="424"/>
    </row>
    <row r="81" spans="1:4" ht="50.1" customHeight="1">
      <c r="A81" s="423"/>
      <c r="B81" s="46" t="s">
        <v>351</v>
      </c>
      <c r="C81" s="424"/>
      <c r="D81" s="424"/>
    </row>
    <row r="82" spans="1:4" ht="50.1" customHeight="1">
      <c r="A82" s="423"/>
      <c r="B82" s="46" t="s">
        <v>352</v>
      </c>
      <c r="C82" s="424"/>
      <c r="D82" s="424"/>
    </row>
    <row r="83" spans="1:4" ht="50.1" customHeight="1">
      <c r="A83" s="423" t="s">
        <v>353</v>
      </c>
      <c r="B83" s="46" t="s">
        <v>354</v>
      </c>
      <c r="C83" s="424" t="s">
        <v>284</v>
      </c>
      <c r="D83" s="424" t="s">
        <v>285</v>
      </c>
    </row>
    <row r="84" spans="1:4" ht="50.1" customHeight="1">
      <c r="A84" s="423"/>
      <c r="B84" s="46" t="s">
        <v>356</v>
      </c>
      <c r="C84" s="424"/>
      <c r="D84" s="424"/>
    </row>
    <row r="85" spans="1:4" ht="50.1" customHeight="1">
      <c r="A85" s="423"/>
      <c r="B85" s="46" t="s">
        <v>357</v>
      </c>
      <c r="C85" s="424"/>
      <c r="D85" s="424"/>
    </row>
    <row r="86" spans="1:4" ht="50.1" customHeight="1">
      <c r="A86" s="423" t="s">
        <v>358</v>
      </c>
      <c r="B86" s="46" t="s">
        <v>359</v>
      </c>
      <c r="C86" s="424" t="s">
        <v>284</v>
      </c>
      <c r="D86" s="424" t="s">
        <v>285</v>
      </c>
    </row>
    <row r="87" spans="1:4" ht="50.1" customHeight="1">
      <c r="A87" s="423"/>
      <c r="B87" s="46" t="s">
        <v>360</v>
      </c>
      <c r="C87" s="424"/>
      <c r="D87" s="424"/>
    </row>
    <row r="88" spans="1:4" ht="50.1" customHeight="1">
      <c r="A88" s="423" t="s">
        <v>361</v>
      </c>
      <c r="B88" s="46" t="s">
        <v>362</v>
      </c>
      <c r="C88" s="424" t="s">
        <v>284</v>
      </c>
      <c r="D88" s="424" t="s">
        <v>365</v>
      </c>
    </row>
    <row r="89" spans="1:4" ht="50.1" customHeight="1">
      <c r="A89" s="423"/>
      <c r="B89" s="46" t="s">
        <v>366</v>
      </c>
      <c r="C89" s="424"/>
      <c r="D89" s="424"/>
    </row>
    <row r="90" spans="1:4" ht="50.1" customHeight="1">
      <c r="A90" s="187" t="s">
        <v>367</v>
      </c>
      <c r="B90" s="46" t="s">
        <v>368</v>
      </c>
      <c r="C90" s="189" t="s">
        <v>284</v>
      </c>
      <c r="D90" s="189" t="s">
        <v>371</v>
      </c>
    </row>
    <row r="91" spans="1:4" ht="50.1" customHeight="1">
      <c r="A91" s="187" t="s">
        <v>372</v>
      </c>
      <c r="B91" s="46" t="s">
        <v>373</v>
      </c>
      <c r="C91" s="189" t="s">
        <v>193</v>
      </c>
      <c r="D91" s="189" t="s">
        <v>705</v>
      </c>
    </row>
    <row r="92" spans="1:4" ht="50.1" customHeight="1">
      <c r="A92" s="187" t="s">
        <v>375</v>
      </c>
      <c r="B92" s="46" t="s">
        <v>376</v>
      </c>
      <c r="C92" s="189" t="s">
        <v>302</v>
      </c>
      <c r="D92" s="189"/>
    </row>
    <row r="93" spans="1:4" ht="50.1" customHeight="1">
      <c r="A93" s="187" t="s">
        <v>379</v>
      </c>
      <c r="B93" s="46" t="s">
        <v>380</v>
      </c>
      <c r="C93" s="189" t="s">
        <v>193</v>
      </c>
      <c r="D93" s="189" t="s">
        <v>382</v>
      </c>
    </row>
    <row r="94" spans="1:4" ht="50.1" customHeight="1">
      <c r="A94" s="423" t="s">
        <v>383</v>
      </c>
      <c r="B94" s="58" t="s">
        <v>384</v>
      </c>
      <c r="C94" s="438" t="s">
        <v>193</v>
      </c>
      <c r="D94" s="438" t="s">
        <v>386</v>
      </c>
    </row>
    <row r="95" spans="1:4" ht="50.1" customHeight="1">
      <c r="A95" s="423"/>
      <c r="B95" s="58" t="s">
        <v>387</v>
      </c>
      <c r="C95" s="438"/>
      <c r="D95" s="438"/>
    </row>
    <row r="96" spans="1:4" ht="50.1" customHeight="1">
      <c r="A96" s="423"/>
      <c r="B96" s="58" t="s">
        <v>389</v>
      </c>
      <c r="C96" s="188" t="s">
        <v>193</v>
      </c>
      <c r="D96" s="188" t="s">
        <v>386</v>
      </c>
    </row>
    <row r="97" spans="1:4" ht="50.1" customHeight="1">
      <c r="A97" s="423" t="s">
        <v>391</v>
      </c>
      <c r="B97" s="58" t="s">
        <v>392</v>
      </c>
      <c r="C97" s="189" t="s">
        <v>193</v>
      </c>
      <c r="D97" s="189" t="s">
        <v>277</v>
      </c>
    </row>
    <row r="98" spans="1:4" ht="50.1" customHeight="1">
      <c r="A98" s="423"/>
      <c r="B98" s="58" t="s">
        <v>394</v>
      </c>
      <c r="C98" s="189" t="s">
        <v>193</v>
      </c>
      <c r="D98" s="189" t="s">
        <v>277</v>
      </c>
    </row>
    <row r="99" spans="1:4" ht="50.1" customHeight="1">
      <c r="A99" s="423"/>
      <c r="B99" s="58" t="s">
        <v>395</v>
      </c>
      <c r="C99" s="189" t="s">
        <v>193</v>
      </c>
      <c r="D99" s="189" t="s">
        <v>277</v>
      </c>
    </row>
    <row r="100" spans="1:4" ht="50.1" customHeight="1">
      <c r="A100" s="437" t="s">
        <v>397</v>
      </c>
      <c r="B100" s="58" t="s">
        <v>398</v>
      </c>
      <c r="C100" s="188" t="s">
        <v>193</v>
      </c>
      <c r="D100" s="188" t="s">
        <v>277</v>
      </c>
    </row>
    <row r="101" spans="1:4" ht="50.1" customHeight="1">
      <c r="A101" s="437"/>
      <c r="B101" s="58" t="s">
        <v>400</v>
      </c>
      <c r="C101" s="188" t="s">
        <v>193</v>
      </c>
      <c r="D101" s="188" t="s">
        <v>386</v>
      </c>
    </row>
    <row r="102" spans="1:4" ht="50.1" customHeight="1">
      <c r="A102" s="437"/>
      <c r="B102" s="58" t="s">
        <v>401</v>
      </c>
      <c r="C102" s="188" t="s">
        <v>193</v>
      </c>
      <c r="D102" s="188" t="s">
        <v>386</v>
      </c>
    </row>
    <row r="103" spans="1:4" ht="50.1" customHeight="1">
      <c r="A103" s="469" t="s">
        <v>402</v>
      </c>
      <c r="B103" s="438" t="s">
        <v>403</v>
      </c>
      <c r="C103" s="424" t="s">
        <v>193</v>
      </c>
      <c r="D103" s="424" t="s">
        <v>386</v>
      </c>
    </row>
    <row r="104" spans="1:4" ht="50.1" customHeight="1">
      <c r="A104" s="470"/>
      <c r="B104" s="438"/>
      <c r="C104" s="424"/>
      <c r="D104" s="424"/>
    </row>
    <row r="105" spans="1:4" ht="50.1" customHeight="1">
      <c r="A105" s="471"/>
      <c r="B105" s="94" t="s">
        <v>695</v>
      </c>
      <c r="C105" s="424"/>
      <c r="D105" s="424"/>
    </row>
    <row r="106" spans="1:4" ht="50.1" customHeight="1">
      <c r="A106" s="423" t="s">
        <v>405</v>
      </c>
      <c r="B106" s="58" t="s">
        <v>406</v>
      </c>
      <c r="C106" s="188" t="s">
        <v>193</v>
      </c>
      <c r="D106" s="188" t="s">
        <v>409</v>
      </c>
    </row>
    <row r="107" spans="1:4" ht="50.1" customHeight="1">
      <c r="A107" s="423"/>
      <c r="B107" s="58" t="s">
        <v>410</v>
      </c>
      <c r="C107" s="188" t="s">
        <v>193</v>
      </c>
      <c r="D107" s="188" t="s">
        <v>409</v>
      </c>
    </row>
    <row r="108" spans="1:4" ht="50.1" customHeight="1">
      <c r="A108" s="423"/>
      <c r="B108" s="94" t="s">
        <v>657</v>
      </c>
      <c r="C108" s="188" t="s">
        <v>193</v>
      </c>
      <c r="D108" s="188" t="s">
        <v>409</v>
      </c>
    </row>
    <row r="109" spans="1:4" ht="50.1" customHeight="1">
      <c r="A109" s="423"/>
      <c r="B109" s="58" t="s">
        <v>411</v>
      </c>
      <c r="C109" s="189" t="s">
        <v>193</v>
      </c>
      <c r="D109" s="189" t="s">
        <v>386</v>
      </c>
    </row>
    <row r="110" spans="1:4" ht="50.1" customHeight="1">
      <c r="A110" s="423" t="s">
        <v>413</v>
      </c>
      <c r="B110" s="58" t="s">
        <v>414</v>
      </c>
      <c r="C110" s="424" t="s">
        <v>193</v>
      </c>
      <c r="D110" s="424" t="s">
        <v>416</v>
      </c>
    </row>
    <row r="111" spans="1:4" ht="50.1" customHeight="1">
      <c r="A111" s="423"/>
      <c r="B111" s="46" t="s">
        <v>417</v>
      </c>
      <c r="C111" s="424"/>
      <c r="D111" s="424"/>
    </row>
    <row r="112" spans="1:4" ht="50.1" customHeight="1">
      <c r="A112" s="423" t="s">
        <v>418</v>
      </c>
      <c r="B112" s="58" t="s">
        <v>419</v>
      </c>
      <c r="C112" s="424" t="s">
        <v>422</v>
      </c>
      <c r="D112" s="424" t="s">
        <v>423</v>
      </c>
    </row>
    <row r="113" spans="1:4" ht="50.1" customHeight="1">
      <c r="A113" s="423"/>
      <c r="B113" s="438" t="s">
        <v>424</v>
      </c>
      <c r="C113" s="424"/>
      <c r="D113" s="424"/>
    </row>
    <row r="114" spans="1:4" ht="50.1" customHeight="1">
      <c r="A114" s="423"/>
      <c r="B114" s="438"/>
      <c r="C114" s="424"/>
      <c r="D114" s="424"/>
    </row>
    <row r="115" spans="1:4" ht="50.1" customHeight="1">
      <c r="A115" s="423"/>
      <c r="B115" s="58" t="s">
        <v>425</v>
      </c>
      <c r="C115" s="424"/>
      <c r="D115" s="424"/>
    </row>
    <row r="116" spans="1:4" ht="50.1" customHeight="1">
      <c r="A116" s="423"/>
      <c r="B116" s="58" t="s">
        <v>577</v>
      </c>
      <c r="C116" s="189" t="s">
        <v>427</v>
      </c>
      <c r="D116" s="189" t="s">
        <v>428</v>
      </c>
    </row>
    <row r="117" spans="1:4" ht="50.1" customHeight="1">
      <c r="A117" s="423"/>
      <c r="B117" s="46" t="s">
        <v>559</v>
      </c>
      <c r="C117" s="189" t="s">
        <v>427</v>
      </c>
      <c r="D117" s="189" t="s">
        <v>428</v>
      </c>
    </row>
    <row r="118" spans="1:4" ht="50.1" customHeight="1">
      <c r="A118" s="423"/>
      <c r="B118" s="46" t="s">
        <v>556</v>
      </c>
      <c r="C118" s="189" t="s">
        <v>717</v>
      </c>
      <c r="D118" s="189" t="s">
        <v>428</v>
      </c>
    </row>
    <row r="119" spans="1:4" ht="50.1" customHeight="1">
      <c r="A119" s="423" t="s">
        <v>429</v>
      </c>
      <c r="B119" s="58" t="s">
        <v>430</v>
      </c>
      <c r="C119" s="189" t="s">
        <v>193</v>
      </c>
      <c r="D119" s="189" t="s">
        <v>433</v>
      </c>
    </row>
    <row r="120" spans="1:4" ht="50.1" customHeight="1">
      <c r="A120" s="423"/>
      <c r="B120" s="46" t="s">
        <v>434</v>
      </c>
      <c r="C120" s="424" t="s">
        <v>437</v>
      </c>
      <c r="D120" s="424" t="s">
        <v>438</v>
      </c>
    </row>
    <row r="121" spans="1:4" ht="50.1" customHeight="1" thickBot="1">
      <c r="A121" s="472"/>
      <c r="B121" s="47" t="s">
        <v>439</v>
      </c>
      <c r="C121" s="424"/>
      <c r="D121" s="424"/>
    </row>
    <row r="122" spans="1:4" ht="50.1" customHeight="1">
      <c r="A122" s="190" t="s">
        <v>673</v>
      </c>
      <c r="B122" s="164" t="s">
        <v>658</v>
      </c>
      <c r="C122" s="424" t="s">
        <v>193</v>
      </c>
      <c r="D122" s="424" t="s">
        <v>409</v>
      </c>
    </row>
    <row r="123" spans="1:4" ht="50.1" customHeight="1">
      <c r="A123" s="466" t="s">
        <v>677</v>
      </c>
      <c r="B123" s="165" t="s">
        <v>659</v>
      </c>
      <c r="C123" s="424"/>
      <c r="D123" s="424"/>
    </row>
    <row r="124" spans="1:4" ht="50.1" customHeight="1">
      <c r="A124" s="466"/>
      <c r="B124" s="165" t="s">
        <v>660</v>
      </c>
      <c r="C124" s="424"/>
      <c r="D124" s="424"/>
    </row>
    <row r="125" spans="1:4" ht="50.1" customHeight="1">
      <c r="A125" s="466"/>
      <c r="B125" s="165" t="s">
        <v>661</v>
      </c>
      <c r="C125" s="424"/>
      <c r="D125" s="424"/>
    </row>
    <row r="126" spans="1:4" ht="50.1" customHeight="1">
      <c r="A126" s="466"/>
      <c r="B126" s="165" t="s">
        <v>663</v>
      </c>
      <c r="C126" s="424"/>
      <c r="D126" s="424"/>
    </row>
    <row r="127" spans="1:4" ht="50.1" customHeight="1">
      <c r="A127" s="466"/>
      <c r="B127" s="165" t="s">
        <v>664</v>
      </c>
      <c r="C127" s="424"/>
      <c r="D127" s="424"/>
    </row>
    <row r="128" spans="1:4" ht="50.1" customHeight="1">
      <c r="A128" s="466"/>
      <c r="B128" s="165" t="s">
        <v>665</v>
      </c>
      <c r="C128" s="424"/>
      <c r="D128" s="424"/>
    </row>
    <row r="129" spans="1:4" ht="50.1" customHeight="1">
      <c r="A129" s="466" t="s">
        <v>675</v>
      </c>
      <c r="B129" s="165" t="s">
        <v>662</v>
      </c>
      <c r="C129" s="424"/>
      <c r="D129" s="424"/>
    </row>
    <row r="130" spans="1:4" ht="50.1" customHeight="1">
      <c r="A130" s="466"/>
      <c r="B130" s="165" t="s">
        <v>666</v>
      </c>
      <c r="C130" s="424"/>
      <c r="D130" s="424"/>
    </row>
    <row r="131" spans="1:4" ht="50.1" customHeight="1">
      <c r="A131" s="466"/>
      <c r="B131" s="165" t="s">
        <v>667</v>
      </c>
      <c r="C131" s="424"/>
      <c r="D131" s="424"/>
    </row>
    <row r="132" spans="1:4" ht="50.1" customHeight="1">
      <c r="A132" s="466"/>
      <c r="B132" s="165" t="s">
        <v>668</v>
      </c>
      <c r="C132" s="424"/>
      <c r="D132" s="424"/>
    </row>
    <row r="133" spans="1:4" ht="50.1" customHeight="1">
      <c r="A133" s="466"/>
      <c r="B133" s="165" t="s">
        <v>669</v>
      </c>
      <c r="C133" s="424"/>
      <c r="D133" s="424"/>
    </row>
    <row r="134" spans="1:4" ht="50.1" customHeight="1">
      <c r="A134" s="466" t="s">
        <v>676</v>
      </c>
      <c r="B134" s="166" t="s">
        <v>670</v>
      </c>
      <c r="C134" s="424"/>
      <c r="D134" s="424"/>
    </row>
    <row r="135" spans="1:4" ht="50.1" customHeight="1" thickBot="1">
      <c r="A135" s="466"/>
      <c r="B135" s="152" t="s">
        <v>671</v>
      </c>
      <c r="C135" s="424"/>
      <c r="D135" s="424"/>
    </row>
    <row r="136" spans="1:4" ht="50.1" customHeight="1">
      <c r="A136" s="466"/>
      <c r="B136" s="165" t="s">
        <v>674</v>
      </c>
      <c r="C136" s="424"/>
      <c r="D136" s="424"/>
    </row>
    <row r="137" spans="1:4" ht="50.1" customHeight="1">
      <c r="A137" s="430" t="s">
        <v>581</v>
      </c>
      <c r="B137" s="71" t="s">
        <v>29</v>
      </c>
      <c r="C137" s="189" t="s">
        <v>224</v>
      </c>
      <c r="D137" s="189" t="s">
        <v>587</v>
      </c>
    </row>
    <row r="138" spans="1:4" ht="50.1" customHeight="1">
      <c r="A138" s="431"/>
      <c r="B138" s="71" t="s">
        <v>582</v>
      </c>
      <c r="C138" s="189" t="s">
        <v>224</v>
      </c>
      <c r="D138" s="189" t="s">
        <v>586</v>
      </c>
    </row>
    <row r="139" spans="1:4" ht="50.1" customHeight="1">
      <c r="A139" s="431"/>
      <c r="B139" s="71" t="s">
        <v>32</v>
      </c>
      <c r="C139" s="189" t="s">
        <v>224</v>
      </c>
      <c r="D139" s="189" t="s">
        <v>587</v>
      </c>
    </row>
    <row r="140" spans="1:4" ht="50.1" customHeight="1">
      <c r="A140" s="431"/>
      <c r="B140" s="71" t="s">
        <v>48</v>
      </c>
      <c r="C140" s="189" t="s">
        <v>224</v>
      </c>
      <c r="D140" s="189" t="s">
        <v>587</v>
      </c>
    </row>
    <row r="141" spans="1:4" ht="50.1" customHeight="1">
      <c r="A141" s="431"/>
      <c r="B141" s="72" t="s">
        <v>569</v>
      </c>
      <c r="C141" s="424" t="s">
        <v>224</v>
      </c>
      <c r="D141" s="424" t="s">
        <v>594</v>
      </c>
    </row>
    <row r="142" spans="1:4" ht="50.1" customHeight="1">
      <c r="A142" s="431"/>
      <c r="B142" s="72" t="s">
        <v>775</v>
      </c>
      <c r="C142" s="424"/>
      <c r="D142" s="424"/>
    </row>
    <row r="143" spans="1:4" ht="50.1" customHeight="1">
      <c r="A143" s="432"/>
      <c r="B143" s="72" t="s">
        <v>776</v>
      </c>
      <c r="C143" s="424"/>
      <c r="D143" s="424"/>
    </row>
    <row r="144" spans="1:4" ht="50.1" customHeight="1">
      <c r="A144" s="468" t="s">
        <v>595</v>
      </c>
      <c r="B144" s="71" t="s">
        <v>43</v>
      </c>
      <c r="C144" s="424" t="s">
        <v>302</v>
      </c>
      <c r="D144" s="424" t="s">
        <v>303</v>
      </c>
    </row>
    <row r="145" spans="1:4" ht="50.1" customHeight="1">
      <c r="A145" s="468"/>
      <c r="B145" s="71" t="s">
        <v>596</v>
      </c>
      <c r="C145" s="424"/>
      <c r="D145" s="424"/>
    </row>
    <row r="146" spans="1:4" ht="50.1" customHeight="1">
      <c r="A146" s="468"/>
      <c r="B146" s="71" t="s">
        <v>27</v>
      </c>
      <c r="C146" s="424"/>
      <c r="D146" s="424"/>
    </row>
    <row r="147" spans="1:4" ht="50.1" customHeight="1">
      <c r="A147" s="468"/>
      <c r="B147" s="71" t="s">
        <v>28</v>
      </c>
      <c r="C147" s="424"/>
      <c r="D147" s="424"/>
    </row>
    <row r="148" spans="1:4" ht="50.1" customHeight="1">
      <c r="A148" s="468"/>
      <c r="B148" s="71" t="s">
        <v>33</v>
      </c>
      <c r="C148" s="424"/>
      <c r="D148" s="424"/>
    </row>
    <row r="149" spans="1:4" ht="50.1" customHeight="1">
      <c r="A149" s="468"/>
      <c r="B149" s="71" t="s">
        <v>39</v>
      </c>
      <c r="C149" s="424"/>
      <c r="D149" s="424"/>
    </row>
    <row r="150" spans="1:4" ht="50.1" customHeight="1">
      <c r="A150" s="468"/>
      <c r="B150" s="71" t="s">
        <v>41</v>
      </c>
      <c r="C150" s="424"/>
      <c r="D150" s="424"/>
    </row>
    <row r="151" spans="1:4" ht="50.1" customHeight="1">
      <c r="A151" s="468"/>
      <c r="B151" s="71" t="s">
        <v>42</v>
      </c>
      <c r="C151" s="424"/>
      <c r="D151" s="424"/>
    </row>
    <row r="152" spans="1:4" ht="50.1" customHeight="1">
      <c r="A152" s="468"/>
      <c r="B152" s="71" t="s">
        <v>45</v>
      </c>
      <c r="C152" s="424"/>
      <c r="D152" s="424"/>
    </row>
    <row r="153" spans="1:4" ht="50.1" customHeight="1">
      <c r="A153" s="468"/>
      <c r="B153" s="71" t="s">
        <v>46</v>
      </c>
      <c r="C153" s="424"/>
      <c r="D153" s="424"/>
    </row>
    <row r="154" spans="1:4" ht="50.1" customHeight="1">
      <c r="A154" s="468"/>
      <c r="B154" s="71" t="s">
        <v>597</v>
      </c>
      <c r="C154" s="424"/>
      <c r="D154" s="424"/>
    </row>
    <row r="155" spans="1:4" ht="50.1" customHeight="1">
      <c r="A155" s="468"/>
      <c r="B155" s="71" t="s">
        <v>598</v>
      </c>
      <c r="C155" s="424"/>
      <c r="D155" s="424"/>
    </row>
    <row r="156" spans="1:4" ht="50.1" customHeight="1">
      <c r="A156" s="468"/>
      <c r="B156" s="71" t="s">
        <v>570</v>
      </c>
      <c r="C156" s="424"/>
      <c r="D156" s="424"/>
    </row>
    <row r="157" spans="1:4" ht="50.1" customHeight="1">
      <c r="A157" s="468"/>
      <c r="B157" s="71" t="s">
        <v>40</v>
      </c>
      <c r="C157" s="424"/>
      <c r="D157" s="424"/>
    </row>
    <row r="158" spans="1:4" ht="50.1" customHeight="1">
      <c r="A158" s="468"/>
      <c r="B158" s="72" t="s">
        <v>572</v>
      </c>
      <c r="C158" s="424"/>
      <c r="D158" s="424"/>
    </row>
    <row r="159" spans="1:4" ht="50.1" customHeight="1">
      <c r="A159" s="468"/>
      <c r="B159" s="72" t="s">
        <v>573</v>
      </c>
      <c r="C159" s="424"/>
      <c r="D159" s="424"/>
    </row>
    <row r="160" spans="1:4" ht="50.1" customHeight="1">
      <c r="A160" s="468"/>
      <c r="B160" s="72" t="s">
        <v>574</v>
      </c>
      <c r="C160" s="424"/>
      <c r="D160" s="424"/>
    </row>
    <row r="161" spans="1:4" ht="50.1" customHeight="1">
      <c r="A161" s="468"/>
      <c r="B161" s="72" t="s">
        <v>571</v>
      </c>
      <c r="C161" s="424"/>
      <c r="D161" s="424"/>
    </row>
    <row r="162" spans="1:4" ht="50.1" customHeight="1">
      <c r="A162" s="468"/>
      <c r="B162" s="72" t="s">
        <v>575</v>
      </c>
      <c r="C162" s="424"/>
      <c r="D162" s="424"/>
    </row>
    <row r="163" spans="1:4" ht="50.1" customHeight="1">
      <c r="A163" s="468"/>
      <c r="B163" s="72" t="s">
        <v>576</v>
      </c>
      <c r="C163" s="424"/>
      <c r="D163" s="424"/>
    </row>
    <row r="164" spans="1:4" ht="50.1" customHeight="1">
      <c r="A164" s="430" t="s">
        <v>614</v>
      </c>
      <c r="B164" s="74" t="s">
        <v>617</v>
      </c>
      <c r="C164" s="456" t="s">
        <v>193</v>
      </c>
      <c r="D164" s="438" t="s">
        <v>277</v>
      </c>
    </row>
    <row r="165" spans="1:4" ht="50.1" customHeight="1">
      <c r="A165" s="431"/>
      <c r="B165" s="74" t="s">
        <v>615</v>
      </c>
      <c r="C165" s="457"/>
      <c r="D165" s="438"/>
    </row>
    <row r="166" spans="1:4" ht="50.1" customHeight="1">
      <c r="A166" s="431"/>
      <c r="B166" s="74" t="s">
        <v>616</v>
      </c>
      <c r="C166" s="457"/>
      <c r="D166" s="438"/>
    </row>
    <row r="167" spans="1:4" ht="50.1" customHeight="1">
      <c r="A167" s="431"/>
      <c r="B167" s="74" t="s">
        <v>621</v>
      </c>
      <c r="C167" s="457"/>
      <c r="D167" s="438"/>
    </row>
    <row r="168" spans="1:4" ht="50.1" customHeight="1">
      <c r="A168" s="431"/>
      <c r="B168" s="132" t="s">
        <v>44</v>
      </c>
      <c r="C168" s="457"/>
      <c r="D168" s="438"/>
    </row>
    <row r="169" spans="1:4" ht="63.75" customHeight="1">
      <c r="A169" s="431"/>
      <c r="B169" s="132" t="s">
        <v>652</v>
      </c>
      <c r="C169" s="457"/>
      <c r="D169" s="438"/>
    </row>
    <row r="170" spans="1:4" ht="50.1" customHeight="1">
      <c r="A170" s="431"/>
      <c r="B170" s="132" t="s">
        <v>625</v>
      </c>
      <c r="C170" s="457"/>
      <c r="D170" s="189" t="s">
        <v>416</v>
      </c>
    </row>
    <row r="171" spans="1:4" ht="50.1" customHeight="1">
      <c r="A171" s="431"/>
      <c r="B171" s="72" t="s">
        <v>792</v>
      </c>
      <c r="C171" s="457"/>
      <c r="D171" s="241" t="s">
        <v>277</v>
      </c>
    </row>
    <row r="172" spans="1:4" ht="50.1" customHeight="1">
      <c r="A172" s="431"/>
      <c r="B172" s="72" t="s">
        <v>791</v>
      </c>
      <c r="C172" s="457"/>
      <c r="D172" s="241" t="s">
        <v>277</v>
      </c>
    </row>
    <row r="173" spans="1:4" ht="50.1" customHeight="1">
      <c r="A173" s="432"/>
      <c r="B173" s="72" t="s">
        <v>793</v>
      </c>
      <c r="C173" s="458"/>
      <c r="D173" s="241" t="s">
        <v>277</v>
      </c>
    </row>
    <row r="174" spans="1:4" ht="50.1" customHeight="1">
      <c r="A174" s="430" t="s">
        <v>631</v>
      </c>
      <c r="B174" s="71" t="s">
        <v>34</v>
      </c>
      <c r="C174" s="424" t="s">
        <v>193</v>
      </c>
      <c r="D174" s="424" t="s">
        <v>277</v>
      </c>
    </row>
    <row r="175" spans="1:4" ht="50.1" customHeight="1">
      <c r="A175" s="431"/>
      <c r="B175" s="71" t="s">
        <v>35</v>
      </c>
      <c r="C175" s="424"/>
      <c r="D175" s="424"/>
    </row>
    <row r="176" spans="1:4" ht="50.1" customHeight="1">
      <c r="A176" s="431"/>
      <c r="B176" s="71" t="s">
        <v>47</v>
      </c>
      <c r="C176" s="424" t="s">
        <v>224</v>
      </c>
      <c r="D176" s="424" t="s">
        <v>718</v>
      </c>
    </row>
    <row r="177" spans="1:4" ht="50.1" customHeight="1">
      <c r="A177" s="431"/>
      <c r="B177" s="71" t="s">
        <v>632</v>
      </c>
      <c r="C177" s="424"/>
      <c r="D177" s="424"/>
    </row>
    <row r="178" spans="1:4" ht="50.1" customHeight="1">
      <c r="A178" s="432"/>
      <c r="B178" s="72" t="s">
        <v>774</v>
      </c>
      <c r="C178" s="424"/>
      <c r="D178" s="424"/>
    </row>
    <row r="179" spans="1:4" ht="50.1" customHeight="1">
      <c r="A179" s="474" t="s">
        <v>634</v>
      </c>
      <c r="B179" s="71" t="s">
        <v>36</v>
      </c>
      <c r="C179" s="424" t="s">
        <v>193</v>
      </c>
      <c r="D179" s="424" t="s">
        <v>382</v>
      </c>
    </row>
    <row r="180" spans="1:4" ht="50.1" customHeight="1">
      <c r="A180" s="475"/>
      <c r="B180" s="71" t="s">
        <v>37</v>
      </c>
      <c r="C180" s="424"/>
      <c r="D180" s="424"/>
    </row>
    <row r="181" spans="1:4" ht="50.1" customHeight="1">
      <c r="A181" s="475"/>
      <c r="B181" s="71" t="s">
        <v>38</v>
      </c>
      <c r="C181" s="424"/>
      <c r="D181" s="424"/>
    </row>
    <row r="182" spans="1:4" ht="50.1" customHeight="1">
      <c r="A182" s="479"/>
      <c r="B182" s="71" t="s">
        <v>694</v>
      </c>
      <c r="C182" s="424"/>
      <c r="D182" s="424"/>
    </row>
    <row r="183" spans="1:4" ht="50.1" customHeight="1">
      <c r="A183" s="430" t="s">
        <v>639</v>
      </c>
      <c r="B183" s="75" t="s">
        <v>638</v>
      </c>
      <c r="C183" s="473" t="s">
        <v>691</v>
      </c>
      <c r="D183" s="473" t="s">
        <v>692</v>
      </c>
    </row>
    <row r="184" spans="1:4" ht="50.1" customHeight="1">
      <c r="A184" s="432"/>
      <c r="B184" s="72" t="s">
        <v>688</v>
      </c>
      <c r="C184" s="473"/>
      <c r="D184" s="473"/>
    </row>
    <row r="185" spans="1:4" ht="50.1" customHeight="1">
      <c r="A185" s="468" t="s">
        <v>640</v>
      </c>
      <c r="B185" s="75" t="s">
        <v>641</v>
      </c>
      <c r="C185" s="478" t="s">
        <v>193</v>
      </c>
      <c r="D185" s="478" t="s">
        <v>444</v>
      </c>
    </row>
    <row r="186" spans="1:4" ht="50.1" customHeight="1">
      <c r="A186" s="430"/>
      <c r="B186" s="76" t="s">
        <v>642</v>
      </c>
      <c r="C186" s="478"/>
      <c r="D186" s="478"/>
    </row>
    <row r="187" spans="1:4" ht="50.1" customHeight="1">
      <c r="A187" s="474" t="s">
        <v>647</v>
      </c>
      <c r="B187" s="209" t="s">
        <v>648</v>
      </c>
      <c r="C187" s="438" t="s">
        <v>193</v>
      </c>
      <c r="D187" s="438" t="s">
        <v>194</v>
      </c>
    </row>
    <row r="188" spans="1:4" ht="50.1" customHeight="1">
      <c r="A188" s="475"/>
      <c r="B188" s="132" t="s">
        <v>686</v>
      </c>
      <c r="C188" s="438"/>
      <c r="D188" s="438"/>
    </row>
    <row r="189" spans="1:4" ht="50.1" customHeight="1">
      <c r="A189" s="475"/>
      <c r="B189" s="209" t="s">
        <v>651</v>
      </c>
      <c r="C189" s="438"/>
      <c r="D189" s="438"/>
    </row>
    <row r="190" spans="1:4" ht="50.1" customHeight="1">
      <c r="A190" s="475"/>
      <c r="B190" s="209" t="s">
        <v>689</v>
      </c>
      <c r="C190" s="438"/>
      <c r="D190" s="438"/>
    </row>
    <row r="191" spans="1:4" ht="50.1" customHeight="1">
      <c r="A191" s="476" t="s">
        <v>440</v>
      </c>
      <c r="B191" s="132" t="s">
        <v>443</v>
      </c>
      <c r="C191" s="473" t="s">
        <v>193</v>
      </c>
      <c r="D191" s="473" t="s">
        <v>444</v>
      </c>
    </row>
    <row r="192" spans="1:4" ht="50.1" customHeight="1">
      <c r="A192" s="476"/>
      <c r="B192" s="132" t="s">
        <v>441</v>
      </c>
      <c r="C192" s="473"/>
      <c r="D192" s="473"/>
    </row>
    <row r="193" spans="1:4" ht="36.75" customHeight="1" thickBot="1">
      <c r="A193" s="477"/>
      <c r="B193" s="217" t="s">
        <v>442</v>
      </c>
      <c r="C193" s="473"/>
      <c r="D193" s="473"/>
    </row>
    <row r="194" spans="1:4" ht="39.75" customHeight="1">
      <c r="A194" s="238" t="s">
        <v>752</v>
      </c>
      <c r="B194" s="73" t="s">
        <v>751</v>
      </c>
      <c r="C194" s="198" t="s">
        <v>284</v>
      </c>
      <c r="D194" s="198" t="s">
        <v>365</v>
      </c>
    </row>
    <row r="195" spans="1:4" ht="32.25" customHeight="1">
      <c r="A195" s="239" t="s">
        <v>777</v>
      </c>
      <c r="B195" s="72" t="s">
        <v>778</v>
      </c>
      <c r="C195" s="189" t="s">
        <v>193</v>
      </c>
      <c r="D195" s="189" t="s">
        <v>433</v>
      </c>
    </row>
    <row r="196" spans="1:4" ht="64.5" customHeight="1">
      <c r="A196" s="233" t="s">
        <v>802</v>
      </c>
      <c r="B196" s="72" t="s">
        <v>803</v>
      </c>
      <c r="C196" s="241" t="s">
        <v>242</v>
      </c>
      <c r="D196" s="241" t="s">
        <v>804</v>
      </c>
    </row>
    <row r="197" spans="1:4">
      <c r="A197" s="240"/>
      <c r="B197" s="153"/>
    </row>
    <row r="198" spans="1:4">
      <c r="B198" s="78" t="s">
        <v>653</v>
      </c>
    </row>
    <row r="199" spans="1:4">
      <c r="B199" s="77" t="s">
        <v>654</v>
      </c>
    </row>
  </sheetData>
  <mergeCells count="116">
    <mergeCell ref="A187:A190"/>
    <mergeCell ref="A191:A193"/>
    <mergeCell ref="C191:C193"/>
    <mergeCell ref="D191:D193"/>
    <mergeCell ref="C187:C190"/>
    <mergeCell ref="D187:D190"/>
    <mergeCell ref="C185:C186"/>
    <mergeCell ref="D185:D186"/>
    <mergeCell ref="A174:A178"/>
    <mergeCell ref="A179:A182"/>
    <mergeCell ref="A183:A184"/>
    <mergeCell ref="A185:A186"/>
    <mergeCell ref="A144:A163"/>
    <mergeCell ref="A103:A105"/>
    <mergeCell ref="A119:A121"/>
    <mergeCell ref="C183:C184"/>
    <mergeCell ref="D183:D184"/>
    <mergeCell ref="C179:C182"/>
    <mergeCell ref="D179:D182"/>
    <mergeCell ref="C176:C178"/>
    <mergeCell ref="D176:D178"/>
    <mergeCell ref="A38:A42"/>
    <mergeCell ref="C38:C42"/>
    <mergeCell ref="D38:D42"/>
    <mergeCell ref="C79:C82"/>
    <mergeCell ref="D79:D82"/>
    <mergeCell ref="A4:A6"/>
    <mergeCell ref="A7:A14"/>
    <mergeCell ref="B8:B9"/>
    <mergeCell ref="B12:B13"/>
    <mergeCell ref="A17:A21"/>
    <mergeCell ref="C50:C51"/>
    <mergeCell ref="D50:D51"/>
    <mergeCell ref="D20:D21"/>
    <mergeCell ref="C22:C23"/>
    <mergeCell ref="D22:D23"/>
    <mergeCell ref="C27:C30"/>
    <mergeCell ref="D27:D30"/>
    <mergeCell ref="C34:C37"/>
    <mergeCell ref="D34:D37"/>
    <mergeCell ref="C20:C21"/>
    <mergeCell ref="D8:D9"/>
    <mergeCell ref="C64:C68"/>
    <mergeCell ref="D64:D68"/>
    <mergeCell ref="C43:C46"/>
    <mergeCell ref="D43:D46"/>
    <mergeCell ref="C58:C62"/>
    <mergeCell ref="D58:D62"/>
    <mergeCell ref="C52:C54"/>
    <mergeCell ref="D52:D54"/>
    <mergeCell ref="C47:C49"/>
    <mergeCell ref="D47:D49"/>
    <mergeCell ref="D174:D175"/>
    <mergeCell ref="C144:C163"/>
    <mergeCell ref="D164:D169"/>
    <mergeCell ref="C103:C105"/>
    <mergeCell ref="D103:D105"/>
    <mergeCell ref="C174:C175"/>
    <mergeCell ref="C110:C111"/>
    <mergeCell ref="D110:D111"/>
    <mergeCell ref="C112:C115"/>
    <mergeCell ref="D112:D115"/>
    <mergeCell ref="C83:C85"/>
    <mergeCell ref="D83:D85"/>
    <mergeCell ref="C86:C87"/>
    <mergeCell ref="D86:D87"/>
    <mergeCell ref="C88:C89"/>
    <mergeCell ref="D88:D89"/>
    <mergeCell ref="A1:D1"/>
    <mergeCell ref="C141:C143"/>
    <mergeCell ref="D141:D143"/>
    <mergeCell ref="A2:B2"/>
    <mergeCell ref="C2:D2"/>
    <mergeCell ref="D144:D163"/>
    <mergeCell ref="A22:A23"/>
    <mergeCell ref="A24:A32"/>
    <mergeCell ref="A34:A37"/>
    <mergeCell ref="A43:A46"/>
    <mergeCell ref="C12:C13"/>
    <mergeCell ref="D12:D13"/>
    <mergeCell ref="C17:C19"/>
    <mergeCell ref="D17:D19"/>
    <mergeCell ref="C4:C6"/>
    <mergeCell ref="D4:D6"/>
    <mergeCell ref="C8:C9"/>
    <mergeCell ref="A123:A128"/>
    <mergeCell ref="A129:A133"/>
    <mergeCell ref="A134:A136"/>
    <mergeCell ref="C122:C136"/>
    <mergeCell ref="D122:D136"/>
    <mergeCell ref="C120:C121"/>
    <mergeCell ref="D120:D121"/>
    <mergeCell ref="C94:C95"/>
    <mergeCell ref="D94:D95"/>
    <mergeCell ref="A76:A78"/>
    <mergeCell ref="A79:A82"/>
    <mergeCell ref="A164:A173"/>
    <mergeCell ref="C164:C173"/>
    <mergeCell ref="A88:A89"/>
    <mergeCell ref="A94:A96"/>
    <mergeCell ref="A47:A49"/>
    <mergeCell ref="A50:A51"/>
    <mergeCell ref="A52:A54"/>
    <mergeCell ref="A58:A62"/>
    <mergeCell ref="A64:A68"/>
    <mergeCell ref="A69:A75"/>
    <mergeCell ref="A83:A85"/>
    <mergeCell ref="A86:A87"/>
    <mergeCell ref="A137:A143"/>
    <mergeCell ref="A97:A99"/>
    <mergeCell ref="A100:A102"/>
    <mergeCell ref="B103:B104"/>
    <mergeCell ref="A106:A109"/>
    <mergeCell ref="A110:A111"/>
    <mergeCell ref="A112:A118"/>
    <mergeCell ref="B113:B11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206"/>
  <sheetViews>
    <sheetView workbookViewId="0">
      <selection activeCell="B46" sqref="B46"/>
    </sheetView>
  </sheetViews>
  <sheetFormatPr defaultRowHeight="15"/>
  <cols>
    <col min="1" max="1" width="32.42578125" style="134" customWidth="1"/>
    <col min="2" max="2" width="59.7109375" style="2" customWidth="1"/>
    <col min="3" max="3" width="16.28515625" style="1" customWidth="1"/>
    <col min="4" max="4" width="17.140625" style="1" customWidth="1"/>
    <col min="5" max="5" width="72" style="142" customWidth="1"/>
    <col min="6" max="6" width="20.28515625" style="32" customWidth="1"/>
    <col min="7" max="7" width="22.28515625" style="32" customWidth="1"/>
    <col min="8" max="8" width="24.42578125" style="32" customWidth="1"/>
    <col min="9" max="9" width="29" style="32" customWidth="1"/>
    <col min="10" max="10" width="28.5703125" customWidth="1"/>
  </cols>
  <sheetData>
    <row r="1" spans="1:9" ht="15.75" thickBot="1">
      <c r="A1" s="490" t="s">
        <v>50</v>
      </c>
      <c r="B1" s="491"/>
      <c r="C1" s="491"/>
      <c r="D1" s="491"/>
      <c r="E1" s="491"/>
      <c r="F1" s="491"/>
      <c r="G1" s="491"/>
      <c r="H1" s="491"/>
      <c r="I1" s="492"/>
    </row>
    <row r="2" spans="1:9" ht="15.75" thickBot="1">
      <c r="A2" s="497" t="s">
        <v>175</v>
      </c>
      <c r="B2" s="499" t="s">
        <v>12</v>
      </c>
      <c r="C2" s="501" t="s">
        <v>1</v>
      </c>
      <c r="D2" s="488"/>
      <c r="E2" s="489"/>
      <c r="F2" s="487" t="s">
        <v>5</v>
      </c>
      <c r="G2" s="488"/>
      <c r="H2" s="488"/>
      <c r="I2" s="489"/>
    </row>
    <row r="3" spans="1:9" ht="24.75" thickBot="1">
      <c r="A3" s="498"/>
      <c r="B3" s="500"/>
      <c r="C3" s="277" t="s">
        <v>9</v>
      </c>
      <c r="D3" s="156" t="s">
        <v>11</v>
      </c>
      <c r="E3" s="258" t="s">
        <v>10</v>
      </c>
      <c r="F3" s="156" t="s">
        <v>51</v>
      </c>
      <c r="G3" s="157" t="s">
        <v>2</v>
      </c>
      <c r="H3" s="157" t="s">
        <v>4</v>
      </c>
      <c r="I3" s="280" t="s">
        <v>3</v>
      </c>
    </row>
    <row r="4" spans="1:9" ht="38.1" customHeight="1">
      <c r="A4" s="426" t="s">
        <v>189</v>
      </c>
      <c r="B4" s="95" t="s">
        <v>190</v>
      </c>
      <c r="C4" s="154" t="s">
        <v>188</v>
      </c>
      <c r="D4" s="155" t="s">
        <v>447</v>
      </c>
      <c r="E4" s="259" t="s">
        <v>448</v>
      </c>
      <c r="F4" s="278" t="s">
        <v>542</v>
      </c>
      <c r="G4" s="87" t="s">
        <v>543</v>
      </c>
      <c r="H4" s="87" t="s">
        <v>543</v>
      </c>
      <c r="I4" s="279" t="s">
        <v>543</v>
      </c>
    </row>
    <row r="5" spans="1:9" ht="38.1" customHeight="1">
      <c r="A5" s="423"/>
      <c r="B5" s="131" t="s">
        <v>195</v>
      </c>
      <c r="C5" s="29" t="s">
        <v>455</v>
      </c>
      <c r="D5" s="50" t="s">
        <v>449</v>
      </c>
      <c r="E5" s="260" t="s">
        <v>450</v>
      </c>
      <c r="F5" s="266" t="s">
        <v>542</v>
      </c>
      <c r="G5" s="243" t="s">
        <v>543</v>
      </c>
      <c r="H5" s="243" t="s">
        <v>543</v>
      </c>
      <c r="I5" s="267" t="s">
        <v>543</v>
      </c>
    </row>
    <row r="6" spans="1:9" ht="38.1" customHeight="1">
      <c r="A6" s="423"/>
      <c r="B6" s="131" t="s">
        <v>196</v>
      </c>
      <c r="C6" s="29" t="s">
        <v>455</v>
      </c>
      <c r="D6" s="50" t="s">
        <v>451</v>
      </c>
      <c r="E6" s="260" t="s">
        <v>452</v>
      </c>
      <c r="F6" s="266" t="s">
        <v>542</v>
      </c>
      <c r="G6" s="243" t="s">
        <v>543</v>
      </c>
      <c r="H6" s="243" t="s">
        <v>543</v>
      </c>
      <c r="I6" s="267" t="s">
        <v>543</v>
      </c>
    </row>
    <row r="7" spans="1:9" ht="38.1" customHeight="1">
      <c r="A7" s="423" t="s">
        <v>197</v>
      </c>
      <c r="B7" s="90" t="s">
        <v>198</v>
      </c>
      <c r="C7" s="51" t="s">
        <v>188</v>
      </c>
      <c r="D7" s="52" t="s">
        <v>524</v>
      </c>
      <c r="E7" s="260" t="s">
        <v>453</v>
      </c>
      <c r="F7" s="266" t="s">
        <v>542</v>
      </c>
      <c r="G7" s="243" t="s">
        <v>542</v>
      </c>
      <c r="H7" s="243" t="s">
        <v>542</v>
      </c>
      <c r="I7" s="267" t="s">
        <v>543</v>
      </c>
    </row>
    <row r="8" spans="1:9" ht="38.1" customHeight="1">
      <c r="A8" s="423"/>
      <c r="B8" s="424" t="s">
        <v>201</v>
      </c>
      <c r="C8" s="51" t="s">
        <v>188</v>
      </c>
      <c r="D8" s="52" t="s">
        <v>524</v>
      </c>
      <c r="E8" s="260" t="s">
        <v>454</v>
      </c>
      <c r="F8" s="266" t="s">
        <v>542</v>
      </c>
      <c r="G8" s="243" t="s">
        <v>542</v>
      </c>
      <c r="H8" s="243" t="s">
        <v>542</v>
      </c>
      <c r="I8" s="267" t="s">
        <v>542</v>
      </c>
    </row>
    <row r="9" spans="1:9" ht="38.1" customHeight="1">
      <c r="A9" s="423"/>
      <c r="B9" s="424"/>
      <c r="C9" s="29" t="s">
        <v>455</v>
      </c>
      <c r="D9" s="52" t="s">
        <v>528</v>
      </c>
      <c r="E9" s="260" t="s">
        <v>456</v>
      </c>
      <c r="F9" s="266" t="s">
        <v>542</v>
      </c>
      <c r="G9" s="243" t="s">
        <v>542</v>
      </c>
      <c r="H9" s="243" t="s">
        <v>542</v>
      </c>
      <c r="I9" s="267" t="s">
        <v>543</v>
      </c>
    </row>
    <row r="10" spans="1:9" ht="38.1" customHeight="1">
      <c r="A10" s="423"/>
      <c r="B10" s="23" t="s">
        <v>204</v>
      </c>
      <c r="C10" s="51" t="s">
        <v>188</v>
      </c>
      <c r="D10" s="52" t="s">
        <v>524</v>
      </c>
      <c r="E10" s="260" t="s">
        <v>457</v>
      </c>
      <c r="F10" s="266" t="s">
        <v>542</v>
      </c>
      <c r="G10" s="243" t="s">
        <v>542</v>
      </c>
      <c r="H10" s="243" t="s">
        <v>542</v>
      </c>
      <c r="I10" s="267" t="s">
        <v>543</v>
      </c>
    </row>
    <row r="11" spans="1:9" ht="38.1" customHeight="1">
      <c r="A11" s="423"/>
      <c r="B11" s="23" t="s">
        <v>207</v>
      </c>
      <c r="C11" s="51" t="s">
        <v>188</v>
      </c>
      <c r="D11" s="52" t="s">
        <v>524</v>
      </c>
      <c r="E11" s="260" t="s">
        <v>458</v>
      </c>
      <c r="F11" s="266" t="s">
        <v>542</v>
      </c>
      <c r="G11" s="243" t="s">
        <v>543</v>
      </c>
      <c r="H11" s="243" t="s">
        <v>542</v>
      </c>
      <c r="I11" s="267" t="s">
        <v>543</v>
      </c>
    </row>
    <row r="12" spans="1:9" ht="38.1" customHeight="1">
      <c r="A12" s="423"/>
      <c r="B12" s="424" t="s">
        <v>209</v>
      </c>
      <c r="C12" s="51" t="s">
        <v>188</v>
      </c>
      <c r="D12" s="52" t="s">
        <v>524</v>
      </c>
      <c r="E12" s="260" t="s">
        <v>459</v>
      </c>
      <c r="F12" s="266" t="s">
        <v>542</v>
      </c>
      <c r="G12" s="243" t="s">
        <v>543</v>
      </c>
      <c r="H12" s="243" t="s">
        <v>542</v>
      </c>
      <c r="I12" s="267" t="s">
        <v>543</v>
      </c>
    </row>
    <row r="13" spans="1:9" ht="38.1" customHeight="1">
      <c r="A13" s="423"/>
      <c r="B13" s="424"/>
      <c r="C13" s="29" t="s">
        <v>455</v>
      </c>
      <c r="D13" s="52" t="s">
        <v>530</v>
      </c>
      <c r="E13" s="260" t="s">
        <v>460</v>
      </c>
      <c r="F13" s="266" t="s">
        <v>542</v>
      </c>
      <c r="G13" s="243" t="s">
        <v>543</v>
      </c>
      <c r="H13" s="243" t="s">
        <v>542</v>
      </c>
      <c r="I13" s="267" t="s">
        <v>543</v>
      </c>
    </row>
    <row r="14" spans="1:9" ht="38.1" customHeight="1">
      <c r="A14" s="423"/>
      <c r="B14" s="90" t="s">
        <v>211</v>
      </c>
      <c r="C14" s="29" t="s">
        <v>455</v>
      </c>
      <c r="D14" s="52" t="s">
        <v>544</v>
      </c>
      <c r="E14" s="260" t="s">
        <v>461</v>
      </c>
      <c r="F14" s="266" t="s">
        <v>542</v>
      </c>
      <c r="G14" s="243" t="s">
        <v>543</v>
      </c>
      <c r="H14" s="243" t="s">
        <v>542</v>
      </c>
      <c r="I14" s="267" t="s">
        <v>543</v>
      </c>
    </row>
    <row r="15" spans="1:9" ht="38.1" customHeight="1">
      <c r="A15" s="88" t="s">
        <v>214</v>
      </c>
      <c r="B15" s="94" t="s">
        <v>215</v>
      </c>
      <c r="C15" s="29" t="s">
        <v>455</v>
      </c>
      <c r="D15" s="52" t="s">
        <v>524</v>
      </c>
      <c r="E15" s="260" t="s">
        <v>462</v>
      </c>
      <c r="F15" s="266" t="s">
        <v>542</v>
      </c>
      <c r="G15" s="243" t="s">
        <v>543</v>
      </c>
      <c r="H15" s="243" t="s">
        <v>543</v>
      </c>
      <c r="I15" s="267" t="s">
        <v>543</v>
      </c>
    </row>
    <row r="16" spans="1:9" ht="38.1" customHeight="1">
      <c r="A16" s="88" t="s">
        <v>218</v>
      </c>
      <c r="B16" s="94" t="s">
        <v>219</v>
      </c>
      <c r="C16" s="29" t="s">
        <v>455</v>
      </c>
      <c r="D16" s="52" t="s">
        <v>545</v>
      </c>
      <c r="E16" s="260" t="s">
        <v>219</v>
      </c>
      <c r="F16" s="266" t="s">
        <v>542</v>
      </c>
      <c r="G16" s="243" t="s">
        <v>543</v>
      </c>
      <c r="H16" s="243" t="s">
        <v>543</v>
      </c>
      <c r="I16" s="267" t="s">
        <v>543</v>
      </c>
    </row>
    <row r="17" spans="1:9" ht="38.1" customHeight="1">
      <c r="A17" s="417" t="s">
        <v>220</v>
      </c>
      <c r="B17" s="90" t="s">
        <v>221</v>
      </c>
      <c r="C17" s="29" t="s">
        <v>188</v>
      </c>
      <c r="D17" s="52" t="s">
        <v>526</v>
      </c>
      <c r="E17" s="260" t="s">
        <v>463</v>
      </c>
      <c r="F17" s="266" t="s">
        <v>542</v>
      </c>
      <c r="G17" s="243" t="s">
        <v>542</v>
      </c>
      <c r="H17" s="243" t="s">
        <v>542</v>
      </c>
      <c r="I17" s="267" t="s">
        <v>542</v>
      </c>
    </row>
    <row r="18" spans="1:9" ht="38.1" customHeight="1">
      <c r="A18" s="417"/>
      <c r="B18" s="90" t="s">
        <v>225</v>
      </c>
      <c r="C18" s="29" t="s">
        <v>188</v>
      </c>
      <c r="D18" s="52" t="s">
        <v>526</v>
      </c>
      <c r="E18" s="260" t="s">
        <v>464</v>
      </c>
      <c r="F18" s="266" t="s">
        <v>542</v>
      </c>
      <c r="G18" s="243" t="s">
        <v>542</v>
      </c>
      <c r="H18" s="243" t="s">
        <v>542</v>
      </c>
      <c r="I18" s="267" t="s">
        <v>542</v>
      </c>
    </row>
    <row r="19" spans="1:9" ht="38.1" customHeight="1">
      <c r="A19" s="417"/>
      <c r="B19" s="90" t="s">
        <v>226</v>
      </c>
      <c r="C19" s="29" t="s">
        <v>188</v>
      </c>
      <c r="D19" s="52" t="s">
        <v>526</v>
      </c>
      <c r="E19" s="260" t="s">
        <v>465</v>
      </c>
      <c r="F19" s="266" t="s">
        <v>542</v>
      </c>
      <c r="G19" s="243" t="s">
        <v>542</v>
      </c>
      <c r="H19" s="243" t="s">
        <v>542</v>
      </c>
      <c r="I19" s="267" t="s">
        <v>542</v>
      </c>
    </row>
    <row r="20" spans="1:9" ht="38.1" customHeight="1">
      <c r="A20" s="417"/>
      <c r="B20" s="90" t="s">
        <v>227</v>
      </c>
      <c r="C20" s="29" t="s">
        <v>469</v>
      </c>
      <c r="D20" s="52" t="s">
        <v>568</v>
      </c>
      <c r="E20" s="260" t="s">
        <v>466</v>
      </c>
      <c r="F20" s="266" t="s">
        <v>542</v>
      </c>
      <c r="G20" s="243" t="s">
        <v>542</v>
      </c>
      <c r="H20" s="243" t="s">
        <v>542</v>
      </c>
      <c r="I20" s="267" t="s">
        <v>542</v>
      </c>
    </row>
    <row r="21" spans="1:9" ht="38.1" customHeight="1">
      <c r="A21" s="417"/>
      <c r="B21" s="90" t="s">
        <v>230</v>
      </c>
      <c r="C21" s="29" t="s">
        <v>469</v>
      </c>
      <c r="D21" s="52" t="s">
        <v>568</v>
      </c>
      <c r="E21" s="260" t="s">
        <v>467</v>
      </c>
      <c r="F21" s="266" t="s">
        <v>542</v>
      </c>
      <c r="G21" s="243" t="s">
        <v>542</v>
      </c>
      <c r="H21" s="243" t="s">
        <v>542</v>
      </c>
      <c r="I21" s="267" t="s">
        <v>542</v>
      </c>
    </row>
    <row r="22" spans="1:9" ht="38.1" customHeight="1">
      <c r="A22" s="423" t="s">
        <v>233</v>
      </c>
      <c r="B22" s="90" t="s">
        <v>234</v>
      </c>
      <c r="C22" s="29" t="s">
        <v>188</v>
      </c>
      <c r="D22" s="52" t="s">
        <v>528</v>
      </c>
      <c r="E22" s="260" t="s">
        <v>468</v>
      </c>
      <c r="F22" s="268" t="s">
        <v>542</v>
      </c>
      <c r="G22" s="246" t="s">
        <v>542</v>
      </c>
      <c r="H22" s="246" t="s">
        <v>542</v>
      </c>
      <c r="I22" s="269" t="s">
        <v>542</v>
      </c>
    </row>
    <row r="23" spans="1:9" ht="38.1" customHeight="1">
      <c r="A23" s="423"/>
      <c r="B23" s="90" t="s">
        <v>237</v>
      </c>
      <c r="C23" s="29" t="s">
        <v>469</v>
      </c>
      <c r="D23" s="52" t="s">
        <v>551</v>
      </c>
      <c r="E23" s="260" t="s">
        <v>470</v>
      </c>
      <c r="F23" s="268" t="s">
        <v>542</v>
      </c>
      <c r="G23" s="246" t="s">
        <v>542</v>
      </c>
      <c r="H23" s="246" t="s">
        <v>542</v>
      </c>
      <c r="I23" s="269" t="s">
        <v>542</v>
      </c>
    </row>
    <row r="24" spans="1:9" ht="38.1" customHeight="1">
      <c r="A24" s="423" t="s">
        <v>238</v>
      </c>
      <c r="B24" s="90" t="s">
        <v>239</v>
      </c>
      <c r="C24" s="29" t="s">
        <v>469</v>
      </c>
      <c r="D24" s="52" t="s">
        <v>26</v>
      </c>
      <c r="E24" s="261" t="s">
        <v>471</v>
      </c>
      <c r="F24" s="268" t="s">
        <v>542</v>
      </c>
      <c r="G24" s="246" t="s">
        <v>542</v>
      </c>
      <c r="H24" s="246" t="s">
        <v>543</v>
      </c>
      <c r="I24" s="269" t="s">
        <v>543</v>
      </c>
    </row>
    <row r="25" spans="1:9" ht="57.75" customHeight="1">
      <c r="A25" s="423"/>
      <c r="B25" s="198" t="s">
        <v>759</v>
      </c>
      <c r="C25" s="189" t="s">
        <v>469</v>
      </c>
      <c r="D25" s="192" t="s">
        <v>31</v>
      </c>
      <c r="E25" s="261" t="s">
        <v>760</v>
      </c>
      <c r="F25" s="268" t="s">
        <v>542</v>
      </c>
      <c r="G25" s="246" t="s">
        <v>542</v>
      </c>
      <c r="H25" s="246" t="s">
        <v>543</v>
      </c>
      <c r="I25" s="269" t="s">
        <v>543</v>
      </c>
    </row>
    <row r="26" spans="1:9" ht="38.1" customHeight="1">
      <c r="A26" s="423"/>
      <c r="B26" s="90" t="s">
        <v>243</v>
      </c>
      <c r="C26" s="29" t="s">
        <v>469</v>
      </c>
      <c r="D26" s="52" t="s">
        <v>16</v>
      </c>
      <c r="E26" s="261" t="s">
        <v>472</v>
      </c>
      <c r="F26" s="268" t="s">
        <v>542</v>
      </c>
      <c r="G26" s="246" t="s">
        <v>543</v>
      </c>
      <c r="H26" s="246" t="s">
        <v>543</v>
      </c>
      <c r="I26" s="269" t="s">
        <v>542</v>
      </c>
    </row>
    <row r="27" spans="1:9" ht="38.1" customHeight="1">
      <c r="A27" s="423"/>
      <c r="B27" s="90" t="s">
        <v>245</v>
      </c>
      <c r="C27" s="29" t="s">
        <v>469</v>
      </c>
      <c r="D27" s="52" t="s">
        <v>17</v>
      </c>
      <c r="E27" s="261" t="s">
        <v>474</v>
      </c>
      <c r="F27" s="268" t="s">
        <v>542</v>
      </c>
      <c r="G27" s="246" t="s">
        <v>542</v>
      </c>
      <c r="H27" s="246" t="s">
        <v>542</v>
      </c>
      <c r="I27" s="269" t="s">
        <v>542</v>
      </c>
    </row>
    <row r="28" spans="1:9" ht="38.1" customHeight="1">
      <c r="A28" s="423"/>
      <c r="B28" s="90" t="s">
        <v>249</v>
      </c>
      <c r="C28" s="29" t="s">
        <v>469</v>
      </c>
      <c r="D28" s="52" t="s">
        <v>552</v>
      </c>
      <c r="E28" s="261" t="s">
        <v>475</v>
      </c>
      <c r="F28" s="268" t="s">
        <v>542</v>
      </c>
      <c r="G28" s="246" t="s">
        <v>543</v>
      </c>
      <c r="H28" s="246" t="s">
        <v>543</v>
      </c>
      <c r="I28" s="269" t="s">
        <v>543</v>
      </c>
    </row>
    <row r="29" spans="1:9" ht="38.1" customHeight="1">
      <c r="A29" s="423"/>
      <c r="B29" s="90" t="s">
        <v>250</v>
      </c>
      <c r="C29" s="29" t="s">
        <v>469</v>
      </c>
      <c r="D29" s="52" t="s">
        <v>30</v>
      </c>
      <c r="E29" s="261" t="s">
        <v>476</v>
      </c>
      <c r="F29" s="268" t="s">
        <v>542</v>
      </c>
      <c r="G29" s="246" t="s">
        <v>543</v>
      </c>
      <c r="H29" s="246" t="s">
        <v>543</v>
      </c>
      <c r="I29" s="269" t="s">
        <v>543</v>
      </c>
    </row>
    <row r="30" spans="1:9" ht="38.1" customHeight="1">
      <c r="A30" s="423"/>
      <c r="B30" s="90" t="s">
        <v>251</v>
      </c>
      <c r="C30" s="29" t="s">
        <v>469</v>
      </c>
      <c r="D30" s="52" t="s">
        <v>553</v>
      </c>
      <c r="E30" s="261" t="s">
        <v>477</v>
      </c>
      <c r="F30" s="268" t="s">
        <v>542</v>
      </c>
      <c r="G30" s="246" t="s">
        <v>543</v>
      </c>
      <c r="H30" s="246" t="s">
        <v>543</v>
      </c>
      <c r="I30" s="269" t="s">
        <v>543</v>
      </c>
    </row>
    <row r="31" spans="1:9" ht="44.25" customHeight="1">
      <c r="A31" s="423"/>
      <c r="B31" s="90" t="s">
        <v>252</v>
      </c>
      <c r="C31" s="29" t="s">
        <v>469</v>
      </c>
      <c r="D31" s="52" t="s">
        <v>554</v>
      </c>
      <c r="E31" s="260" t="s">
        <v>478</v>
      </c>
      <c r="F31" s="268" t="s">
        <v>542</v>
      </c>
      <c r="G31" s="246" t="s">
        <v>542</v>
      </c>
      <c r="H31" s="246" t="s">
        <v>542</v>
      </c>
      <c r="I31" s="269" t="s">
        <v>542</v>
      </c>
    </row>
    <row r="32" spans="1:9" ht="48.75" customHeight="1">
      <c r="A32" s="423"/>
      <c r="B32" s="90" t="s">
        <v>255</v>
      </c>
      <c r="C32" s="29" t="s">
        <v>469</v>
      </c>
      <c r="D32" s="52" t="s">
        <v>555</v>
      </c>
      <c r="E32" s="261" t="s">
        <v>479</v>
      </c>
      <c r="F32" s="268" t="s">
        <v>542</v>
      </c>
      <c r="G32" s="246" t="s">
        <v>543</v>
      </c>
      <c r="H32" s="246" t="s">
        <v>542</v>
      </c>
      <c r="I32" s="269" t="s">
        <v>543</v>
      </c>
    </row>
    <row r="33" spans="1:9" ht="38.1" customHeight="1">
      <c r="A33" s="88" t="s">
        <v>260</v>
      </c>
      <c r="B33" s="90" t="s">
        <v>260</v>
      </c>
      <c r="C33" s="29" t="s">
        <v>469</v>
      </c>
      <c r="D33" s="52" t="s">
        <v>15</v>
      </c>
      <c r="E33" s="261" t="s">
        <v>480</v>
      </c>
      <c r="F33" s="268" t="s">
        <v>542</v>
      </c>
      <c r="G33" s="246" t="s">
        <v>543</v>
      </c>
      <c r="H33" s="246" t="s">
        <v>543</v>
      </c>
      <c r="I33" s="269" t="s">
        <v>543</v>
      </c>
    </row>
    <row r="34" spans="1:9" ht="38.1" customHeight="1">
      <c r="A34" s="423" t="s">
        <v>265</v>
      </c>
      <c r="B34" s="66" t="s">
        <v>266</v>
      </c>
      <c r="C34" s="29" t="s">
        <v>188</v>
      </c>
      <c r="D34" s="52" t="s">
        <v>530</v>
      </c>
      <c r="E34" s="260" t="s">
        <v>266</v>
      </c>
      <c r="F34" s="266" t="s">
        <v>542</v>
      </c>
      <c r="G34" s="243" t="s">
        <v>542</v>
      </c>
      <c r="H34" s="243" t="s">
        <v>543</v>
      </c>
      <c r="I34" s="267" t="s">
        <v>542</v>
      </c>
    </row>
    <row r="35" spans="1:9" ht="38.1" customHeight="1">
      <c r="A35" s="423"/>
      <c r="B35" s="66" t="s">
        <v>270</v>
      </c>
      <c r="C35" s="29" t="s">
        <v>188</v>
      </c>
      <c r="D35" s="52" t="s">
        <v>530</v>
      </c>
      <c r="E35" s="260" t="s">
        <v>270</v>
      </c>
      <c r="F35" s="266" t="s">
        <v>542</v>
      </c>
      <c r="G35" s="243" t="s">
        <v>542</v>
      </c>
      <c r="H35" s="243" t="s">
        <v>542</v>
      </c>
      <c r="I35" s="267" t="s">
        <v>542</v>
      </c>
    </row>
    <row r="36" spans="1:9" ht="38.1" customHeight="1">
      <c r="A36" s="423"/>
      <c r="B36" s="66" t="s">
        <v>271</v>
      </c>
      <c r="C36" s="29" t="s">
        <v>188</v>
      </c>
      <c r="D36" s="52" t="s">
        <v>530</v>
      </c>
      <c r="E36" s="260" t="s">
        <v>481</v>
      </c>
      <c r="F36" s="266" t="s">
        <v>542</v>
      </c>
      <c r="G36" s="243" t="s">
        <v>542</v>
      </c>
      <c r="H36" s="243" t="s">
        <v>542</v>
      </c>
      <c r="I36" s="267" t="s">
        <v>542</v>
      </c>
    </row>
    <row r="37" spans="1:9" ht="38.1" customHeight="1">
      <c r="A37" s="423"/>
      <c r="B37" s="66" t="s">
        <v>272</v>
      </c>
      <c r="C37" s="29" t="s">
        <v>469</v>
      </c>
      <c r="D37" s="52" t="s">
        <v>580</v>
      </c>
      <c r="E37" s="260" t="s">
        <v>482</v>
      </c>
      <c r="F37" s="268" t="s">
        <v>542</v>
      </c>
      <c r="G37" s="246" t="s">
        <v>542</v>
      </c>
      <c r="H37" s="246" t="s">
        <v>543</v>
      </c>
      <c r="I37" s="269" t="s">
        <v>542</v>
      </c>
    </row>
    <row r="38" spans="1:9" ht="38.1" customHeight="1">
      <c r="A38" s="467" t="s">
        <v>273</v>
      </c>
      <c r="B38" s="254" t="s">
        <v>274</v>
      </c>
      <c r="C38" s="90" t="s">
        <v>483</v>
      </c>
      <c r="D38" s="92" t="s">
        <v>546</v>
      </c>
      <c r="E38" s="260" t="s">
        <v>484</v>
      </c>
      <c r="F38" s="266" t="s">
        <v>542</v>
      </c>
      <c r="G38" s="243" t="s">
        <v>542</v>
      </c>
      <c r="H38" s="243" t="s">
        <v>542</v>
      </c>
      <c r="I38" s="267" t="s">
        <v>543</v>
      </c>
    </row>
    <row r="39" spans="1:9" ht="38.1" customHeight="1">
      <c r="A39" s="467"/>
      <c r="B39" s="242" t="s">
        <v>278</v>
      </c>
      <c r="C39" s="90" t="s">
        <v>483</v>
      </c>
      <c r="D39" s="92" t="s">
        <v>546</v>
      </c>
      <c r="E39" s="260" t="s">
        <v>485</v>
      </c>
      <c r="F39" s="266" t="s">
        <v>542</v>
      </c>
      <c r="G39" s="243" t="s">
        <v>542</v>
      </c>
      <c r="H39" s="243" t="s">
        <v>542</v>
      </c>
      <c r="I39" s="267" t="s">
        <v>543</v>
      </c>
    </row>
    <row r="40" spans="1:9" ht="38.1" customHeight="1">
      <c r="A40" s="467"/>
      <c r="B40" s="242" t="s">
        <v>279</v>
      </c>
      <c r="C40" s="90" t="s">
        <v>483</v>
      </c>
      <c r="D40" s="92" t="s">
        <v>546</v>
      </c>
      <c r="E40" s="262" t="s">
        <v>486</v>
      </c>
      <c r="F40" s="266" t="s">
        <v>542</v>
      </c>
      <c r="G40" s="243" t="s">
        <v>542</v>
      </c>
      <c r="H40" s="243" t="s">
        <v>542</v>
      </c>
      <c r="I40" s="267" t="s">
        <v>543</v>
      </c>
    </row>
    <row r="41" spans="1:9" ht="38.1" customHeight="1">
      <c r="A41" s="467"/>
      <c r="B41" s="257" t="s">
        <v>771</v>
      </c>
      <c r="C41" s="38"/>
      <c r="D41" s="38"/>
      <c r="E41" s="263"/>
      <c r="F41" s="266" t="s">
        <v>542</v>
      </c>
      <c r="G41" s="44" t="s">
        <v>543</v>
      </c>
      <c r="H41" s="44" t="s">
        <v>543</v>
      </c>
      <c r="I41" s="270" t="s">
        <v>543</v>
      </c>
    </row>
    <row r="42" spans="1:9" ht="38.1" customHeight="1">
      <c r="A42" s="467"/>
      <c r="B42" s="72" t="s">
        <v>772</v>
      </c>
      <c r="C42" s="38"/>
      <c r="D42" s="38"/>
      <c r="E42" s="263"/>
      <c r="F42" s="266" t="s">
        <v>543</v>
      </c>
      <c r="G42" s="44" t="s">
        <v>543</v>
      </c>
      <c r="H42" s="44" t="s">
        <v>543</v>
      </c>
      <c r="I42" s="270" t="s">
        <v>543</v>
      </c>
    </row>
    <row r="43" spans="1:9" ht="38.1" customHeight="1">
      <c r="A43" s="423" t="s">
        <v>280</v>
      </c>
      <c r="B43" s="90" t="s">
        <v>281</v>
      </c>
      <c r="C43" s="51" t="s">
        <v>487</v>
      </c>
      <c r="D43" s="29" t="s">
        <v>488</v>
      </c>
      <c r="E43" s="485" t="s">
        <v>489</v>
      </c>
      <c r="F43" s="268" t="s">
        <v>542</v>
      </c>
      <c r="G43" s="246" t="s">
        <v>542</v>
      </c>
      <c r="H43" s="246" t="s">
        <v>543</v>
      </c>
      <c r="I43" s="269" t="s">
        <v>542</v>
      </c>
    </row>
    <row r="44" spans="1:9" ht="38.1" customHeight="1">
      <c r="A44" s="423"/>
      <c r="B44" s="90" t="s">
        <v>286</v>
      </c>
      <c r="C44" s="51" t="s">
        <v>487</v>
      </c>
      <c r="D44" s="29" t="s">
        <v>488</v>
      </c>
      <c r="E44" s="485"/>
      <c r="F44" s="268" t="s">
        <v>542</v>
      </c>
      <c r="G44" s="246" t="s">
        <v>543</v>
      </c>
      <c r="H44" s="246" t="s">
        <v>543</v>
      </c>
      <c r="I44" s="269" t="s">
        <v>542</v>
      </c>
    </row>
    <row r="45" spans="1:9" ht="38.1" customHeight="1">
      <c r="A45" s="423"/>
      <c r="B45" s="90" t="s">
        <v>287</v>
      </c>
      <c r="C45" s="51" t="s">
        <v>487</v>
      </c>
      <c r="D45" s="29" t="s">
        <v>488</v>
      </c>
      <c r="E45" s="485"/>
      <c r="F45" s="268" t="s">
        <v>542</v>
      </c>
      <c r="G45" s="246" t="s">
        <v>543</v>
      </c>
      <c r="H45" s="246" t="s">
        <v>543</v>
      </c>
      <c r="I45" s="269" t="s">
        <v>542</v>
      </c>
    </row>
    <row r="46" spans="1:9" ht="38.1" customHeight="1">
      <c r="A46" s="423"/>
      <c r="B46" s="90" t="s">
        <v>288</v>
      </c>
      <c r="C46" s="51" t="s">
        <v>487</v>
      </c>
      <c r="D46" s="29" t="s">
        <v>488</v>
      </c>
      <c r="E46" s="485"/>
      <c r="F46" s="268" t="s">
        <v>542</v>
      </c>
      <c r="G46" s="246" t="s">
        <v>543</v>
      </c>
      <c r="H46" s="246" t="s">
        <v>543</v>
      </c>
      <c r="I46" s="269" t="s">
        <v>542</v>
      </c>
    </row>
    <row r="47" spans="1:9" ht="38.1" customHeight="1">
      <c r="A47" s="423" t="s">
        <v>289</v>
      </c>
      <c r="B47" s="90" t="s">
        <v>290</v>
      </c>
      <c r="C47" s="51" t="s">
        <v>487</v>
      </c>
      <c r="D47" s="29" t="s">
        <v>490</v>
      </c>
      <c r="E47" s="485" t="s">
        <v>491</v>
      </c>
      <c r="F47" s="268" t="s">
        <v>542</v>
      </c>
      <c r="G47" s="246" t="s">
        <v>543</v>
      </c>
      <c r="H47" s="246" t="s">
        <v>543</v>
      </c>
      <c r="I47" s="269" t="s">
        <v>542</v>
      </c>
    </row>
    <row r="48" spans="1:9" ht="38.1" customHeight="1">
      <c r="A48" s="423"/>
      <c r="B48" s="90" t="s">
        <v>291</v>
      </c>
      <c r="C48" s="51" t="s">
        <v>487</v>
      </c>
      <c r="D48" s="29" t="s">
        <v>490</v>
      </c>
      <c r="E48" s="485"/>
      <c r="F48" s="268" t="s">
        <v>542</v>
      </c>
      <c r="G48" s="246" t="s">
        <v>542</v>
      </c>
      <c r="H48" s="246" t="s">
        <v>543</v>
      </c>
      <c r="I48" s="269" t="s">
        <v>542</v>
      </c>
    </row>
    <row r="49" spans="1:9" ht="38.1" customHeight="1">
      <c r="A49" s="423"/>
      <c r="B49" s="90" t="s">
        <v>292</v>
      </c>
      <c r="C49" s="51" t="s">
        <v>487</v>
      </c>
      <c r="D49" s="29" t="s">
        <v>490</v>
      </c>
      <c r="E49" s="485"/>
      <c r="F49" s="268" t="s">
        <v>542</v>
      </c>
      <c r="G49" s="246" t="s">
        <v>542</v>
      </c>
      <c r="H49" s="246" t="s">
        <v>543</v>
      </c>
      <c r="I49" s="269" t="s">
        <v>542</v>
      </c>
    </row>
    <row r="50" spans="1:9" ht="38.1" customHeight="1">
      <c r="A50" s="423" t="s">
        <v>293</v>
      </c>
      <c r="B50" s="90" t="s">
        <v>294</v>
      </c>
      <c r="C50" s="51" t="s">
        <v>487</v>
      </c>
      <c r="D50" s="29" t="s">
        <v>492</v>
      </c>
      <c r="E50" s="485" t="s">
        <v>493</v>
      </c>
      <c r="F50" s="268" t="s">
        <v>542</v>
      </c>
      <c r="G50" s="246" t="s">
        <v>543</v>
      </c>
      <c r="H50" s="246" t="s">
        <v>543</v>
      </c>
      <c r="I50" s="269" t="s">
        <v>542</v>
      </c>
    </row>
    <row r="51" spans="1:9" ht="38.1" customHeight="1">
      <c r="A51" s="423"/>
      <c r="B51" s="90" t="s">
        <v>297</v>
      </c>
      <c r="C51" s="51" t="s">
        <v>487</v>
      </c>
      <c r="D51" s="29" t="s">
        <v>492</v>
      </c>
      <c r="E51" s="485"/>
      <c r="F51" s="268" t="s">
        <v>542</v>
      </c>
      <c r="G51" s="246" t="s">
        <v>542</v>
      </c>
      <c r="H51" s="246" t="s">
        <v>543</v>
      </c>
      <c r="I51" s="269" t="s">
        <v>542</v>
      </c>
    </row>
    <row r="52" spans="1:9" ht="38.1" customHeight="1">
      <c r="A52" s="423" t="s">
        <v>298</v>
      </c>
      <c r="B52" s="90" t="s">
        <v>299</v>
      </c>
      <c r="C52" s="51" t="s">
        <v>487</v>
      </c>
      <c r="D52" s="29" t="s">
        <v>494</v>
      </c>
      <c r="E52" s="494" t="s">
        <v>732</v>
      </c>
      <c r="F52" s="268" t="s">
        <v>542</v>
      </c>
      <c r="G52" s="246" t="s">
        <v>543</v>
      </c>
      <c r="H52" s="246" t="s">
        <v>543</v>
      </c>
      <c r="I52" s="269" t="s">
        <v>542</v>
      </c>
    </row>
    <row r="53" spans="1:9" ht="38.1" customHeight="1">
      <c r="A53" s="423"/>
      <c r="B53" s="90" t="s">
        <v>304</v>
      </c>
      <c r="C53" s="51" t="s">
        <v>487</v>
      </c>
      <c r="D53" s="29" t="s">
        <v>494</v>
      </c>
      <c r="E53" s="495"/>
      <c r="F53" s="268" t="s">
        <v>542</v>
      </c>
      <c r="G53" s="246" t="s">
        <v>543</v>
      </c>
      <c r="H53" s="246" t="s">
        <v>543</v>
      </c>
      <c r="I53" s="269" t="s">
        <v>542</v>
      </c>
    </row>
    <row r="54" spans="1:9" ht="38.1" customHeight="1">
      <c r="A54" s="423"/>
      <c r="B54" s="90" t="s">
        <v>305</v>
      </c>
      <c r="C54" s="51" t="s">
        <v>487</v>
      </c>
      <c r="D54" s="29" t="s">
        <v>494</v>
      </c>
      <c r="E54" s="496"/>
      <c r="F54" s="268" t="s">
        <v>542</v>
      </c>
      <c r="G54" s="246" t="s">
        <v>542</v>
      </c>
      <c r="H54" s="246" t="s">
        <v>543</v>
      </c>
      <c r="I54" s="269" t="s">
        <v>542</v>
      </c>
    </row>
    <row r="55" spans="1:9" ht="38.1" customHeight="1">
      <c r="A55" s="88" t="s">
        <v>306</v>
      </c>
      <c r="B55" s="90" t="s">
        <v>307</v>
      </c>
      <c r="C55" s="51" t="s">
        <v>487</v>
      </c>
      <c r="D55" s="29" t="s">
        <v>495</v>
      </c>
      <c r="E55" s="261" t="s">
        <v>733</v>
      </c>
      <c r="F55" s="268" t="s">
        <v>542</v>
      </c>
      <c r="G55" s="246" t="s">
        <v>543</v>
      </c>
      <c r="H55" s="246" t="s">
        <v>543</v>
      </c>
      <c r="I55" s="269" t="s">
        <v>542</v>
      </c>
    </row>
    <row r="56" spans="1:9" ht="38.1" customHeight="1">
      <c r="A56" s="88" t="s">
        <v>310</v>
      </c>
      <c r="B56" s="90" t="s">
        <v>311</v>
      </c>
      <c r="C56" s="51" t="s">
        <v>487</v>
      </c>
      <c r="D56" s="29" t="s">
        <v>496</v>
      </c>
      <c r="E56" s="261" t="s">
        <v>734</v>
      </c>
      <c r="F56" s="268" t="s">
        <v>542</v>
      </c>
      <c r="G56" s="246" t="s">
        <v>543</v>
      </c>
      <c r="H56" s="246" t="s">
        <v>543</v>
      </c>
      <c r="I56" s="269" t="s">
        <v>542</v>
      </c>
    </row>
    <row r="57" spans="1:9" ht="36" customHeight="1">
      <c r="A57" s="88" t="s">
        <v>313</v>
      </c>
      <c r="B57" s="90" t="s">
        <v>314</v>
      </c>
      <c r="C57" s="51" t="s">
        <v>487</v>
      </c>
      <c r="D57" s="29" t="s">
        <v>497</v>
      </c>
      <c r="E57" s="261" t="s">
        <v>735</v>
      </c>
      <c r="F57" s="268" t="s">
        <v>542</v>
      </c>
      <c r="G57" s="246" t="s">
        <v>543</v>
      </c>
      <c r="H57" s="246" t="s">
        <v>543</v>
      </c>
      <c r="I57" s="269" t="s">
        <v>543</v>
      </c>
    </row>
    <row r="58" spans="1:9" ht="38.1" customHeight="1">
      <c r="A58" s="423" t="s">
        <v>315</v>
      </c>
      <c r="B58" s="90" t="s">
        <v>316</v>
      </c>
      <c r="C58" s="51" t="s">
        <v>487</v>
      </c>
      <c r="D58" s="29" t="s">
        <v>498</v>
      </c>
      <c r="E58" s="494" t="s">
        <v>736</v>
      </c>
      <c r="F58" s="268" t="s">
        <v>542</v>
      </c>
      <c r="G58" s="246" t="s">
        <v>542</v>
      </c>
      <c r="H58" s="246" t="s">
        <v>543</v>
      </c>
      <c r="I58" s="269" t="s">
        <v>542</v>
      </c>
    </row>
    <row r="59" spans="1:9" ht="38.1" customHeight="1">
      <c r="A59" s="423"/>
      <c r="B59" s="90" t="s">
        <v>318</v>
      </c>
      <c r="C59" s="51" t="s">
        <v>487</v>
      </c>
      <c r="D59" s="29" t="s">
        <v>498</v>
      </c>
      <c r="E59" s="495"/>
      <c r="F59" s="268" t="s">
        <v>542</v>
      </c>
      <c r="G59" s="246" t="s">
        <v>543</v>
      </c>
      <c r="H59" s="246" t="s">
        <v>543</v>
      </c>
      <c r="I59" s="269" t="s">
        <v>542</v>
      </c>
    </row>
    <row r="60" spans="1:9" ht="38.1" customHeight="1">
      <c r="A60" s="423"/>
      <c r="B60" s="90" t="s">
        <v>319</v>
      </c>
      <c r="C60" s="51" t="s">
        <v>487</v>
      </c>
      <c r="D60" s="29" t="s">
        <v>498</v>
      </c>
      <c r="E60" s="495"/>
      <c r="F60" s="268" t="s">
        <v>542</v>
      </c>
      <c r="G60" s="246" t="s">
        <v>543</v>
      </c>
      <c r="H60" s="246" t="s">
        <v>543</v>
      </c>
      <c r="I60" s="269" t="s">
        <v>542</v>
      </c>
    </row>
    <row r="61" spans="1:9" ht="38.1" customHeight="1">
      <c r="A61" s="423"/>
      <c r="B61" s="90" t="s">
        <v>320</v>
      </c>
      <c r="C61" s="51" t="s">
        <v>487</v>
      </c>
      <c r="D61" s="29" t="s">
        <v>498</v>
      </c>
      <c r="E61" s="495"/>
      <c r="F61" s="268" t="s">
        <v>542</v>
      </c>
      <c r="G61" s="246" t="s">
        <v>543</v>
      </c>
      <c r="H61" s="246" t="s">
        <v>543</v>
      </c>
      <c r="I61" s="269" t="s">
        <v>542</v>
      </c>
    </row>
    <row r="62" spans="1:9" ht="38.1" customHeight="1">
      <c r="A62" s="423"/>
      <c r="B62" s="90" t="s">
        <v>321</v>
      </c>
      <c r="C62" s="51" t="s">
        <v>487</v>
      </c>
      <c r="D62" s="29" t="s">
        <v>498</v>
      </c>
      <c r="E62" s="496"/>
      <c r="F62" s="268" t="s">
        <v>542</v>
      </c>
      <c r="G62" s="246" t="s">
        <v>543</v>
      </c>
      <c r="H62" s="246" t="s">
        <v>543</v>
      </c>
      <c r="I62" s="269" t="s">
        <v>542</v>
      </c>
    </row>
    <row r="63" spans="1:9" ht="38.1" customHeight="1">
      <c r="A63" s="88" t="s">
        <v>322</v>
      </c>
      <c r="B63" s="90" t="s">
        <v>323</v>
      </c>
      <c r="C63" s="51" t="s">
        <v>487</v>
      </c>
      <c r="D63" s="29" t="s">
        <v>499</v>
      </c>
      <c r="E63" s="261" t="s">
        <v>737</v>
      </c>
      <c r="F63" s="268" t="s">
        <v>542</v>
      </c>
      <c r="G63" s="246" t="s">
        <v>543</v>
      </c>
      <c r="H63" s="246" t="s">
        <v>543</v>
      </c>
      <c r="I63" s="269" t="s">
        <v>542</v>
      </c>
    </row>
    <row r="64" spans="1:9" ht="72" customHeight="1">
      <c r="A64" s="423" t="s">
        <v>325</v>
      </c>
      <c r="B64" s="90" t="s">
        <v>326</v>
      </c>
      <c r="C64" s="51" t="s">
        <v>487</v>
      </c>
      <c r="D64" s="29" t="s">
        <v>500</v>
      </c>
      <c r="E64" s="261" t="s">
        <v>723</v>
      </c>
      <c r="F64" s="268" t="s">
        <v>542</v>
      </c>
      <c r="G64" s="246" t="s">
        <v>542</v>
      </c>
      <c r="H64" s="246" t="s">
        <v>542</v>
      </c>
      <c r="I64" s="269" t="s">
        <v>543</v>
      </c>
    </row>
    <row r="65" spans="1:9" ht="50.25" customHeight="1">
      <c r="A65" s="423"/>
      <c r="B65" s="90" t="s">
        <v>327</v>
      </c>
      <c r="C65" s="51" t="s">
        <v>487</v>
      </c>
      <c r="D65" s="29" t="s">
        <v>501</v>
      </c>
      <c r="E65" s="261" t="s">
        <v>719</v>
      </c>
      <c r="F65" s="268" t="s">
        <v>542</v>
      </c>
      <c r="G65" s="246" t="s">
        <v>542</v>
      </c>
      <c r="H65" s="246" t="s">
        <v>542</v>
      </c>
      <c r="I65" s="269" t="s">
        <v>543</v>
      </c>
    </row>
    <row r="66" spans="1:9" ht="38.1" customHeight="1">
      <c r="A66" s="423"/>
      <c r="B66" s="90" t="s">
        <v>328</v>
      </c>
      <c r="C66" s="29" t="s">
        <v>502</v>
      </c>
      <c r="D66" s="29" t="s">
        <v>503</v>
      </c>
      <c r="E66" s="261" t="s">
        <v>720</v>
      </c>
      <c r="F66" s="268" t="s">
        <v>542</v>
      </c>
      <c r="G66" s="246" t="s">
        <v>542</v>
      </c>
      <c r="H66" s="246" t="s">
        <v>542</v>
      </c>
      <c r="I66" s="269" t="s">
        <v>543</v>
      </c>
    </row>
    <row r="67" spans="1:9" ht="38.1" customHeight="1">
      <c r="A67" s="423"/>
      <c r="B67" s="90" t="s">
        <v>329</v>
      </c>
      <c r="C67" s="51" t="s">
        <v>487</v>
      </c>
      <c r="D67" s="29" t="s">
        <v>494</v>
      </c>
      <c r="E67" s="261" t="s">
        <v>504</v>
      </c>
      <c r="F67" s="268" t="s">
        <v>542</v>
      </c>
      <c r="G67" s="246" t="s">
        <v>543</v>
      </c>
      <c r="H67" s="246" t="s">
        <v>543</v>
      </c>
      <c r="I67" s="269" t="s">
        <v>543</v>
      </c>
    </row>
    <row r="68" spans="1:9" ht="38.1" customHeight="1">
      <c r="A68" s="423"/>
      <c r="B68" s="90" t="s">
        <v>330</v>
      </c>
      <c r="C68" s="29" t="s">
        <v>469</v>
      </c>
      <c r="D68" s="29" t="s">
        <v>473</v>
      </c>
      <c r="E68" s="261" t="s">
        <v>721</v>
      </c>
      <c r="F68" s="268" t="s">
        <v>542</v>
      </c>
      <c r="G68" s="246" t="s">
        <v>542</v>
      </c>
      <c r="H68" s="246" t="s">
        <v>542</v>
      </c>
      <c r="I68" s="269" t="s">
        <v>542</v>
      </c>
    </row>
    <row r="69" spans="1:9" ht="38.1" customHeight="1">
      <c r="A69" s="423" t="s">
        <v>331</v>
      </c>
      <c r="B69" s="90" t="s">
        <v>332</v>
      </c>
      <c r="C69" s="51" t="s">
        <v>487</v>
      </c>
      <c r="D69" s="29" t="s">
        <v>505</v>
      </c>
      <c r="E69" s="264" t="s">
        <v>506</v>
      </c>
      <c r="F69" s="268" t="s">
        <v>542</v>
      </c>
      <c r="G69" s="246" t="s">
        <v>543</v>
      </c>
      <c r="H69" s="246" t="s">
        <v>542</v>
      </c>
      <c r="I69" s="269" t="s">
        <v>543</v>
      </c>
    </row>
    <row r="70" spans="1:9" ht="38.1" customHeight="1">
      <c r="A70" s="423"/>
      <c r="B70" s="90" t="s">
        <v>333</v>
      </c>
      <c r="C70" s="51" t="s">
        <v>487</v>
      </c>
      <c r="D70" s="29" t="s">
        <v>503</v>
      </c>
      <c r="E70" s="264" t="s">
        <v>507</v>
      </c>
      <c r="F70" s="268" t="s">
        <v>542</v>
      </c>
      <c r="G70" s="246" t="s">
        <v>542</v>
      </c>
      <c r="H70" s="246" t="s">
        <v>542</v>
      </c>
      <c r="I70" s="269" t="s">
        <v>543</v>
      </c>
    </row>
    <row r="71" spans="1:9" ht="38.1" customHeight="1">
      <c r="A71" s="423"/>
      <c r="B71" s="90" t="s">
        <v>334</v>
      </c>
      <c r="C71" s="51" t="s">
        <v>487</v>
      </c>
      <c r="D71" s="29" t="s">
        <v>508</v>
      </c>
      <c r="E71" s="264" t="s">
        <v>509</v>
      </c>
      <c r="F71" s="268" t="s">
        <v>542</v>
      </c>
      <c r="G71" s="246" t="s">
        <v>542</v>
      </c>
      <c r="H71" s="246" t="s">
        <v>542</v>
      </c>
      <c r="I71" s="269" t="s">
        <v>543</v>
      </c>
    </row>
    <row r="72" spans="1:9" ht="38.1" customHeight="1">
      <c r="A72" s="423"/>
      <c r="B72" s="90" t="s">
        <v>335</v>
      </c>
      <c r="C72" s="51" t="s">
        <v>487</v>
      </c>
      <c r="D72" s="29" t="s">
        <v>510</v>
      </c>
      <c r="E72" s="264" t="s">
        <v>511</v>
      </c>
      <c r="F72" s="268" t="s">
        <v>542</v>
      </c>
      <c r="G72" s="246" t="s">
        <v>542</v>
      </c>
      <c r="H72" s="246" t="s">
        <v>542</v>
      </c>
      <c r="I72" s="269" t="s">
        <v>543</v>
      </c>
    </row>
    <row r="73" spans="1:9" ht="37.5" customHeight="1">
      <c r="A73" s="423"/>
      <c r="B73" s="90" t="s">
        <v>336</v>
      </c>
      <c r="C73" s="51" t="s">
        <v>487</v>
      </c>
      <c r="D73" s="51" t="s">
        <v>512</v>
      </c>
      <c r="E73" s="264" t="s">
        <v>513</v>
      </c>
      <c r="F73" s="268" t="s">
        <v>542</v>
      </c>
      <c r="G73" s="246" t="s">
        <v>542</v>
      </c>
      <c r="H73" s="246" t="s">
        <v>542</v>
      </c>
      <c r="I73" s="269" t="s">
        <v>542</v>
      </c>
    </row>
    <row r="74" spans="1:9" ht="62.25" customHeight="1">
      <c r="A74" s="423"/>
      <c r="B74" s="90" t="s">
        <v>337</v>
      </c>
      <c r="C74" s="51" t="s">
        <v>487</v>
      </c>
      <c r="D74" s="29" t="s">
        <v>514</v>
      </c>
      <c r="E74" s="264" t="s">
        <v>515</v>
      </c>
      <c r="F74" s="268" t="s">
        <v>542</v>
      </c>
      <c r="G74" s="246" t="s">
        <v>542</v>
      </c>
      <c r="H74" s="246" t="s">
        <v>542</v>
      </c>
      <c r="I74" s="269" t="s">
        <v>543</v>
      </c>
    </row>
    <row r="75" spans="1:9" ht="38.1" customHeight="1">
      <c r="A75" s="423"/>
      <c r="B75" s="90" t="s">
        <v>338</v>
      </c>
      <c r="C75" s="51" t="s">
        <v>487</v>
      </c>
      <c r="D75" s="29" t="s">
        <v>516</v>
      </c>
      <c r="E75" s="264" t="s">
        <v>517</v>
      </c>
      <c r="F75" s="268" t="s">
        <v>542</v>
      </c>
      <c r="G75" s="246" t="s">
        <v>542</v>
      </c>
      <c r="H75" s="246" t="s">
        <v>542</v>
      </c>
      <c r="I75" s="269" t="s">
        <v>543</v>
      </c>
    </row>
    <row r="76" spans="1:9" ht="38.1" customHeight="1">
      <c r="A76" s="423" t="s">
        <v>339</v>
      </c>
      <c r="B76" s="90" t="s">
        <v>340</v>
      </c>
      <c r="C76" s="51" t="s">
        <v>188</v>
      </c>
      <c r="D76" s="52" t="s">
        <v>531</v>
      </c>
      <c r="E76" s="260" t="s">
        <v>518</v>
      </c>
      <c r="F76" s="268" t="s">
        <v>542</v>
      </c>
      <c r="G76" s="246" t="s">
        <v>543</v>
      </c>
      <c r="H76" s="246" t="s">
        <v>542</v>
      </c>
      <c r="I76" s="269" t="s">
        <v>543</v>
      </c>
    </row>
    <row r="77" spans="1:9" ht="38.1" customHeight="1">
      <c r="A77" s="423"/>
      <c r="B77" s="91" t="s">
        <v>343</v>
      </c>
      <c r="C77" s="51" t="s">
        <v>188</v>
      </c>
      <c r="D77" s="52" t="s">
        <v>531</v>
      </c>
      <c r="E77" s="260" t="s">
        <v>519</v>
      </c>
      <c r="F77" s="268" t="s">
        <v>542</v>
      </c>
      <c r="G77" s="246" t="s">
        <v>542</v>
      </c>
      <c r="H77" s="246" t="s">
        <v>543</v>
      </c>
      <c r="I77" s="269" t="s">
        <v>543</v>
      </c>
    </row>
    <row r="78" spans="1:9" ht="38.1" customHeight="1">
      <c r="A78" s="423"/>
      <c r="B78" s="90" t="s">
        <v>344</v>
      </c>
      <c r="C78" s="51" t="s">
        <v>188</v>
      </c>
      <c r="D78" s="52" t="s">
        <v>531</v>
      </c>
      <c r="E78" s="260" t="s">
        <v>520</v>
      </c>
      <c r="F78" s="268" t="s">
        <v>542</v>
      </c>
      <c r="G78" s="246" t="s">
        <v>542</v>
      </c>
      <c r="H78" s="246" t="s">
        <v>542</v>
      </c>
      <c r="I78" s="269" t="s">
        <v>542</v>
      </c>
    </row>
    <row r="79" spans="1:9" ht="38.1" customHeight="1">
      <c r="A79" s="423" t="s">
        <v>346</v>
      </c>
      <c r="B79" s="90" t="s">
        <v>347</v>
      </c>
      <c r="C79" s="51" t="s">
        <v>521</v>
      </c>
      <c r="D79" s="52" t="s">
        <v>522</v>
      </c>
      <c r="E79" s="503" t="s">
        <v>523</v>
      </c>
      <c r="F79" s="268" t="s">
        <v>542</v>
      </c>
      <c r="G79" s="246" t="s">
        <v>543</v>
      </c>
      <c r="H79" s="246" t="s">
        <v>543</v>
      </c>
      <c r="I79" s="269" t="s">
        <v>542</v>
      </c>
    </row>
    <row r="80" spans="1:9" ht="38.1" customHeight="1">
      <c r="A80" s="423"/>
      <c r="B80" s="90" t="s">
        <v>350</v>
      </c>
      <c r="C80" s="51" t="s">
        <v>521</v>
      </c>
      <c r="D80" s="52" t="s">
        <v>522</v>
      </c>
      <c r="E80" s="503"/>
      <c r="F80" s="268" t="s">
        <v>542</v>
      </c>
      <c r="G80" s="246" t="s">
        <v>543</v>
      </c>
      <c r="H80" s="246" t="s">
        <v>543</v>
      </c>
      <c r="I80" s="269" t="s">
        <v>542</v>
      </c>
    </row>
    <row r="81" spans="1:9" ht="38.1" customHeight="1">
      <c r="A81" s="423"/>
      <c r="B81" s="90" t="s">
        <v>351</v>
      </c>
      <c r="C81" s="51" t="s">
        <v>521</v>
      </c>
      <c r="D81" s="52" t="s">
        <v>522</v>
      </c>
      <c r="E81" s="503"/>
      <c r="F81" s="268" t="s">
        <v>542</v>
      </c>
      <c r="G81" s="246" t="s">
        <v>543</v>
      </c>
      <c r="H81" s="246" t="s">
        <v>543</v>
      </c>
      <c r="I81" s="269" t="s">
        <v>542</v>
      </c>
    </row>
    <row r="82" spans="1:9" ht="38.1" customHeight="1">
      <c r="A82" s="423"/>
      <c r="B82" s="90" t="s">
        <v>352</v>
      </c>
      <c r="C82" s="51" t="s">
        <v>521</v>
      </c>
      <c r="D82" s="52" t="s">
        <v>522</v>
      </c>
      <c r="E82" s="503"/>
      <c r="F82" s="268" t="s">
        <v>542</v>
      </c>
      <c r="G82" s="246" t="s">
        <v>543</v>
      </c>
      <c r="H82" s="246" t="s">
        <v>543</v>
      </c>
      <c r="I82" s="269" t="s">
        <v>542</v>
      </c>
    </row>
    <row r="83" spans="1:9" ht="38.1" customHeight="1">
      <c r="A83" s="423" t="s">
        <v>353</v>
      </c>
      <c r="B83" s="90" t="s">
        <v>354</v>
      </c>
      <c r="C83" s="51" t="s">
        <v>521</v>
      </c>
      <c r="D83" s="52" t="s">
        <v>524</v>
      </c>
      <c r="E83" s="485" t="s">
        <v>525</v>
      </c>
      <c r="F83" s="268" t="s">
        <v>542</v>
      </c>
      <c r="G83" s="246" t="s">
        <v>542</v>
      </c>
      <c r="H83" s="246" t="s">
        <v>543</v>
      </c>
      <c r="I83" s="269" t="s">
        <v>542</v>
      </c>
    </row>
    <row r="84" spans="1:9" ht="38.1" customHeight="1">
      <c r="A84" s="423"/>
      <c r="B84" s="90" t="s">
        <v>356</v>
      </c>
      <c r="C84" s="51" t="s">
        <v>521</v>
      </c>
      <c r="D84" s="52" t="s">
        <v>524</v>
      </c>
      <c r="E84" s="485"/>
      <c r="F84" s="268" t="s">
        <v>542</v>
      </c>
      <c r="G84" s="246" t="s">
        <v>543</v>
      </c>
      <c r="H84" s="246" t="s">
        <v>543</v>
      </c>
      <c r="I84" s="269" t="s">
        <v>542</v>
      </c>
    </row>
    <row r="85" spans="1:9" ht="38.1" customHeight="1">
      <c r="A85" s="423"/>
      <c r="B85" s="90" t="s">
        <v>357</v>
      </c>
      <c r="C85" s="51" t="s">
        <v>521</v>
      </c>
      <c r="D85" s="52" t="s">
        <v>524</v>
      </c>
      <c r="E85" s="485"/>
      <c r="F85" s="268" t="s">
        <v>542</v>
      </c>
      <c r="G85" s="246" t="s">
        <v>543</v>
      </c>
      <c r="H85" s="246" t="s">
        <v>543</v>
      </c>
      <c r="I85" s="269" t="s">
        <v>542</v>
      </c>
    </row>
    <row r="86" spans="1:9" ht="38.1" customHeight="1">
      <c r="A86" s="423" t="s">
        <v>358</v>
      </c>
      <c r="B86" s="90" t="s">
        <v>359</v>
      </c>
      <c r="C86" s="51" t="s">
        <v>521</v>
      </c>
      <c r="D86" s="52" t="s">
        <v>524</v>
      </c>
      <c r="E86" s="485" t="s">
        <v>525</v>
      </c>
      <c r="F86" s="268" t="s">
        <v>542</v>
      </c>
      <c r="G86" s="246" t="s">
        <v>543</v>
      </c>
      <c r="H86" s="246" t="s">
        <v>543</v>
      </c>
      <c r="I86" s="269" t="s">
        <v>542</v>
      </c>
    </row>
    <row r="87" spans="1:9" ht="38.1" customHeight="1">
      <c r="A87" s="423"/>
      <c r="B87" s="90" t="s">
        <v>360</v>
      </c>
      <c r="C87" s="51" t="s">
        <v>521</v>
      </c>
      <c r="D87" s="52" t="s">
        <v>524</v>
      </c>
      <c r="E87" s="485"/>
      <c r="F87" s="268" t="s">
        <v>542</v>
      </c>
      <c r="G87" s="246" t="s">
        <v>542</v>
      </c>
      <c r="H87" s="246" t="s">
        <v>543</v>
      </c>
      <c r="I87" s="269" t="s">
        <v>542</v>
      </c>
    </row>
    <row r="88" spans="1:9" ht="38.1" customHeight="1">
      <c r="A88" s="423" t="s">
        <v>361</v>
      </c>
      <c r="B88" s="90" t="s">
        <v>362</v>
      </c>
      <c r="C88" s="51" t="s">
        <v>521</v>
      </c>
      <c r="D88" s="52" t="s">
        <v>526</v>
      </c>
      <c r="E88" s="485" t="s">
        <v>527</v>
      </c>
      <c r="F88" s="268" t="s">
        <v>542</v>
      </c>
      <c r="G88" s="246" t="s">
        <v>542</v>
      </c>
      <c r="H88" s="246" t="s">
        <v>543</v>
      </c>
      <c r="I88" s="269" t="s">
        <v>542</v>
      </c>
    </row>
    <row r="89" spans="1:9" ht="38.1" customHeight="1">
      <c r="A89" s="423"/>
      <c r="B89" s="90" t="s">
        <v>366</v>
      </c>
      <c r="C89" s="51" t="s">
        <v>521</v>
      </c>
      <c r="D89" s="52" t="s">
        <v>526</v>
      </c>
      <c r="E89" s="485"/>
      <c r="F89" s="268" t="s">
        <v>542</v>
      </c>
      <c r="G89" s="246" t="s">
        <v>543</v>
      </c>
      <c r="H89" s="246" t="s">
        <v>543</v>
      </c>
      <c r="I89" s="269" t="s">
        <v>542</v>
      </c>
    </row>
    <row r="90" spans="1:9" ht="38.1" customHeight="1">
      <c r="A90" s="88" t="s">
        <v>367</v>
      </c>
      <c r="B90" s="90" t="s">
        <v>368</v>
      </c>
      <c r="C90" s="51" t="s">
        <v>521</v>
      </c>
      <c r="D90" s="52" t="s">
        <v>528</v>
      </c>
      <c r="E90" s="261" t="s">
        <v>529</v>
      </c>
      <c r="F90" s="268" t="s">
        <v>542</v>
      </c>
      <c r="G90" s="246" t="s">
        <v>543</v>
      </c>
      <c r="H90" s="246" t="s">
        <v>543</v>
      </c>
      <c r="I90" s="269" t="s">
        <v>542</v>
      </c>
    </row>
    <row r="91" spans="1:9" ht="38.1" customHeight="1">
      <c r="A91" s="88" t="s">
        <v>372</v>
      </c>
      <c r="B91" s="90" t="s">
        <v>373</v>
      </c>
      <c r="C91" s="51" t="s">
        <v>521</v>
      </c>
      <c r="D91" s="52" t="s">
        <v>530</v>
      </c>
      <c r="E91" s="261" t="s">
        <v>724</v>
      </c>
      <c r="F91" s="268" t="s">
        <v>542</v>
      </c>
      <c r="G91" s="246" t="s">
        <v>542</v>
      </c>
      <c r="H91" s="246" t="s">
        <v>542</v>
      </c>
      <c r="I91" s="269" t="s">
        <v>542</v>
      </c>
    </row>
    <row r="92" spans="1:9" ht="58.5" customHeight="1">
      <c r="A92" s="88" t="s">
        <v>375</v>
      </c>
      <c r="B92" s="90" t="s">
        <v>376</v>
      </c>
      <c r="C92" s="51" t="s">
        <v>521</v>
      </c>
      <c r="D92" s="52" t="s">
        <v>531</v>
      </c>
      <c r="E92" s="261" t="s">
        <v>725</v>
      </c>
      <c r="F92" s="268" t="s">
        <v>542</v>
      </c>
      <c r="G92" s="246" t="s">
        <v>543</v>
      </c>
      <c r="H92" s="246" t="s">
        <v>543</v>
      </c>
      <c r="I92" s="269" t="s">
        <v>542</v>
      </c>
    </row>
    <row r="93" spans="1:9" ht="38.1" customHeight="1">
      <c r="A93" s="88" t="s">
        <v>379</v>
      </c>
      <c r="B93" s="90" t="s">
        <v>380</v>
      </c>
      <c r="C93" s="51" t="s">
        <v>188</v>
      </c>
      <c r="D93" s="52" t="s">
        <v>547</v>
      </c>
      <c r="E93" s="260" t="s">
        <v>532</v>
      </c>
      <c r="F93" s="266" t="s">
        <v>542</v>
      </c>
      <c r="G93" s="243" t="s">
        <v>542</v>
      </c>
      <c r="H93" s="243" t="s">
        <v>542</v>
      </c>
      <c r="I93" s="267" t="s">
        <v>542</v>
      </c>
    </row>
    <row r="94" spans="1:9" ht="38.1" customHeight="1">
      <c r="A94" s="423" t="s">
        <v>383</v>
      </c>
      <c r="B94" s="94" t="s">
        <v>384</v>
      </c>
      <c r="C94" s="50" t="s">
        <v>533</v>
      </c>
      <c r="D94" s="502" t="s">
        <v>522</v>
      </c>
      <c r="E94" s="260" t="s">
        <v>561</v>
      </c>
      <c r="F94" s="486" t="s">
        <v>542</v>
      </c>
      <c r="G94" s="483" t="s">
        <v>542</v>
      </c>
      <c r="H94" s="483" t="s">
        <v>542</v>
      </c>
      <c r="I94" s="484" t="s">
        <v>542</v>
      </c>
    </row>
    <row r="95" spans="1:9" ht="38.1" customHeight="1">
      <c r="A95" s="423"/>
      <c r="B95" s="94" t="s">
        <v>387</v>
      </c>
      <c r="C95" s="50" t="s">
        <v>533</v>
      </c>
      <c r="D95" s="502"/>
      <c r="E95" s="260" t="s">
        <v>562</v>
      </c>
      <c r="F95" s="486"/>
      <c r="G95" s="483"/>
      <c r="H95" s="483"/>
      <c r="I95" s="484"/>
    </row>
    <row r="96" spans="1:9" ht="38.1" customHeight="1">
      <c r="A96" s="423"/>
      <c r="B96" s="94" t="s">
        <v>389</v>
      </c>
      <c r="C96" s="50" t="s">
        <v>533</v>
      </c>
      <c r="D96" s="52" t="s">
        <v>524</v>
      </c>
      <c r="E96" s="261" t="s">
        <v>534</v>
      </c>
      <c r="F96" s="486"/>
      <c r="G96" s="483"/>
      <c r="H96" s="483"/>
      <c r="I96" s="484"/>
    </row>
    <row r="97" spans="1:9" ht="38.1" customHeight="1">
      <c r="A97" s="423" t="s">
        <v>391</v>
      </c>
      <c r="B97" s="94" t="s">
        <v>392</v>
      </c>
      <c r="C97" s="50" t="s">
        <v>533</v>
      </c>
      <c r="D97" s="52" t="s">
        <v>546</v>
      </c>
      <c r="E97" s="260" t="s">
        <v>563</v>
      </c>
      <c r="F97" s="266" t="s">
        <v>542</v>
      </c>
      <c r="G97" s="243" t="s">
        <v>542</v>
      </c>
      <c r="H97" s="243" t="s">
        <v>542</v>
      </c>
      <c r="I97" s="267" t="s">
        <v>542</v>
      </c>
    </row>
    <row r="98" spans="1:9" ht="38.1" customHeight="1">
      <c r="A98" s="423"/>
      <c r="B98" s="94" t="s">
        <v>394</v>
      </c>
      <c r="C98" s="50" t="s">
        <v>533</v>
      </c>
      <c r="D98" s="52" t="s">
        <v>546</v>
      </c>
      <c r="E98" s="260" t="s">
        <v>564</v>
      </c>
      <c r="F98" s="266" t="s">
        <v>542</v>
      </c>
      <c r="G98" s="243" t="s">
        <v>543</v>
      </c>
      <c r="H98" s="243" t="s">
        <v>542</v>
      </c>
      <c r="I98" s="267" t="s">
        <v>542</v>
      </c>
    </row>
    <row r="99" spans="1:9" ht="38.1" customHeight="1">
      <c r="A99" s="423"/>
      <c r="B99" s="94" t="s">
        <v>395</v>
      </c>
      <c r="C99" s="50" t="s">
        <v>533</v>
      </c>
      <c r="D99" s="52" t="s">
        <v>544</v>
      </c>
      <c r="E99" s="260" t="s">
        <v>565</v>
      </c>
      <c r="F99" s="266" t="s">
        <v>542</v>
      </c>
      <c r="G99" s="243" t="s">
        <v>542</v>
      </c>
      <c r="H99" s="243" t="s">
        <v>542</v>
      </c>
      <c r="I99" s="267" t="s">
        <v>542</v>
      </c>
    </row>
    <row r="100" spans="1:9" ht="38.1" customHeight="1">
      <c r="A100" s="437" t="s">
        <v>397</v>
      </c>
      <c r="B100" s="94" t="s">
        <v>398</v>
      </c>
      <c r="C100" s="50" t="s">
        <v>533</v>
      </c>
      <c r="D100" s="52" t="s">
        <v>526</v>
      </c>
      <c r="E100" s="261" t="s">
        <v>566</v>
      </c>
      <c r="F100" s="266" t="s">
        <v>542</v>
      </c>
      <c r="G100" s="243" t="s">
        <v>542</v>
      </c>
      <c r="H100" s="243" t="s">
        <v>542</v>
      </c>
      <c r="I100" s="267" t="s">
        <v>542</v>
      </c>
    </row>
    <row r="101" spans="1:9" ht="38.1" customHeight="1">
      <c r="A101" s="437"/>
      <c r="B101" s="94" t="s">
        <v>400</v>
      </c>
      <c r="C101" s="50" t="s">
        <v>533</v>
      </c>
      <c r="D101" s="52" t="s">
        <v>528</v>
      </c>
      <c r="E101" s="261" t="s">
        <v>726</v>
      </c>
      <c r="F101" s="266" t="s">
        <v>542</v>
      </c>
      <c r="G101" s="243" t="s">
        <v>542</v>
      </c>
      <c r="H101" s="243" t="s">
        <v>543</v>
      </c>
      <c r="I101" s="267" t="s">
        <v>542</v>
      </c>
    </row>
    <row r="102" spans="1:9" ht="68.25" customHeight="1">
      <c r="A102" s="437"/>
      <c r="B102" s="94" t="s">
        <v>401</v>
      </c>
      <c r="C102" s="50" t="s">
        <v>533</v>
      </c>
      <c r="D102" s="52" t="s">
        <v>530</v>
      </c>
      <c r="E102" s="261" t="s">
        <v>727</v>
      </c>
      <c r="F102" s="266" t="s">
        <v>542</v>
      </c>
      <c r="G102" s="243" t="s">
        <v>543</v>
      </c>
      <c r="H102" s="243" t="s">
        <v>542</v>
      </c>
      <c r="I102" s="267" t="s">
        <v>543</v>
      </c>
    </row>
    <row r="103" spans="1:9" ht="38.1" customHeight="1">
      <c r="A103" s="469" t="s">
        <v>402</v>
      </c>
      <c r="B103" s="438" t="s">
        <v>403</v>
      </c>
      <c r="C103" s="50" t="s">
        <v>533</v>
      </c>
      <c r="D103" s="52" t="s">
        <v>536</v>
      </c>
      <c r="E103" s="485" t="s">
        <v>728</v>
      </c>
      <c r="F103" s="486" t="s">
        <v>542</v>
      </c>
      <c r="G103" s="483" t="s">
        <v>542</v>
      </c>
      <c r="H103" s="483" t="s">
        <v>542</v>
      </c>
      <c r="I103" s="484" t="s">
        <v>542</v>
      </c>
    </row>
    <row r="104" spans="1:9" ht="38.1" customHeight="1">
      <c r="A104" s="470"/>
      <c r="B104" s="438"/>
      <c r="C104" s="50" t="s">
        <v>533</v>
      </c>
      <c r="D104" s="52" t="s">
        <v>536</v>
      </c>
      <c r="E104" s="485"/>
      <c r="F104" s="486"/>
      <c r="G104" s="483"/>
      <c r="H104" s="483"/>
      <c r="I104" s="484"/>
    </row>
    <row r="105" spans="1:9" ht="38.1" customHeight="1">
      <c r="A105" s="471"/>
      <c r="B105" s="94" t="s">
        <v>695</v>
      </c>
      <c r="C105" s="50" t="s">
        <v>533</v>
      </c>
      <c r="D105" s="92" t="s">
        <v>696</v>
      </c>
      <c r="E105" s="260" t="s">
        <v>729</v>
      </c>
      <c r="F105" s="266" t="s">
        <v>542</v>
      </c>
      <c r="G105" s="243" t="s">
        <v>543</v>
      </c>
      <c r="H105" s="243" t="s">
        <v>543</v>
      </c>
      <c r="I105" s="267" t="s">
        <v>543</v>
      </c>
    </row>
    <row r="106" spans="1:9" ht="38.1" customHeight="1">
      <c r="A106" s="423" t="s">
        <v>405</v>
      </c>
      <c r="B106" s="94" t="s">
        <v>406</v>
      </c>
      <c r="C106" s="50" t="s">
        <v>533</v>
      </c>
      <c r="D106" s="52" t="s">
        <v>539</v>
      </c>
      <c r="E106" s="261" t="s">
        <v>535</v>
      </c>
      <c r="F106" s="486" t="s">
        <v>542</v>
      </c>
      <c r="G106" s="483" t="s">
        <v>542</v>
      </c>
      <c r="H106" s="483" t="s">
        <v>542</v>
      </c>
      <c r="I106" s="484" t="s">
        <v>542</v>
      </c>
    </row>
    <row r="107" spans="1:9" ht="38.1" customHeight="1">
      <c r="A107" s="423"/>
      <c r="B107" s="94" t="s">
        <v>410</v>
      </c>
      <c r="C107" s="50" t="s">
        <v>533</v>
      </c>
      <c r="D107" s="52" t="s">
        <v>541</v>
      </c>
      <c r="E107" s="260" t="s">
        <v>730</v>
      </c>
      <c r="F107" s="486"/>
      <c r="G107" s="483"/>
      <c r="H107" s="483"/>
      <c r="I107" s="484"/>
    </row>
    <row r="108" spans="1:9" ht="56.25">
      <c r="A108" s="423"/>
      <c r="B108" s="94" t="s">
        <v>657</v>
      </c>
      <c r="C108" s="50" t="s">
        <v>533</v>
      </c>
      <c r="D108" s="92" t="s">
        <v>656</v>
      </c>
      <c r="E108" s="260" t="s">
        <v>655</v>
      </c>
      <c r="F108" s="486"/>
      <c r="G108" s="483"/>
      <c r="H108" s="483"/>
      <c r="I108" s="484"/>
    </row>
    <row r="109" spans="1:9" ht="38.1" customHeight="1">
      <c r="A109" s="423"/>
      <c r="B109" s="94" t="s">
        <v>411</v>
      </c>
      <c r="C109" s="50" t="s">
        <v>533</v>
      </c>
      <c r="D109" s="52" t="s">
        <v>548</v>
      </c>
      <c r="E109" s="260" t="s">
        <v>731</v>
      </c>
      <c r="F109" s="486"/>
      <c r="G109" s="483"/>
      <c r="H109" s="483"/>
      <c r="I109" s="484"/>
    </row>
    <row r="110" spans="1:9" ht="38.1" customHeight="1">
      <c r="A110" s="423" t="s">
        <v>413</v>
      </c>
      <c r="B110" s="94" t="s">
        <v>414</v>
      </c>
      <c r="C110" s="50" t="s">
        <v>533</v>
      </c>
      <c r="D110" s="52" t="s">
        <v>549</v>
      </c>
      <c r="E110" s="260" t="s">
        <v>567</v>
      </c>
      <c r="F110" s="266" t="s">
        <v>542</v>
      </c>
      <c r="G110" s="243" t="s">
        <v>542</v>
      </c>
      <c r="H110" s="243" t="s">
        <v>542</v>
      </c>
      <c r="I110" s="267" t="s">
        <v>543</v>
      </c>
    </row>
    <row r="111" spans="1:9" ht="38.1" customHeight="1">
      <c r="A111" s="423"/>
      <c r="B111" s="90" t="s">
        <v>417</v>
      </c>
      <c r="C111" s="51" t="s">
        <v>188</v>
      </c>
      <c r="D111" s="52" t="s">
        <v>550</v>
      </c>
      <c r="E111" s="260" t="s">
        <v>567</v>
      </c>
      <c r="F111" s="266" t="s">
        <v>542</v>
      </c>
      <c r="G111" s="243" t="s">
        <v>543</v>
      </c>
      <c r="H111" s="243" t="s">
        <v>542</v>
      </c>
      <c r="I111" s="267" t="s">
        <v>542</v>
      </c>
    </row>
    <row r="112" spans="1:9" ht="38.1" customHeight="1">
      <c r="A112" s="423" t="s">
        <v>418</v>
      </c>
      <c r="B112" s="94" t="s">
        <v>419</v>
      </c>
      <c r="C112" s="29" t="s">
        <v>188</v>
      </c>
      <c r="D112" s="52" t="s">
        <v>536</v>
      </c>
      <c r="E112" s="260" t="s">
        <v>537</v>
      </c>
      <c r="F112" s="266" t="s">
        <v>542</v>
      </c>
      <c r="G112" s="243" t="s">
        <v>542</v>
      </c>
      <c r="H112" s="243" t="s">
        <v>542</v>
      </c>
      <c r="I112" s="267" t="s">
        <v>543</v>
      </c>
    </row>
    <row r="113" spans="1:9" ht="38.1" customHeight="1">
      <c r="A113" s="423"/>
      <c r="B113" s="438" t="s">
        <v>424</v>
      </c>
      <c r="C113" s="424" t="s">
        <v>188</v>
      </c>
      <c r="D113" s="502" t="s">
        <v>536</v>
      </c>
      <c r="E113" s="485" t="s">
        <v>424</v>
      </c>
      <c r="F113" s="486" t="s">
        <v>542</v>
      </c>
      <c r="G113" s="483" t="s">
        <v>542</v>
      </c>
      <c r="H113" s="483" t="s">
        <v>542</v>
      </c>
      <c r="I113" s="484" t="s">
        <v>543</v>
      </c>
    </row>
    <row r="114" spans="1:9" ht="38.1" customHeight="1">
      <c r="A114" s="423"/>
      <c r="B114" s="438"/>
      <c r="C114" s="424"/>
      <c r="D114" s="502"/>
      <c r="E114" s="485"/>
      <c r="F114" s="486"/>
      <c r="G114" s="483"/>
      <c r="H114" s="483"/>
      <c r="I114" s="484"/>
    </row>
    <row r="115" spans="1:9" ht="38.1" customHeight="1">
      <c r="A115" s="423"/>
      <c r="B115" s="94" t="s">
        <v>425</v>
      </c>
      <c r="C115" s="29" t="s">
        <v>188</v>
      </c>
      <c r="D115" s="52" t="s">
        <v>536</v>
      </c>
      <c r="E115" s="260" t="s">
        <v>425</v>
      </c>
      <c r="F115" s="266" t="s">
        <v>542</v>
      </c>
      <c r="G115" s="243" t="s">
        <v>542</v>
      </c>
      <c r="H115" s="243" t="s">
        <v>542</v>
      </c>
      <c r="I115" s="267" t="s">
        <v>543</v>
      </c>
    </row>
    <row r="116" spans="1:9" ht="38.1" customHeight="1">
      <c r="A116" s="423"/>
      <c r="B116" s="94" t="s">
        <v>577</v>
      </c>
      <c r="C116" s="29" t="s">
        <v>188</v>
      </c>
      <c r="D116" s="52" t="s">
        <v>578</v>
      </c>
      <c r="E116" s="260" t="s">
        <v>579</v>
      </c>
      <c r="F116" s="266" t="s">
        <v>542</v>
      </c>
      <c r="G116" s="243" t="s">
        <v>543</v>
      </c>
      <c r="H116" s="243" t="s">
        <v>542</v>
      </c>
      <c r="I116" s="267" t="s">
        <v>543</v>
      </c>
    </row>
    <row r="117" spans="1:9" ht="38.1" customHeight="1">
      <c r="A117" s="423"/>
      <c r="B117" s="90" t="s">
        <v>559</v>
      </c>
      <c r="C117" s="29" t="s">
        <v>469</v>
      </c>
      <c r="D117" s="52" t="s">
        <v>557</v>
      </c>
      <c r="E117" s="260" t="s">
        <v>538</v>
      </c>
      <c r="F117" s="268" t="s">
        <v>542</v>
      </c>
      <c r="G117" s="246" t="s">
        <v>542</v>
      </c>
      <c r="H117" s="246" t="s">
        <v>542</v>
      </c>
      <c r="I117" s="269" t="s">
        <v>543</v>
      </c>
    </row>
    <row r="118" spans="1:9" ht="38.1" customHeight="1">
      <c r="A118" s="423"/>
      <c r="B118" s="90" t="s">
        <v>556</v>
      </c>
      <c r="C118" s="29" t="s">
        <v>469</v>
      </c>
      <c r="D118" s="52" t="s">
        <v>558</v>
      </c>
      <c r="E118" s="260" t="s">
        <v>560</v>
      </c>
      <c r="F118" s="268" t="s">
        <v>542</v>
      </c>
      <c r="G118" s="246" t="s">
        <v>542</v>
      </c>
      <c r="H118" s="246" t="s">
        <v>542</v>
      </c>
      <c r="I118" s="269" t="s">
        <v>543</v>
      </c>
    </row>
    <row r="119" spans="1:9" ht="38.1" customHeight="1">
      <c r="A119" s="423" t="s">
        <v>429</v>
      </c>
      <c r="B119" s="94" t="s">
        <v>430</v>
      </c>
      <c r="C119" s="51" t="s">
        <v>521</v>
      </c>
      <c r="D119" s="52" t="s">
        <v>539</v>
      </c>
      <c r="E119" s="260" t="s">
        <v>540</v>
      </c>
      <c r="F119" s="266" t="s">
        <v>542</v>
      </c>
      <c r="G119" s="243" t="s">
        <v>543</v>
      </c>
      <c r="H119" s="243" t="s">
        <v>543</v>
      </c>
      <c r="I119" s="267" t="s">
        <v>542</v>
      </c>
    </row>
    <row r="120" spans="1:9" ht="38.1" customHeight="1">
      <c r="A120" s="423"/>
      <c r="B120" s="90" t="s">
        <v>434</v>
      </c>
      <c r="C120" s="51" t="s">
        <v>521</v>
      </c>
      <c r="D120" s="52" t="s">
        <v>541</v>
      </c>
      <c r="E120" s="485" t="s">
        <v>722</v>
      </c>
      <c r="F120" s="268" t="s">
        <v>543</v>
      </c>
      <c r="G120" s="246" t="s">
        <v>543</v>
      </c>
      <c r="H120" s="246" t="s">
        <v>543</v>
      </c>
      <c r="I120" s="269" t="s">
        <v>542</v>
      </c>
    </row>
    <row r="121" spans="1:9" ht="39.75" customHeight="1" thickBot="1">
      <c r="A121" s="472"/>
      <c r="B121" s="93" t="s">
        <v>439</v>
      </c>
      <c r="C121" s="51" t="s">
        <v>521</v>
      </c>
      <c r="D121" s="57" t="s">
        <v>541</v>
      </c>
      <c r="E121" s="494"/>
      <c r="F121" s="268" t="s">
        <v>542</v>
      </c>
      <c r="G121" s="246" t="s">
        <v>543</v>
      </c>
      <c r="H121" s="246" t="s">
        <v>543</v>
      </c>
      <c r="I121" s="269" t="s">
        <v>542</v>
      </c>
    </row>
    <row r="122" spans="1:9" ht="38.1" customHeight="1">
      <c r="A122" s="113" t="s">
        <v>673</v>
      </c>
      <c r="B122" s="110" t="s">
        <v>658</v>
      </c>
      <c r="C122" s="89" t="s">
        <v>680</v>
      </c>
      <c r="D122" s="57" t="s">
        <v>681</v>
      </c>
      <c r="E122" s="143" t="s">
        <v>658</v>
      </c>
      <c r="F122" s="268" t="s">
        <v>543</v>
      </c>
      <c r="G122" s="246" t="s">
        <v>543</v>
      </c>
      <c r="H122" s="246" t="s">
        <v>543</v>
      </c>
      <c r="I122" s="269" t="s">
        <v>543</v>
      </c>
    </row>
    <row r="123" spans="1:9" ht="38.1" customHeight="1">
      <c r="A123" s="466" t="s">
        <v>677</v>
      </c>
      <c r="B123" s="111" t="s">
        <v>659</v>
      </c>
      <c r="C123" s="89" t="s">
        <v>680</v>
      </c>
      <c r="D123" s="57" t="s">
        <v>682</v>
      </c>
      <c r="E123" s="144" t="s">
        <v>659</v>
      </c>
      <c r="F123" s="268" t="s">
        <v>543</v>
      </c>
      <c r="G123" s="246" t="s">
        <v>543</v>
      </c>
      <c r="H123" s="246" t="s">
        <v>543</v>
      </c>
      <c r="I123" s="269" t="s">
        <v>543</v>
      </c>
    </row>
    <row r="124" spans="1:9" ht="38.1" customHeight="1">
      <c r="A124" s="466"/>
      <c r="B124" s="111" t="s">
        <v>660</v>
      </c>
      <c r="C124" s="89" t="s">
        <v>680</v>
      </c>
      <c r="D124" s="57" t="s">
        <v>682</v>
      </c>
      <c r="E124" s="144" t="s">
        <v>660</v>
      </c>
      <c r="F124" s="268" t="s">
        <v>543</v>
      </c>
      <c r="G124" s="246" t="s">
        <v>543</v>
      </c>
      <c r="H124" s="246" t="s">
        <v>543</v>
      </c>
      <c r="I124" s="269" t="s">
        <v>543</v>
      </c>
    </row>
    <row r="125" spans="1:9" ht="38.1" customHeight="1">
      <c r="A125" s="466"/>
      <c r="B125" s="111" t="s">
        <v>661</v>
      </c>
      <c r="C125" s="89" t="s">
        <v>680</v>
      </c>
      <c r="D125" s="57" t="s">
        <v>682</v>
      </c>
      <c r="E125" s="144" t="s">
        <v>661</v>
      </c>
      <c r="F125" s="268" t="s">
        <v>543</v>
      </c>
      <c r="G125" s="246" t="s">
        <v>543</v>
      </c>
      <c r="H125" s="246" t="s">
        <v>543</v>
      </c>
      <c r="I125" s="269" t="s">
        <v>543</v>
      </c>
    </row>
    <row r="126" spans="1:9" ht="38.1" customHeight="1">
      <c r="A126" s="466"/>
      <c r="B126" s="111" t="s">
        <v>663</v>
      </c>
      <c r="C126" s="89" t="s">
        <v>680</v>
      </c>
      <c r="D126" s="57" t="s">
        <v>682</v>
      </c>
      <c r="E126" s="144" t="s">
        <v>663</v>
      </c>
      <c r="F126" s="268" t="s">
        <v>543</v>
      </c>
      <c r="G126" s="246" t="s">
        <v>543</v>
      </c>
      <c r="H126" s="246" t="s">
        <v>543</v>
      </c>
      <c r="I126" s="269" t="s">
        <v>543</v>
      </c>
    </row>
    <row r="127" spans="1:9" ht="38.1" customHeight="1">
      <c r="A127" s="466"/>
      <c r="B127" s="111" t="s">
        <v>664</v>
      </c>
      <c r="C127" s="89" t="s">
        <v>680</v>
      </c>
      <c r="D127" s="57" t="s">
        <v>682</v>
      </c>
      <c r="E127" s="144" t="s">
        <v>664</v>
      </c>
      <c r="F127" s="268" t="s">
        <v>543</v>
      </c>
      <c r="G127" s="246" t="s">
        <v>542</v>
      </c>
      <c r="H127" s="246" t="s">
        <v>543</v>
      </c>
      <c r="I127" s="269" t="s">
        <v>543</v>
      </c>
    </row>
    <row r="128" spans="1:9" ht="38.1" customHeight="1">
      <c r="A128" s="466"/>
      <c r="B128" s="111" t="s">
        <v>665</v>
      </c>
      <c r="C128" s="89" t="s">
        <v>680</v>
      </c>
      <c r="D128" s="57" t="s">
        <v>682</v>
      </c>
      <c r="E128" s="144" t="s">
        <v>665</v>
      </c>
      <c r="F128" s="268" t="s">
        <v>543</v>
      </c>
      <c r="G128" s="246" t="s">
        <v>543</v>
      </c>
      <c r="H128" s="246" t="s">
        <v>543</v>
      </c>
      <c r="I128" s="269" t="s">
        <v>543</v>
      </c>
    </row>
    <row r="129" spans="1:9" ht="38.1" customHeight="1">
      <c r="A129" s="466" t="s">
        <v>675</v>
      </c>
      <c r="B129" s="111" t="s">
        <v>662</v>
      </c>
      <c r="C129" s="89" t="s">
        <v>680</v>
      </c>
      <c r="D129" s="57" t="s">
        <v>683</v>
      </c>
      <c r="E129" s="144" t="s">
        <v>662</v>
      </c>
      <c r="F129" s="268" t="s">
        <v>543</v>
      </c>
      <c r="G129" s="246" t="s">
        <v>543</v>
      </c>
      <c r="H129" s="246" t="s">
        <v>543</v>
      </c>
      <c r="I129" s="269" t="s">
        <v>543</v>
      </c>
    </row>
    <row r="130" spans="1:9" ht="38.1" customHeight="1">
      <c r="A130" s="466"/>
      <c r="B130" s="111" t="s">
        <v>666</v>
      </c>
      <c r="C130" s="89" t="s">
        <v>680</v>
      </c>
      <c r="D130" s="57" t="s">
        <v>683</v>
      </c>
      <c r="E130" s="144" t="s">
        <v>666</v>
      </c>
      <c r="F130" s="268" t="s">
        <v>543</v>
      </c>
      <c r="G130" s="246" t="s">
        <v>543</v>
      </c>
      <c r="H130" s="246" t="s">
        <v>543</v>
      </c>
      <c r="I130" s="269" t="s">
        <v>543</v>
      </c>
    </row>
    <row r="131" spans="1:9" ht="38.1" customHeight="1">
      <c r="A131" s="466"/>
      <c r="B131" s="111" t="s">
        <v>667</v>
      </c>
      <c r="C131" s="89" t="s">
        <v>680</v>
      </c>
      <c r="D131" s="57" t="s">
        <v>683</v>
      </c>
      <c r="E131" s="144" t="s">
        <v>667</v>
      </c>
      <c r="F131" s="268" t="s">
        <v>543</v>
      </c>
      <c r="G131" s="246" t="s">
        <v>543</v>
      </c>
      <c r="H131" s="246" t="s">
        <v>543</v>
      </c>
      <c r="I131" s="269" t="s">
        <v>543</v>
      </c>
    </row>
    <row r="132" spans="1:9" ht="38.1" customHeight="1">
      <c r="A132" s="466"/>
      <c r="B132" s="111" t="s">
        <v>668</v>
      </c>
      <c r="C132" s="89" t="s">
        <v>680</v>
      </c>
      <c r="D132" s="57" t="s">
        <v>683</v>
      </c>
      <c r="E132" s="144" t="s">
        <v>668</v>
      </c>
      <c r="F132" s="268" t="s">
        <v>543</v>
      </c>
      <c r="G132" s="246" t="s">
        <v>543</v>
      </c>
      <c r="H132" s="246" t="s">
        <v>543</v>
      </c>
      <c r="I132" s="269" t="s">
        <v>543</v>
      </c>
    </row>
    <row r="133" spans="1:9" ht="38.1" customHeight="1">
      <c r="A133" s="466"/>
      <c r="B133" s="111" t="s">
        <v>669</v>
      </c>
      <c r="C133" s="89" t="s">
        <v>680</v>
      </c>
      <c r="D133" s="57" t="s">
        <v>683</v>
      </c>
      <c r="E133" s="144" t="s">
        <v>669</v>
      </c>
      <c r="F133" s="268" t="s">
        <v>543</v>
      </c>
      <c r="G133" s="246" t="s">
        <v>543</v>
      </c>
      <c r="H133" s="246" t="s">
        <v>543</v>
      </c>
      <c r="I133" s="269" t="s">
        <v>543</v>
      </c>
    </row>
    <row r="134" spans="1:9" ht="38.1" customHeight="1">
      <c r="A134" s="466" t="s">
        <v>676</v>
      </c>
      <c r="B134" s="114" t="s">
        <v>670</v>
      </c>
      <c r="C134" s="89" t="s">
        <v>680</v>
      </c>
      <c r="D134" s="57" t="s">
        <v>684</v>
      </c>
      <c r="E134" s="145" t="s">
        <v>670</v>
      </c>
      <c r="F134" s="268" t="s">
        <v>543</v>
      </c>
      <c r="G134" s="246" t="s">
        <v>543</v>
      </c>
      <c r="H134" s="246" t="s">
        <v>543</v>
      </c>
      <c r="I134" s="269" t="s">
        <v>543</v>
      </c>
    </row>
    <row r="135" spans="1:9" ht="38.1" customHeight="1" thickBot="1">
      <c r="A135" s="466"/>
      <c r="B135" s="112" t="s">
        <v>671</v>
      </c>
      <c r="C135" s="89" t="s">
        <v>680</v>
      </c>
      <c r="D135" s="57" t="s">
        <v>684</v>
      </c>
      <c r="E135" s="146" t="s">
        <v>671</v>
      </c>
      <c r="F135" s="268" t="s">
        <v>543</v>
      </c>
      <c r="G135" s="246" t="s">
        <v>543</v>
      </c>
      <c r="H135" s="246" t="s">
        <v>543</v>
      </c>
      <c r="I135" s="269" t="s">
        <v>543</v>
      </c>
    </row>
    <row r="136" spans="1:9" ht="38.1" customHeight="1" thickBot="1">
      <c r="A136" s="493"/>
      <c r="B136" s="291" t="s">
        <v>674</v>
      </c>
      <c r="C136" s="292" t="s">
        <v>680</v>
      </c>
      <c r="D136" s="57" t="s">
        <v>685</v>
      </c>
      <c r="E136" s="293" t="s">
        <v>674</v>
      </c>
      <c r="F136" s="294" t="s">
        <v>543</v>
      </c>
      <c r="G136" s="61" t="s">
        <v>542</v>
      </c>
      <c r="H136" s="61" t="s">
        <v>543</v>
      </c>
      <c r="I136" s="295" t="s">
        <v>543</v>
      </c>
    </row>
    <row r="137" spans="1:9" ht="38.1" customHeight="1">
      <c r="A137" s="481" t="s">
        <v>797</v>
      </c>
      <c r="B137" s="311" t="s">
        <v>238</v>
      </c>
      <c r="C137" s="302" t="s">
        <v>469</v>
      </c>
      <c r="D137" s="312" t="s">
        <v>554</v>
      </c>
      <c r="E137" s="135" t="s">
        <v>478</v>
      </c>
      <c r="F137" s="304" t="s">
        <v>542</v>
      </c>
      <c r="G137" s="304" t="s">
        <v>543</v>
      </c>
      <c r="H137" s="315"/>
      <c r="I137" s="316"/>
    </row>
    <row r="138" spans="1:9" ht="38.1" customHeight="1">
      <c r="A138" s="444"/>
      <c r="B138" s="480" t="s">
        <v>233</v>
      </c>
      <c r="C138" s="89" t="s">
        <v>469</v>
      </c>
      <c r="D138" s="245" t="s">
        <v>551</v>
      </c>
      <c r="E138" s="244" t="s">
        <v>470</v>
      </c>
      <c r="F138" s="246" t="s">
        <v>542</v>
      </c>
      <c r="G138" s="246" t="s">
        <v>543</v>
      </c>
      <c r="H138" s="251"/>
      <c r="I138" s="317"/>
    </row>
    <row r="139" spans="1:9" ht="38.1" customHeight="1">
      <c r="A139" s="444"/>
      <c r="B139" s="480"/>
      <c r="C139" s="89" t="s">
        <v>188</v>
      </c>
      <c r="D139" s="245" t="s">
        <v>528</v>
      </c>
      <c r="E139" s="244" t="s">
        <v>468</v>
      </c>
      <c r="F139" s="246" t="s">
        <v>542</v>
      </c>
      <c r="G139" s="246" t="s">
        <v>543</v>
      </c>
      <c r="H139" s="251"/>
      <c r="I139" s="317"/>
    </row>
    <row r="140" spans="1:9" ht="38.1" customHeight="1">
      <c r="A140" s="444"/>
      <c r="B140" s="309" t="s">
        <v>220</v>
      </c>
      <c r="C140" s="89" t="s">
        <v>188</v>
      </c>
      <c r="D140" s="245" t="s">
        <v>526</v>
      </c>
      <c r="E140" s="310" t="s">
        <v>465</v>
      </c>
      <c r="F140" s="246" t="s">
        <v>542</v>
      </c>
      <c r="G140" s="246" t="s">
        <v>543</v>
      </c>
      <c r="H140" s="251"/>
      <c r="I140" s="317"/>
    </row>
    <row r="141" spans="1:9" ht="38.1" customHeight="1">
      <c r="A141" s="444"/>
      <c r="B141" s="309" t="s">
        <v>331</v>
      </c>
      <c r="C141" s="89" t="s">
        <v>487</v>
      </c>
      <c r="D141" s="245" t="s">
        <v>516</v>
      </c>
      <c r="E141" s="310" t="s">
        <v>517</v>
      </c>
      <c r="F141" s="246" t="s">
        <v>542</v>
      </c>
      <c r="G141" s="246" t="s">
        <v>543</v>
      </c>
      <c r="H141" s="251"/>
      <c r="I141" s="317"/>
    </row>
    <row r="142" spans="1:9" ht="38.1" customHeight="1" thickBot="1">
      <c r="A142" s="482"/>
      <c r="B142" s="313" t="s">
        <v>339</v>
      </c>
      <c r="C142" s="306" t="s">
        <v>188</v>
      </c>
      <c r="D142" s="307" t="s">
        <v>531</v>
      </c>
      <c r="E142" s="314" t="s">
        <v>798</v>
      </c>
      <c r="F142" s="226" t="s">
        <v>542</v>
      </c>
      <c r="G142" s="226" t="s">
        <v>543</v>
      </c>
      <c r="H142" s="219"/>
      <c r="I142" s="318"/>
    </row>
    <row r="143" spans="1:9" ht="38.1" customHeight="1">
      <c r="A143" s="431" t="s">
        <v>581</v>
      </c>
      <c r="B143" s="296" t="s">
        <v>29</v>
      </c>
      <c r="C143" s="297"/>
      <c r="D143" s="297"/>
      <c r="E143" s="298"/>
      <c r="F143" s="299" t="s">
        <v>542</v>
      </c>
      <c r="G143" s="249" t="s">
        <v>542</v>
      </c>
      <c r="H143" s="300"/>
      <c r="I143" s="301"/>
    </row>
    <row r="144" spans="1:9" ht="38.1" customHeight="1">
      <c r="A144" s="431"/>
      <c r="B144" s="71" t="s">
        <v>582</v>
      </c>
      <c r="C144" s="38"/>
      <c r="D144" s="38"/>
      <c r="E144" s="263"/>
      <c r="F144" s="271" t="s">
        <v>542</v>
      </c>
      <c r="G144" s="171" t="s">
        <v>543</v>
      </c>
      <c r="H144" s="41"/>
      <c r="I144" s="272"/>
    </row>
    <row r="145" spans="1:9" ht="38.1" customHeight="1">
      <c r="A145" s="431"/>
      <c r="B145" s="71" t="s">
        <v>32</v>
      </c>
      <c r="C145" s="38"/>
      <c r="D145" s="38"/>
      <c r="E145" s="263"/>
      <c r="F145" s="271" t="s">
        <v>542</v>
      </c>
      <c r="G145" s="171" t="s">
        <v>542</v>
      </c>
      <c r="H145" s="41"/>
      <c r="I145" s="272"/>
    </row>
    <row r="146" spans="1:9" ht="38.1" customHeight="1">
      <c r="A146" s="431"/>
      <c r="B146" s="71" t="s">
        <v>48</v>
      </c>
      <c r="C146" s="38"/>
      <c r="D146" s="38"/>
      <c r="E146" s="263"/>
      <c r="F146" s="271" t="s">
        <v>542</v>
      </c>
      <c r="G146" s="171" t="s">
        <v>542</v>
      </c>
      <c r="H146" s="41"/>
      <c r="I146" s="272"/>
    </row>
    <row r="147" spans="1:9" ht="38.1" customHeight="1">
      <c r="A147" s="431"/>
      <c r="B147" s="72" t="s">
        <v>569</v>
      </c>
      <c r="C147" s="38"/>
      <c r="D147" s="38"/>
      <c r="E147" s="263"/>
      <c r="F147" s="271" t="s">
        <v>543</v>
      </c>
      <c r="G147" s="171" t="s">
        <v>543</v>
      </c>
      <c r="H147" s="41"/>
      <c r="I147" s="272"/>
    </row>
    <row r="148" spans="1:9" ht="38.1" customHeight="1">
      <c r="A148" s="431"/>
      <c r="B148" s="72" t="s">
        <v>775</v>
      </c>
      <c r="C148" s="38"/>
      <c r="D148" s="38"/>
      <c r="E148" s="263"/>
      <c r="F148" s="271" t="s">
        <v>543</v>
      </c>
      <c r="G148" s="171" t="s">
        <v>543</v>
      </c>
      <c r="H148" s="41"/>
      <c r="I148" s="272"/>
    </row>
    <row r="149" spans="1:9" ht="38.1" customHeight="1">
      <c r="A149" s="432"/>
      <c r="B149" s="72" t="s">
        <v>776</v>
      </c>
      <c r="C149" s="42"/>
      <c r="D149" s="42"/>
      <c r="E149" s="265"/>
      <c r="F149" s="271" t="s">
        <v>543</v>
      </c>
      <c r="G149" s="171" t="s">
        <v>543</v>
      </c>
      <c r="H149" s="41"/>
      <c r="I149" s="272"/>
    </row>
    <row r="150" spans="1:9" ht="38.1" customHeight="1">
      <c r="A150" s="433" t="s">
        <v>595</v>
      </c>
      <c r="B150" s="71" t="s">
        <v>43</v>
      </c>
      <c r="C150" s="38"/>
      <c r="D150" s="38"/>
      <c r="E150" s="263"/>
      <c r="F150" s="271" t="s">
        <v>542</v>
      </c>
      <c r="G150" s="171" t="s">
        <v>543</v>
      </c>
      <c r="H150" s="41"/>
      <c r="I150" s="272"/>
    </row>
    <row r="151" spans="1:9" ht="38.1" customHeight="1">
      <c r="A151" s="433"/>
      <c r="B151" s="71" t="s">
        <v>596</v>
      </c>
      <c r="C151" s="38"/>
      <c r="D151" s="38"/>
      <c r="E151" s="263"/>
      <c r="F151" s="271" t="s">
        <v>542</v>
      </c>
      <c r="G151" s="171" t="s">
        <v>543</v>
      </c>
      <c r="H151" s="41"/>
      <c r="I151" s="272"/>
    </row>
    <row r="152" spans="1:9" ht="38.1" customHeight="1">
      <c r="A152" s="433"/>
      <c r="B152" s="71" t="s">
        <v>27</v>
      </c>
      <c r="C152" s="38"/>
      <c r="D152" s="38"/>
      <c r="E152" s="263"/>
      <c r="F152" s="271" t="s">
        <v>542</v>
      </c>
      <c r="G152" s="171" t="s">
        <v>542</v>
      </c>
      <c r="H152" s="41"/>
      <c r="I152" s="272"/>
    </row>
    <row r="153" spans="1:9" ht="38.1" customHeight="1">
      <c r="A153" s="433"/>
      <c r="B153" s="71" t="s">
        <v>28</v>
      </c>
      <c r="C153" s="38"/>
      <c r="D153" s="38"/>
      <c r="E153" s="263"/>
      <c r="F153" s="271" t="s">
        <v>542</v>
      </c>
      <c r="G153" s="171" t="s">
        <v>543</v>
      </c>
      <c r="H153" s="41"/>
      <c r="I153" s="272"/>
    </row>
    <row r="154" spans="1:9" ht="38.1" customHeight="1">
      <c r="A154" s="433"/>
      <c r="B154" s="71" t="s">
        <v>33</v>
      </c>
      <c r="C154" s="38"/>
      <c r="D154" s="38"/>
      <c r="E154" s="263"/>
      <c r="F154" s="271" t="s">
        <v>542</v>
      </c>
      <c r="G154" s="171" t="s">
        <v>543</v>
      </c>
      <c r="H154" s="41"/>
      <c r="I154" s="272"/>
    </row>
    <row r="155" spans="1:9" ht="38.1" customHeight="1">
      <c r="A155" s="433"/>
      <c r="B155" s="71" t="s">
        <v>39</v>
      </c>
      <c r="C155" s="38"/>
      <c r="D155" s="38"/>
      <c r="E155" s="263"/>
      <c r="F155" s="271" t="s">
        <v>542</v>
      </c>
      <c r="G155" s="171" t="s">
        <v>542</v>
      </c>
      <c r="H155" s="41"/>
      <c r="I155" s="272"/>
    </row>
    <row r="156" spans="1:9" ht="38.1" customHeight="1">
      <c r="A156" s="433"/>
      <c r="B156" s="71" t="s">
        <v>41</v>
      </c>
      <c r="C156" s="38"/>
      <c r="D156" s="38"/>
      <c r="E156" s="263"/>
      <c r="F156" s="271" t="s">
        <v>542</v>
      </c>
      <c r="G156" s="171" t="s">
        <v>542</v>
      </c>
      <c r="H156" s="41"/>
      <c r="I156" s="272"/>
    </row>
    <row r="157" spans="1:9" ht="38.1" customHeight="1">
      <c r="A157" s="433"/>
      <c r="B157" s="71" t="s">
        <v>42</v>
      </c>
      <c r="C157" s="38"/>
      <c r="D157" s="38"/>
      <c r="E157" s="263"/>
      <c r="F157" s="271" t="s">
        <v>542</v>
      </c>
      <c r="G157" s="171" t="s">
        <v>543</v>
      </c>
      <c r="H157" s="41"/>
      <c r="I157" s="272"/>
    </row>
    <row r="158" spans="1:9" ht="38.1" customHeight="1">
      <c r="A158" s="433"/>
      <c r="B158" s="71" t="s">
        <v>45</v>
      </c>
      <c r="C158" s="38"/>
      <c r="D158" s="38"/>
      <c r="E158" s="263"/>
      <c r="F158" s="271" t="s">
        <v>542</v>
      </c>
      <c r="G158" s="171" t="s">
        <v>543</v>
      </c>
      <c r="H158" s="41"/>
      <c r="I158" s="272"/>
    </row>
    <row r="159" spans="1:9" ht="38.1" customHeight="1">
      <c r="A159" s="433"/>
      <c r="B159" s="71" t="s">
        <v>46</v>
      </c>
      <c r="C159" s="38"/>
      <c r="D159" s="38"/>
      <c r="E159" s="263"/>
      <c r="F159" s="271" t="s">
        <v>542</v>
      </c>
      <c r="G159" s="171" t="s">
        <v>543</v>
      </c>
      <c r="H159" s="41"/>
      <c r="I159" s="272"/>
    </row>
    <row r="160" spans="1:9" ht="38.1" customHeight="1">
      <c r="A160" s="433"/>
      <c r="B160" s="71" t="s">
        <v>597</v>
      </c>
      <c r="C160" s="38"/>
      <c r="D160" s="38"/>
      <c r="E160" s="263"/>
      <c r="F160" s="271" t="s">
        <v>542</v>
      </c>
      <c r="G160" s="171" t="s">
        <v>543</v>
      </c>
      <c r="H160" s="41"/>
      <c r="I160" s="272"/>
    </row>
    <row r="161" spans="1:9" ht="38.1" customHeight="1">
      <c r="A161" s="433"/>
      <c r="B161" s="71" t="s">
        <v>598</v>
      </c>
      <c r="C161" s="38"/>
      <c r="D161" s="38"/>
      <c r="E161" s="263"/>
      <c r="F161" s="271" t="s">
        <v>542</v>
      </c>
      <c r="G161" s="171" t="s">
        <v>543</v>
      </c>
      <c r="H161" s="41"/>
      <c r="I161" s="272"/>
    </row>
    <row r="162" spans="1:9" ht="38.1" customHeight="1">
      <c r="A162" s="433"/>
      <c r="B162" s="71" t="s">
        <v>570</v>
      </c>
      <c r="C162" s="38"/>
      <c r="D162" s="38"/>
      <c r="E162" s="263"/>
      <c r="F162" s="271" t="s">
        <v>542</v>
      </c>
      <c r="G162" s="171" t="s">
        <v>543</v>
      </c>
      <c r="H162" s="41"/>
      <c r="I162" s="272"/>
    </row>
    <row r="163" spans="1:9" ht="38.1" customHeight="1">
      <c r="A163" s="433"/>
      <c r="B163" s="71" t="s">
        <v>40</v>
      </c>
      <c r="C163" s="38"/>
      <c r="D163" s="38"/>
      <c r="E163" s="263"/>
      <c r="F163" s="271" t="s">
        <v>542</v>
      </c>
      <c r="G163" s="171" t="s">
        <v>543</v>
      </c>
      <c r="H163" s="41"/>
      <c r="I163" s="272"/>
    </row>
    <row r="164" spans="1:9" ht="38.1" customHeight="1">
      <c r="A164" s="433"/>
      <c r="B164" s="72" t="s">
        <v>572</v>
      </c>
      <c r="C164" s="38"/>
      <c r="D164" s="38"/>
      <c r="E164" s="263"/>
      <c r="F164" s="271" t="s">
        <v>543</v>
      </c>
      <c r="G164" s="171" t="s">
        <v>543</v>
      </c>
      <c r="H164" s="41"/>
      <c r="I164" s="272"/>
    </row>
    <row r="165" spans="1:9" ht="38.1" customHeight="1">
      <c r="A165" s="433"/>
      <c r="B165" s="72" t="s">
        <v>573</v>
      </c>
      <c r="C165" s="38"/>
      <c r="D165" s="38"/>
      <c r="E165" s="263"/>
      <c r="F165" s="271" t="s">
        <v>543</v>
      </c>
      <c r="G165" s="171" t="s">
        <v>543</v>
      </c>
      <c r="H165" s="41"/>
      <c r="I165" s="272"/>
    </row>
    <row r="166" spans="1:9" ht="38.1" customHeight="1">
      <c r="A166" s="433"/>
      <c r="B166" s="72" t="s">
        <v>574</v>
      </c>
      <c r="C166" s="38"/>
      <c r="D166" s="38"/>
      <c r="E166" s="263"/>
      <c r="F166" s="271" t="s">
        <v>543</v>
      </c>
      <c r="G166" s="171" t="s">
        <v>543</v>
      </c>
      <c r="H166" s="41"/>
      <c r="I166" s="272"/>
    </row>
    <row r="167" spans="1:9" ht="38.1" customHeight="1">
      <c r="A167" s="433"/>
      <c r="B167" s="72" t="s">
        <v>571</v>
      </c>
      <c r="C167" s="38"/>
      <c r="D167" s="38"/>
      <c r="E167" s="263"/>
      <c r="F167" s="271" t="s">
        <v>543</v>
      </c>
      <c r="G167" s="171" t="s">
        <v>543</v>
      </c>
      <c r="H167" s="41"/>
      <c r="I167" s="272"/>
    </row>
    <row r="168" spans="1:9" ht="38.1" customHeight="1">
      <c r="A168" s="433"/>
      <c r="B168" s="72" t="s">
        <v>575</v>
      </c>
      <c r="C168" s="38"/>
      <c r="D168" s="38"/>
      <c r="E168" s="263"/>
      <c r="F168" s="271" t="s">
        <v>543</v>
      </c>
      <c r="G168" s="171" t="s">
        <v>543</v>
      </c>
      <c r="H168" s="41"/>
      <c r="I168" s="272"/>
    </row>
    <row r="169" spans="1:9" ht="38.1" customHeight="1">
      <c r="A169" s="433"/>
      <c r="B169" s="72" t="s">
        <v>576</v>
      </c>
      <c r="C169" s="38"/>
      <c r="D169" s="38"/>
      <c r="E169" s="263"/>
      <c r="F169" s="271" t="s">
        <v>543</v>
      </c>
      <c r="G169" s="171" t="s">
        <v>543</v>
      </c>
      <c r="H169" s="41"/>
      <c r="I169" s="272"/>
    </row>
    <row r="170" spans="1:9" ht="38.1" customHeight="1">
      <c r="A170" s="430" t="s">
        <v>614</v>
      </c>
      <c r="B170" s="74" t="s">
        <v>617</v>
      </c>
      <c r="C170" s="38"/>
      <c r="D170" s="38"/>
      <c r="E170" s="263"/>
      <c r="F170" s="271" t="s">
        <v>542</v>
      </c>
      <c r="G170" s="171" t="s">
        <v>542</v>
      </c>
      <c r="H170" s="41"/>
      <c r="I170" s="272"/>
    </row>
    <row r="171" spans="1:9" ht="38.1" customHeight="1">
      <c r="A171" s="431"/>
      <c r="B171" s="74" t="s">
        <v>615</v>
      </c>
      <c r="C171" s="38"/>
      <c r="D171" s="38"/>
      <c r="E171" s="263"/>
      <c r="F171" s="271" t="s">
        <v>542</v>
      </c>
      <c r="G171" s="171" t="s">
        <v>542</v>
      </c>
      <c r="H171" s="41"/>
      <c r="I171" s="272"/>
    </row>
    <row r="172" spans="1:9" ht="38.1" customHeight="1">
      <c r="A172" s="431"/>
      <c r="B172" s="74" t="s">
        <v>616</v>
      </c>
      <c r="C172" s="38"/>
      <c r="D172" s="38"/>
      <c r="E172" s="263"/>
      <c r="F172" s="271" t="s">
        <v>542</v>
      </c>
      <c r="G172" s="171" t="s">
        <v>542</v>
      </c>
      <c r="H172" s="41"/>
      <c r="I172" s="272"/>
    </row>
    <row r="173" spans="1:9" ht="38.1" customHeight="1">
      <c r="A173" s="431"/>
      <c r="B173" s="74" t="s">
        <v>621</v>
      </c>
      <c r="C173" s="40"/>
      <c r="D173" s="40"/>
      <c r="E173" s="263"/>
      <c r="F173" s="271" t="s">
        <v>542</v>
      </c>
      <c r="G173" s="171" t="s">
        <v>542</v>
      </c>
      <c r="H173" s="41"/>
      <c r="I173" s="272"/>
    </row>
    <row r="174" spans="1:9" ht="38.1" customHeight="1">
      <c r="A174" s="431"/>
      <c r="B174" s="132" t="s">
        <v>44</v>
      </c>
      <c r="C174" s="38"/>
      <c r="D174" s="38"/>
      <c r="E174" s="263"/>
      <c r="F174" s="271" t="s">
        <v>542</v>
      </c>
      <c r="G174" s="171" t="s">
        <v>542</v>
      </c>
      <c r="H174" s="41"/>
      <c r="I174" s="272"/>
    </row>
    <row r="175" spans="1:9" ht="61.5" customHeight="1">
      <c r="A175" s="431"/>
      <c r="B175" s="132" t="s">
        <v>652</v>
      </c>
      <c r="C175" s="38"/>
      <c r="D175" s="38"/>
      <c r="E175" s="263"/>
      <c r="F175" s="271" t="s">
        <v>542</v>
      </c>
      <c r="G175" s="171" t="s">
        <v>542</v>
      </c>
      <c r="H175" s="41"/>
      <c r="I175" s="272"/>
    </row>
    <row r="176" spans="1:9" ht="38.1" customHeight="1">
      <c r="A176" s="431"/>
      <c r="B176" s="132" t="s">
        <v>625</v>
      </c>
      <c r="C176" s="38"/>
      <c r="D176" s="38"/>
      <c r="E176" s="263"/>
      <c r="F176" s="271" t="s">
        <v>542</v>
      </c>
      <c r="G176" s="171" t="s">
        <v>542</v>
      </c>
      <c r="H176" s="41"/>
      <c r="I176" s="272"/>
    </row>
    <row r="177" spans="1:9" ht="38.1" customHeight="1">
      <c r="A177" s="431"/>
      <c r="B177" s="72" t="s">
        <v>792</v>
      </c>
      <c r="C177" s="38"/>
      <c r="D177" s="38"/>
      <c r="E177" s="263"/>
      <c r="F177" s="271" t="s">
        <v>543</v>
      </c>
      <c r="G177" s="171" t="s">
        <v>543</v>
      </c>
      <c r="H177" s="41"/>
      <c r="I177" s="272"/>
    </row>
    <row r="178" spans="1:9" ht="38.1" customHeight="1">
      <c r="A178" s="431"/>
      <c r="B178" s="72" t="s">
        <v>791</v>
      </c>
      <c r="C178" s="38"/>
      <c r="D178" s="38"/>
      <c r="E178" s="263"/>
      <c r="F178" s="271" t="s">
        <v>543</v>
      </c>
      <c r="G178" s="171" t="s">
        <v>543</v>
      </c>
      <c r="H178" s="41"/>
      <c r="I178" s="272"/>
    </row>
    <row r="179" spans="1:9" ht="73.5" customHeight="1">
      <c r="A179" s="432"/>
      <c r="B179" s="72" t="s">
        <v>793</v>
      </c>
      <c r="C179" s="38"/>
      <c r="D179" s="38"/>
      <c r="E179" s="263"/>
      <c r="F179" s="271" t="s">
        <v>543</v>
      </c>
      <c r="G179" s="171" t="s">
        <v>543</v>
      </c>
      <c r="H179" s="41"/>
      <c r="I179" s="272"/>
    </row>
    <row r="180" spans="1:9" ht="38.1" customHeight="1">
      <c r="A180" s="430" t="s">
        <v>631</v>
      </c>
      <c r="B180" s="71" t="s">
        <v>34</v>
      </c>
      <c r="C180" s="38"/>
      <c r="D180" s="38"/>
      <c r="E180" s="263"/>
      <c r="F180" s="271" t="s">
        <v>542</v>
      </c>
      <c r="G180" s="171" t="s">
        <v>543</v>
      </c>
      <c r="H180" s="41"/>
      <c r="I180" s="272"/>
    </row>
    <row r="181" spans="1:9" ht="38.1" customHeight="1">
      <c r="A181" s="431"/>
      <c r="B181" s="71" t="s">
        <v>35</v>
      </c>
      <c r="C181" s="38"/>
      <c r="D181" s="38"/>
      <c r="E181" s="263"/>
      <c r="F181" s="271" t="s">
        <v>799</v>
      </c>
      <c r="G181" s="171" t="s">
        <v>543</v>
      </c>
      <c r="H181" s="41"/>
      <c r="I181" s="272"/>
    </row>
    <row r="182" spans="1:9" ht="38.1" customHeight="1">
      <c r="A182" s="431"/>
      <c r="B182" s="71" t="s">
        <v>47</v>
      </c>
      <c r="C182" s="38"/>
      <c r="D182" s="38"/>
      <c r="E182" s="263"/>
      <c r="F182" s="271" t="s">
        <v>542</v>
      </c>
      <c r="G182" s="171" t="s">
        <v>542</v>
      </c>
      <c r="H182" s="41"/>
      <c r="I182" s="272"/>
    </row>
    <row r="183" spans="1:9" ht="38.1" customHeight="1">
      <c r="A183" s="431"/>
      <c r="B183" s="71" t="s">
        <v>632</v>
      </c>
      <c r="C183" s="38"/>
      <c r="D183" s="38"/>
      <c r="E183" s="263"/>
      <c r="F183" s="271" t="s">
        <v>542</v>
      </c>
      <c r="G183" s="171" t="s">
        <v>543</v>
      </c>
      <c r="H183" s="41"/>
      <c r="I183" s="272"/>
    </row>
    <row r="184" spans="1:9" ht="38.1" customHeight="1">
      <c r="A184" s="432"/>
      <c r="B184" s="72" t="s">
        <v>795</v>
      </c>
      <c r="C184" s="38"/>
      <c r="D184" s="38"/>
      <c r="E184" s="263"/>
      <c r="F184" s="271" t="s">
        <v>543</v>
      </c>
      <c r="G184" s="171" t="s">
        <v>543</v>
      </c>
      <c r="H184" s="41"/>
      <c r="I184" s="272"/>
    </row>
    <row r="185" spans="1:9" ht="38.1" customHeight="1">
      <c r="A185" s="439" t="s">
        <v>634</v>
      </c>
      <c r="B185" s="71" t="s">
        <v>36</v>
      </c>
      <c r="C185" s="38"/>
      <c r="D185" s="38"/>
      <c r="E185" s="263"/>
      <c r="F185" s="271" t="s">
        <v>542</v>
      </c>
      <c r="G185" s="171" t="s">
        <v>542</v>
      </c>
      <c r="H185" s="41"/>
      <c r="I185" s="272"/>
    </row>
    <row r="186" spans="1:9" ht="38.1" customHeight="1">
      <c r="A186" s="440"/>
      <c r="B186" s="71" t="s">
        <v>37</v>
      </c>
      <c r="C186" s="38"/>
      <c r="D186" s="38"/>
      <c r="E186" s="263"/>
      <c r="F186" s="271" t="s">
        <v>542</v>
      </c>
      <c r="G186" s="171" t="s">
        <v>543</v>
      </c>
      <c r="H186" s="41"/>
      <c r="I186" s="272"/>
    </row>
    <row r="187" spans="1:9" ht="38.1" customHeight="1">
      <c r="A187" s="440"/>
      <c r="B187" s="71" t="s">
        <v>38</v>
      </c>
      <c r="C187" s="38"/>
      <c r="D187" s="38"/>
      <c r="E187" s="263"/>
      <c r="F187" s="271" t="s">
        <v>542</v>
      </c>
      <c r="G187" s="171" t="s">
        <v>543</v>
      </c>
      <c r="H187" s="41"/>
      <c r="I187" s="272"/>
    </row>
    <row r="188" spans="1:9" ht="38.1" customHeight="1">
      <c r="A188" s="441"/>
      <c r="B188" s="71" t="s">
        <v>694</v>
      </c>
      <c r="C188" s="42"/>
      <c r="D188" s="42"/>
      <c r="E188" s="265"/>
      <c r="F188" s="271" t="s">
        <v>542</v>
      </c>
      <c r="G188" s="171" t="s">
        <v>543</v>
      </c>
      <c r="H188" s="41"/>
      <c r="I188" s="272"/>
    </row>
    <row r="189" spans="1:9" ht="38.1" customHeight="1">
      <c r="A189" s="446" t="s">
        <v>639</v>
      </c>
      <c r="B189" s="75" t="s">
        <v>638</v>
      </c>
      <c r="C189" s="38"/>
      <c r="D189" s="38"/>
      <c r="E189" s="263"/>
      <c r="F189" s="271" t="s">
        <v>542</v>
      </c>
      <c r="G189" s="171" t="s">
        <v>542</v>
      </c>
      <c r="H189" s="41"/>
      <c r="I189" s="272"/>
    </row>
    <row r="190" spans="1:9" ht="38.1" customHeight="1">
      <c r="A190" s="447"/>
      <c r="B190" s="72" t="s">
        <v>688</v>
      </c>
      <c r="C190" s="38"/>
      <c r="D190" s="38"/>
      <c r="E190" s="263"/>
      <c r="F190" s="271" t="s">
        <v>543</v>
      </c>
      <c r="G190" s="171" t="s">
        <v>543</v>
      </c>
      <c r="H190" s="41"/>
      <c r="I190" s="272"/>
    </row>
    <row r="191" spans="1:9" ht="38.1" customHeight="1">
      <c r="A191" s="433" t="s">
        <v>640</v>
      </c>
      <c r="B191" s="75" t="s">
        <v>641</v>
      </c>
      <c r="C191" s="38"/>
      <c r="D191" s="38"/>
      <c r="E191" s="263"/>
      <c r="F191" s="271" t="s">
        <v>542</v>
      </c>
      <c r="G191" s="171" t="s">
        <v>543</v>
      </c>
      <c r="H191" s="41"/>
      <c r="I191" s="272"/>
    </row>
    <row r="192" spans="1:9" ht="38.1" customHeight="1">
      <c r="A192" s="446"/>
      <c r="B192" s="76" t="s">
        <v>642</v>
      </c>
      <c r="C192" s="38"/>
      <c r="D192" s="38"/>
      <c r="E192" s="263"/>
      <c r="F192" s="271" t="s">
        <v>542</v>
      </c>
      <c r="G192" s="171" t="s">
        <v>543</v>
      </c>
      <c r="H192" s="41"/>
      <c r="I192" s="272"/>
    </row>
    <row r="193" spans="1:9" ht="38.1" customHeight="1">
      <c r="A193" s="439" t="s">
        <v>647</v>
      </c>
      <c r="B193" s="209" t="s">
        <v>648</v>
      </c>
      <c r="C193" s="38"/>
      <c r="D193" s="38"/>
      <c r="E193" s="263"/>
      <c r="F193" s="271" t="s">
        <v>543</v>
      </c>
      <c r="G193" s="171" t="s">
        <v>543</v>
      </c>
      <c r="H193" s="41"/>
      <c r="I193" s="272"/>
    </row>
    <row r="194" spans="1:9" ht="38.1" customHeight="1">
      <c r="A194" s="440"/>
      <c r="B194" s="132" t="s">
        <v>686</v>
      </c>
      <c r="C194" s="38"/>
      <c r="D194" s="38"/>
      <c r="E194" s="263"/>
      <c r="F194" s="271" t="s">
        <v>543</v>
      </c>
      <c r="G194" s="171" t="s">
        <v>543</v>
      </c>
      <c r="H194" s="41"/>
      <c r="I194" s="272"/>
    </row>
    <row r="195" spans="1:9" ht="38.1" customHeight="1">
      <c r="A195" s="440"/>
      <c r="B195" s="209" t="s">
        <v>651</v>
      </c>
      <c r="C195" s="38"/>
      <c r="D195" s="38"/>
      <c r="E195" s="263"/>
      <c r="F195" s="271" t="s">
        <v>543</v>
      </c>
      <c r="G195" s="171" t="s">
        <v>543</v>
      </c>
      <c r="H195" s="41"/>
      <c r="I195" s="272"/>
    </row>
    <row r="196" spans="1:9" ht="44.25" customHeight="1">
      <c r="A196" s="440"/>
      <c r="B196" s="209" t="s">
        <v>689</v>
      </c>
      <c r="C196" s="38"/>
      <c r="D196" s="38"/>
      <c r="E196" s="263"/>
      <c r="F196" s="271" t="s">
        <v>543</v>
      </c>
      <c r="G196" s="171" t="s">
        <v>543</v>
      </c>
      <c r="H196" s="41"/>
      <c r="I196" s="272"/>
    </row>
    <row r="197" spans="1:9" ht="39.75" customHeight="1">
      <c r="A197" s="448" t="s">
        <v>440</v>
      </c>
      <c r="B197" s="132" t="s">
        <v>443</v>
      </c>
      <c r="C197" s="38"/>
      <c r="D197" s="38"/>
      <c r="E197" s="263"/>
      <c r="F197" s="271" t="s">
        <v>542</v>
      </c>
      <c r="G197" s="171" t="s">
        <v>543</v>
      </c>
      <c r="H197" s="41"/>
      <c r="I197" s="272"/>
    </row>
    <row r="198" spans="1:9" ht="34.5" customHeight="1">
      <c r="A198" s="448"/>
      <c r="B198" s="132" t="s">
        <v>441</v>
      </c>
      <c r="C198" s="38"/>
      <c r="D198" s="38"/>
      <c r="E198" s="263"/>
      <c r="F198" s="271" t="s">
        <v>542</v>
      </c>
      <c r="G198" s="171" t="s">
        <v>543</v>
      </c>
      <c r="H198" s="41"/>
      <c r="I198" s="272"/>
    </row>
    <row r="199" spans="1:9" ht="43.5" customHeight="1" thickBot="1">
      <c r="A199" s="449"/>
      <c r="B199" s="217" t="s">
        <v>442</v>
      </c>
      <c r="C199" s="38"/>
      <c r="D199" s="38"/>
      <c r="E199" s="263"/>
      <c r="F199" s="271" t="s">
        <v>542</v>
      </c>
      <c r="G199" s="171" t="s">
        <v>543</v>
      </c>
      <c r="H199" s="41"/>
      <c r="I199" s="272"/>
    </row>
    <row r="200" spans="1:9" ht="46.5" customHeight="1">
      <c r="A200" s="229" t="s">
        <v>752</v>
      </c>
      <c r="B200" s="73" t="s">
        <v>751</v>
      </c>
      <c r="C200" s="38"/>
      <c r="D200" s="38"/>
      <c r="E200" s="263"/>
      <c r="F200" s="271" t="s">
        <v>543</v>
      </c>
      <c r="G200" s="171" t="s">
        <v>543</v>
      </c>
      <c r="H200" s="41"/>
      <c r="I200" s="272"/>
    </row>
    <row r="201" spans="1:9" ht="37.5" customHeight="1" thickBot="1">
      <c r="A201" s="233" t="s">
        <v>777</v>
      </c>
      <c r="B201" s="72" t="s">
        <v>778</v>
      </c>
      <c r="C201" s="38"/>
      <c r="D201" s="38"/>
      <c r="E201" s="263"/>
      <c r="F201" s="273" t="s">
        <v>543</v>
      </c>
      <c r="G201" s="274" t="s">
        <v>543</v>
      </c>
      <c r="H201" s="275"/>
      <c r="I201" s="276"/>
    </row>
    <row r="202" spans="1:9">
      <c r="A202" s="233" t="s">
        <v>802</v>
      </c>
      <c r="B202" s="72" t="s">
        <v>803</v>
      </c>
    </row>
    <row r="203" spans="1:9">
      <c r="A203" s="184"/>
      <c r="B203" s="153"/>
    </row>
    <row r="204" spans="1:9">
      <c r="A204" s="184"/>
      <c r="B204" s="129" t="s">
        <v>653</v>
      </c>
    </row>
    <row r="205" spans="1:9">
      <c r="A205" s="184"/>
      <c r="B205" s="130" t="s">
        <v>654</v>
      </c>
    </row>
    <row r="206" spans="1:9">
      <c r="B206" s="96" t="s">
        <v>739</v>
      </c>
    </row>
  </sheetData>
  <mergeCells count="81">
    <mergeCell ref="E120:E121"/>
    <mergeCell ref="C113:C114"/>
    <mergeCell ref="D113:D114"/>
    <mergeCell ref="A112:A118"/>
    <mergeCell ref="A103:A105"/>
    <mergeCell ref="B103:B104"/>
    <mergeCell ref="B113:B114"/>
    <mergeCell ref="A76:A78"/>
    <mergeCell ref="A79:A82"/>
    <mergeCell ref="A83:A85"/>
    <mergeCell ref="A86:A87"/>
    <mergeCell ref="A88:A89"/>
    <mergeCell ref="A94:A96"/>
    <mergeCell ref="D94:D95"/>
    <mergeCell ref="H94:H96"/>
    <mergeCell ref="I94:I96"/>
    <mergeCell ref="A64:A68"/>
    <mergeCell ref="E79:E82"/>
    <mergeCell ref="A22:A23"/>
    <mergeCell ref="A24:A32"/>
    <mergeCell ref="A34:A37"/>
    <mergeCell ref="A43:A46"/>
    <mergeCell ref="A38:A42"/>
    <mergeCell ref="A4:A6"/>
    <mergeCell ref="A7:A14"/>
    <mergeCell ref="B8:B9"/>
    <mergeCell ref="B12:B13"/>
    <mergeCell ref="A17:A21"/>
    <mergeCell ref="F2:I2"/>
    <mergeCell ref="A1:I1"/>
    <mergeCell ref="A143:A149"/>
    <mergeCell ref="A47:A49"/>
    <mergeCell ref="A50:A51"/>
    <mergeCell ref="A52:A54"/>
    <mergeCell ref="A58:A62"/>
    <mergeCell ref="A134:A136"/>
    <mergeCell ref="E52:E54"/>
    <mergeCell ref="E58:E62"/>
    <mergeCell ref="E43:E46"/>
    <mergeCell ref="E47:E49"/>
    <mergeCell ref="E50:E51"/>
    <mergeCell ref="A2:A3"/>
    <mergeCell ref="B2:B3"/>
    <mergeCell ref="C2:E2"/>
    <mergeCell ref="E103:E104"/>
    <mergeCell ref="F113:F114"/>
    <mergeCell ref="G113:G114"/>
    <mergeCell ref="F103:F104"/>
    <mergeCell ref="G103:G104"/>
    <mergeCell ref="F106:F109"/>
    <mergeCell ref="A69:A75"/>
    <mergeCell ref="A123:A128"/>
    <mergeCell ref="A129:A133"/>
    <mergeCell ref="H113:H114"/>
    <mergeCell ref="I113:I114"/>
    <mergeCell ref="E113:E114"/>
    <mergeCell ref="G106:G109"/>
    <mergeCell ref="H106:H109"/>
    <mergeCell ref="I106:I109"/>
    <mergeCell ref="F94:F96"/>
    <mergeCell ref="G94:G96"/>
    <mergeCell ref="E83:E85"/>
    <mergeCell ref="E86:E87"/>
    <mergeCell ref="E88:E89"/>
    <mergeCell ref="H103:H104"/>
    <mergeCell ref="I103:I104"/>
    <mergeCell ref="A97:A99"/>
    <mergeCell ref="A100:A102"/>
    <mergeCell ref="A106:A109"/>
    <mergeCell ref="A110:A111"/>
    <mergeCell ref="A137:A142"/>
    <mergeCell ref="A119:A121"/>
    <mergeCell ref="A197:A199"/>
    <mergeCell ref="B138:B139"/>
    <mergeCell ref="A170:A179"/>
    <mergeCell ref="A180:A184"/>
    <mergeCell ref="A185:A188"/>
    <mergeCell ref="A189:A190"/>
    <mergeCell ref="A150:A169"/>
    <mergeCell ref="A191:A192"/>
    <mergeCell ref="A193:A19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AB205"/>
  <sheetViews>
    <sheetView workbookViewId="0">
      <pane xSplit="2" ySplit="3" topLeftCell="E17" activePane="bottomRight" state="frozen"/>
      <selection pane="topRight" activeCell="C1" sqref="C1"/>
      <selection pane="bottomLeft" activeCell="A4" sqref="A4"/>
      <selection pane="bottomRight" activeCell="V119" sqref="V119:V120"/>
    </sheetView>
  </sheetViews>
  <sheetFormatPr defaultColWidth="5.7109375" defaultRowHeight="15"/>
  <cols>
    <col min="1" max="1" width="35.7109375" style="97" customWidth="1"/>
    <col min="2" max="2" width="57.140625" style="97" customWidth="1"/>
    <col min="3" max="3" width="16" style="174" customWidth="1"/>
    <col min="4" max="4" width="15.140625" style="206" customWidth="1"/>
    <col min="5" max="5" width="15.140625" style="174" customWidth="1"/>
    <col min="6" max="6" width="15.42578125" style="175" customWidth="1"/>
    <col min="7" max="7" width="20.7109375" style="1" customWidth="1"/>
    <col min="8" max="8" width="14" style="1" customWidth="1"/>
    <col min="9" max="9" width="12.5703125" style="1" customWidth="1"/>
    <col min="10" max="10" width="12.140625" style="1" customWidth="1"/>
    <col min="11" max="11" width="12.140625" style="80" customWidth="1"/>
    <col min="12" max="12" width="13.85546875" style="1" hidden="1" customWidth="1"/>
    <col min="13" max="13" width="12.140625" style="1" hidden="1" customWidth="1"/>
    <col min="14" max="14" width="14.140625" style="1" hidden="1" customWidth="1"/>
    <col min="15" max="15" width="16.28515625" style="1" hidden="1" customWidth="1"/>
    <col min="16" max="16" width="13.5703125" style="32" customWidth="1"/>
    <col min="17" max="17" width="12.28515625" style="32" customWidth="1"/>
    <col min="18" max="18" width="11.28515625" style="32" customWidth="1"/>
    <col min="19" max="19" width="11" style="104" customWidth="1"/>
    <col min="20" max="20" width="10.140625" style="1" customWidth="1"/>
    <col min="21" max="21" width="8.5703125" style="1" customWidth="1"/>
    <col min="22" max="22" width="39.85546875" style="1" customWidth="1"/>
    <col min="23" max="23" width="35.7109375" style="31" customWidth="1"/>
    <col min="24" max="25" width="35.7109375" style="180" customWidth="1"/>
    <col min="26" max="26" width="35.7109375" style="1" customWidth="1"/>
  </cols>
  <sheetData>
    <row r="1" spans="1:26" ht="15.75" thickBot="1">
      <c r="A1" s="533" t="s">
        <v>13</v>
      </c>
      <c r="B1" s="534"/>
      <c r="C1" s="534"/>
      <c r="D1" s="534"/>
      <c r="E1" s="534"/>
      <c r="F1" s="534"/>
      <c r="G1" s="534"/>
      <c r="H1" s="534"/>
      <c r="I1" s="534"/>
      <c r="J1" s="534"/>
      <c r="K1" s="534"/>
      <c r="L1" s="534"/>
      <c r="M1" s="534"/>
      <c r="N1" s="534"/>
      <c r="O1" s="534"/>
      <c r="P1" s="534"/>
      <c r="Q1" s="534"/>
      <c r="R1" s="534"/>
      <c r="S1" s="534"/>
      <c r="T1" s="534"/>
      <c r="U1" s="534"/>
      <c r="V1" s="534"/>
      <c r="W1" s="534"/>
      <c r="X1" s="534"/>
      <c r="Y1" s="534"/>
      <c r="Z1" s="534"/>
    </row>
    <row r="2" spans="1:26" ht="24.75" thickBot="1">
      <c r="A2" s="535" t="s">
        <v>174</v>
      </c>
      <c r="B2" s="536"/>
      <c r="C2" s="537" t="s">
        <v>177</v>
      </c>
      <c r="D2" s="538"/>
      <c r="E2" s="538"/>
      <c r="F2" s="538"/>
      <c r="G2" s="539"/>
      <c r="H2" s="540" t="s">
        <v>21</v>
      </c>
      <c r="I2" s="541"/>
      <c r="J2" s="542"/>
      <c r="K2" s="543"/>
      <c r="L2" s="544" t="s">
        <v>23</v>
      </c>
      <c r="M2" s="544"/>
      <c r="N2" s="541"/>
      <c r="O2" s="542"/>
      <c r="P2" s="540" t="s">
        <v>24</v>
      </c>
      <c r="Q2" s="544"/>
      <c r="R2" s="541"/>
      <c r="S2" s="543"/>
      <c r="T2" s="528" t="s">
        <v>180</v>
      </c>
      <c r="U2" s="529"/>
      <c r="V2" s="530"/>
      <c r="W2" s="531" t="s">
        <v>178</v>
      </c>
      <c r="X2" s="532"/>
      <c r="Y2" s="170" t="s">
        <v>179</v>
      </c>
      <c r="Z2" s="20" t="s">
        <v>185</v>
      </c>
    </row>
    <row r="3" spans="1:26" ht="27.75" thickBot="1">
      <c r="A3" s="147" t="s">
        <v>6</v>
      </c>
      <c r="B3" s="148" t="s">
        <v>172</v>
      </c>
      <c r="C3" s="26" t="s">
        <v>176</v>
      </c>
      <c r="D3" s="27" t="s">
        <v>22</v>
      </c>
      <c r="E3" s="28" t="s">
        <v>186</v>
      </c>
      <c r="F3" s="177" t="s">
        <v>181</v>
      </c>
      <c r="G3" s="160" t="s">
        <v>187</v>
      </c>
      <c r="H3" s="17" t="s">
        <v>176</v>
      </c>
      <c r="I3" s="9" t="s">
        <v>22</v>
      </c>
      <c r="J3" s="15" t="s">
        <v>186</v>
      </c>
      <c r="K3" s="5" t="s">
        <v>182</v>
      </c>
      <c r="L3" s="14" t="s">
        <v>176</v>
      </c>
      <c r="M3" s="9" t="s">
        <v>22</v>
      </c>
      <c r="N3" s="15" t="s">
        <v>186</v>
      </c>
      <c r="O3" s="5" t="s">
        <v>183</v>
      </c>
      <c r="P3" s="14" t="s">
        <v>176</v>
      </c>
      <c r="Q3" s="9" t="s">
        <v>22</v>
      </c>
      <c r="R3" s="15" t="s">
        <v>186</v>
      </c>
      <c r="S3" s="5" t="s">
        <v>184</v>
      </c>
      <c r="T3" s="6" t="s">
        <v>19</v>
      </c>
      <c r="U3" s="7" t="s">
        <v>18</v>
      </c>
      <c r="V3" s="8" t="s">
        <v>10</v>
      </c>
      <c r="W3" s="14" t="s">
        <v>25</v>
      </c>
      <c r="X3" s="4" t="s">
        <v>22</v>
      </c>
      <c r="Y3" s="4" t="s">
        <v>22</v>
      </c>
      <c r="Z3" s="16" t="s">
        <v>22</v>
      </c>
    </row>
    <row r="4" spans="1:26" ht="39.950000000000003" customHeight="1">
      <c r="A4" s="547" t="s">
        <v>189</v>
      </c>
      <c r="B4" s="149" t="s">
        <v>190</v>
      </c>
      <c r="C4" s="161">
        <v>503</v>
      </c>
      <c r="D4" s="325">
        <v>1078</v>
      </c>
      <c r="E4" s="161">
        <v>233</v>
      </c>
      <c r="F4" s="252">
        <f t="shared" ref="F4:F40" si="0">SUM(C4:E4)</f>
        <v>1814</v>
      </c>
      <c r="G4" s="161">
        <v>1594.3</v>
      </c>
      <c r="H4" s="18">
        <v>0</v>
      </c>
      <c r="I4" s="18">
        <v>500</v>
      </c>
      <c r="J4" s="18">
        <v>380</v>
      </c>
      <c r="K4" s="105">
        <f t="shared" ref="K4:K40" si="1">H4+I4+J4</f>
        <v>880</v>
      </c>
      <c r="L4" s="18"/>
      <c r="M4" s="18"/>
      <c r="N4" s="18"/>
      <c r="O4" s="18">
        <f t="shared" ref="O4:O38" si="2">L4+M4+N4</f>
        <v>0</v>
      </c>
      <c r="P4" s="98"/>
      <c r="Q4" s="98"/>
      <c r="R4" s="98"/>
      <c r="S4" s="162">
        <f>P4+Q4+R4</f>
        <v>0</v>
      </c>
      <c r="T4" s="30" t="s">
        <v>188</v>
      </c>
      <c r="U4" s="49" t="s">
        <v>447</v>
      </c>
      <c r="V4" s="135" t="s">
        <v>448</v>
      </c>
      <c r="W4" s="83"/>
      <c r="X4" s="178"/>
      <c r="Y4" s="178"/>
      <c r="Z4" s="120">
        <f>Y4+X4+D4</f>
        <v>1078</v>
      </c>
    </row>
    <row r="5" spans="1:26" ht="39.950000000000003" customHeight="1">
      <c r="A5" s="548"/>
      <c r="B5" s="128" t="s">
        <v>195</v>
      </c>
      <c r="C5" s="227">
        <v>0</v>
      </c>
      <c r="D5" s="326">
        <v>6766</v>
      </c>
      <c r="E5" s="227">
        <v>3632</v>
      </c>
      <c r="F5" s="252">
        <f t="shared" si="0"/>
        <v>10398</v>
      </c>
      <c r="G5" s="59"/>
      <c r="H5" s="19"/>
      <c r="I5" s="19"/>
      <c r="J5" s="19"/>
      <c r="K5" s="106">
        <f t="shared" si="1"/>
        <v>0</v>
      </c>
      <c r="L5" s="19"/>
      <c r="M5" s="19"/>
      <c r="N5" s="19"/>
      <c r="O5" s="19">
        <f t="shared" si="2"/>
        <v>0</v>
      </c>
      <c r="P5" s="247"/>
      <c r="Q5" s="247"/>
      <c r="R5" s="247"/>
      <c r="S5" s="250">
        <f>P5+Q5+R5</f>
        <v>0</v>
      </c>
      <c r="T5" s="90" t="s">
        <v>455</v>
      </c>
      <c r="U5" s="50" t="s">
        <v>449</v>
      </c>
      <c r="V5" s="136" t="s">
        <v>450</v>
      </c>
      <c r="W5" s="84"/>
      <c r="X5" s="85"/>
      <c r="Y5" s="85"/>
      <c r="Z5" s="121">
        <f>Y5+X5+D5</f>
        <v>6766</v>
      </c>
    </row>
    <row r="6" spans="1:26" ht="39.950000000000003" customHeight="1">
      <c r="A6" s="548"/>
      <c r="B6" s="128" t="s">
        <v>196</v>
      </c>
      <c r="C6" s="227">
        <v>0</v>
      </c>
      <c r="D6" s="326">
        <v>3360</v>
      </c>
      <c r="E6" s="227">
        <v>7000</v>
      </c>
      <c r="F6" s="252">
        <f t="shared" si="0"/>
        <v>10360</v>
      </c>
      <c r="G6" s="59"/>
      <c r="H6" s="19"/>
      <c r="I6" s="19"/>
      <c r="J6" s="19"/>
      <c r="K6" s="106">
        <f t="shared" si="1"/>
        <v>0</v>
      </c>
      <c r="L6" s="19"/>
      <c r="M6" s="19"/>
      <c r="N6" s="19"/>
      <c r="O6" s="19">
        <f t="shared" si="2"/>
        <v>0</v>
      </c>
      <c r="P6" s="247"/>
      <c r="Q6" s="247"/>
      <c r="R6" s="247"/>
      <c r="S6" s="250">
        <f>P6+Q6+R6</f>
        <v>0</v>
      </c>
      <c r="T6" s="90" t="s">
        <v>455</v>
      </c>
      <c r="U6" s="50" t="s">
        <v>451</v>
      </c>
      <c r="V6" s="136" t="s">
        <v>452</v>
      </c>
      <c r="W6" s="84"/>
      <c r="X6" s="85"/>
      <c r="Y6" s="85"/>
      <c r="Z6" s="121">
        <f t="shared" ref="Z6:Z20" si="3">Y6+X6+D6</f>
        <v>3360</v>
      </c>
    </row>
    <row r="7" spans="1:26" ht="39.950000000000003" customHeight="1">
      <c r="A7" s="548" t="s">
        <v>197</v>
      </c>
      <c r="B7" s="23" t="s">
        <v>198</v>
      </c>
      <c r="C7" s="227">
        <v>0.5</v>
      </c>
      <c r="D7" s="326">
        <v>600</v>
      </c>
      <c r="E7" s="227">
        <v>460</v>
      </c>
      <c r="F7" s="252">
        <f t="shared" si="0"/>
        <v>1060.5</v>
      </c>
      <c r="G7" s="59"/>
      <c r="H7" s="19">
        <v>0</v>
      </c>
      <c r="I7" s="19">
        <v>254.2</v>
      </c>
      <c r="J7" s="19">
        <v>375.9</v>
      </c>
      <c r="K7" s="106">
        <f t="shared" si="1"/>
        <v>630.09999999999991</v>
      </c>
      <c r="L7" s="19"/>
      <c r="M7" s="19"/>
      <c r="N7" s="19"/>
      <c r="O7" s="19">
        <f t="shared" si="2"/>
        <v>0</v>
      </c>
      <c r="P7" s="514">
        <v>0</v>
      </c>
      <c r="Q7" s="514">
        <v>138.38999999999999</v>
      </c>
      <c r="R7" s="514">
        <v>199.7</v>
      </c>
      <c r="S7" s="517">
        <f>P7+Q7+R7</f>
        <v>338.09</v>
      </c>
      <c r="T7" s="89" t="s">
        <v>188</v>
      </c>
      <c r="U7" s="92" t="s">
        <v>524</v>
      </c>
      <c r="V7" s="136" t="s">
        <v>453</v>
      </c>
      <c r="W7" s="84"/>
      <c r="X7" s="85"/>
      <c r="Y7" s="85"/>
      <c r="Z7" s="121">
        <f t="shared" si="3"/>
        <v>600</v>
      </c>
    </row>
    <row r="8" spans="1:26" ht="39.950000000000003" customHeight="1">
      <c r="A8" s="548"/>
      <c r="B8" s="549" t="s">
        <v>201</v>
      </c>
      <c r="C8" s="227">
        <v>110</v>
      </c>
      <c r="D8" s="326">
        <v>3000</v>
      </c>
      <c r="E8" s="227">
        <v>500</v>
      </c>
      <c r="F8" s="252">
        <f t="shared" si="0"/>
        <v>3610</v>
      </c>
      <c r="G8" s="59"/>
      <c r="H8" s="19">
        <v>0</v>
      </c>
      <c r="I8" s="19">
        <v>334.1</v>
      </c>
      <c r="J8" s="19">
        <v>321</v>
      </c>
      <c r="K8" s="106">
        <f t="shared" si="1"/>
        <v>655.1</v>
      </c>
      <c r="L8" s="19"/>
      <c r="M8" s="19"/>
      <c r="N8" s="19"/>
      <c r="O8" s="19">
        <f t="shared" si="2"/>
        <v>0</v>
      </c>
      <c r="P8" s="515"/>
      <c r="Q8" s="515"/>
      <c r="R8" s="515"/>
      <c r="S8" s="518"/>
      <c r="T8" s="89" t="s">
        <v>188</v>
      </c>
      <c r="U8" s="92" t="s">
        <v>524</v>
      </c>
      <c r="V8" s="136" t="s">
        <v>454</v>
      </c>
      <c r="W8" s="84"/>
      <c r="X8" s="85"/>
      <c r="Y8" s="85"/>
      <c r="Z8" s="121">
        <f t="shared" si="3"/>
        <v>3000</v>
      </c>
    </row>
    <row r="9" spans="1:26" ht="39.950000000000003" customHeight="1">
      <c r="A9" s="548"/>
      <c r="B9" s="549"/>
      <c r="C9" s="227">
        <v>0</v>
      </c>
      <c r="D9" s="326">
        <v>460</v>
      </c>
      <c r="E9" s="227">
        <v>0</v>
      </c>
      <c r="F9" s="252">
        <f t="shared" si="0"/>
        <v>460</v>
      </c>
      <c r="G9" s="59"/>
      <c r="H9" s="19"/>
      <c r="I9" s="19"/>
      <c r="J9" s="19"/>
      <c r="K9" s="106">
        <f t="shared" si="1"/>
        <v>0</v>
      </c>
      <c r="L9" s="19"/>
      <c r="M9" s="19"/>
      <c r="N9" s="19"/>
      <c r="O9" s="19">
        <f t="shared" si="2"/>
        <v>0</v>
      </c>
      <c r="P9" s="515"/>
      <c r="Q9" s="515"/>
      <c r="R9" s="515"/>
      <c r="S9" s="518"/>
      <c r="T9" s="90" t="s">
        <v>455</v>
      </c>
      <c r="U9" s="92" t="s">
        <v>528</v>
      </c>
      <c r="V9" s="136" t="s">
        <v>456</v>
      </c>
      <c r="W9" s="84"/>
      <c r="X9" s="85"/>
      <c r="Y9" s="85"/>
      <c r="Z9" s="121">
        <f t="shared" si="3"/>
        <v>460</v>
      </c>
    </row>
    <row r="10" spans="1:26" ht="39.950000000000003" customHeight="1">
      <c r="A10" s="548"/>
      <c r="B10" s="23" t="s">
        <v>204</v>
      </c>
      <c r="C10" s="227">
        <v>185.04</v>
      </c>
      <c r="D10" s="326">
        <v>385.45</v>
      </c>
      <c r="E10" s="227">
        <v>30</v>
      </c>
      <c r="F10" s="252">
        <f t="shared" si="0"/>
        <v>600.49</v>
      </c>
      <c r="G10" s="59"/>
      <c r="H10" s="19"/>
      <c r="I10" s="19"/>
      <c r="J10" s="19"/>
      <c r="K10" s="106">
        <f t="shared" si="1"/>
        <v>0</v>
      </c>
      <c r="L10" s="19"/>
      <c r="M10" s="19"/>
      <c r="N10" s="19"/>
      <c r="O10" s="19">
        <f t="shared" si="2"/>
        <v>0</v>
      </c>
      <c r="P10" s="515"/>
      <c r="Q10" s="515"/>
      <c r="R10" s="515"/>
      <c r="S10" s="518"/>
      <c r="T10" s="89" t="s">
        <v>188</v>
      </c>
      <c r="U10" s="92" t="s">
        <v>524</v>
      </c>
      <c r="V10" s="136" t="s">
        <v>457</v>
      </c>
      <c r="W10" s="84"/>
      <c r="X10" s="85"/>
      <c r="Y10" s="85"/>
      <c r="Z10" s="121">
        <f t="shared" si="3"/>
        <v>385.45</v>
      </c>
    </row>
    <row r="11" spans="1:26" ht="39.950000000000003" customHeight="1">
      <c r="A11" s="548"/>
      <c r="B11" s="23" t="s">
        <v>207</v>
      </c>
      <c r="C11" s="227">
        <v>0</v>
      </c>
      <c r="D11" s="326">
        <v>1286</v>
      </c>
      <c r="E11" s="227">
        <v>300</v>
      </c>
      <c r="F11" s="252">
        <f t="shared" si="0"/>
        <v>1586</v>
      </c>
      <c r="G11" s="59"/>
      <c r="H11" s="19"/>
      <c r="I11" s="19"/>
      <c r="J11" s="19"/>
      <c r="K11" s="106">
        <f t="shared" si="1"/>
        <v>0</v>
      </c>
      <c r="L11" s="19"/>
      <c r="M11" s="19"/>
      <c r="N11" s="19"/>
      <c r="O11" s="19">
        <f t="shared" si="2"/>
        <v>0</v>
      </c>
      <c r="P11" s="515"/>
      <c r="Q11" s="515"/>
      <c r="R11" s="515"/>
      <c r="S11" s="518"/>
      <c r="T11" s="89" t="s">
        <v>188</v>
      </c>
      <c r="U11" s="92" t="s">
        <v>524</v>
      </c>
      <c r="V11" s="136" t="s">
        <v>458</v>
      </c>
      <c r="W11" s="84"/>
      <c r="X11" s="85"/>
      <c r="Y11" s="85"/>
      <c r="Z11" s="121">
        <f t="shared" si="3"/>
        <v>1286</v>
      </c>
    </row>
    <row r="12" spans="1:26" ht="39.950000000000003" customHeight="1">
      <c r="A12" s="548"/>
      <c r="B12" s="549" t="s">
        <v>209</v>
      </c>
      <c r="C12" s="227">
        <v>0</v>
      </c>
      <c r="D12" s="326">
        <v>300</v>
      </c>
      <c r="E12" s="227">
        <v>0</v>
      </c>
      <c r="F12" s="252">
        <f t="shared" si="0"/>
        <v>300</v>
      </c>
      <c r="G12" s="59"/>
      <c r="H12" s="19"/>
      <c r="I12" s="19"/>
      <c r="J12" s="19"/>
      <c r="K12" s="106">
        <f t="shared" si="1"/>
        <v>0</v>
      </c>
      <c r="L12" s="19"/>
      <c r="M12" s="19"/>
      <c r="N12" s="19"/>
      <c r="O12" s="19">
        <f t="shared" si="2"/>
        <v>0</v>
      </c>
      <c r="P12" s="516"/>
      <c r="Q12" s="516"/>
      <c r="R12" s="516"/>
      <c r="S12" s="519"/>
      <c r="T12" s="89" t="s">
        <v>188</v>
      </c>
      <c r="U12" s="92" t="s">
        <v>524</v>
      </c>
      <c r="V12" s="136" t="s">
        <v>459</v>
      </c>
      <c r="W12" s="84"/>
      <c r="X12" s="85"/>
      <c r="Y12" s="85"/>
      <c r="Z12" s="121">
        <f t="shared" si="3"/>
        <v>300</v>
      </c>
    </row>
    <row r="13" spans="1:26" ht="39.950000000000003" customHeight="1">
      <c r="A13" s="548"/>
      <c r="B13" s="549"/>
      <c r="C13" s="227">
        <v>0</v>
      </c>
      <c r="D13" s="326">
        <v>200</v>
      </c>
      <c r="E13" s="227">
        <v>250</v>
      </c>
      <c r="F13" s="252">
        <f t="shared" si="0"/>
        <v>450</v>
      </c>
      <c r="G13" s="59"/>
      <c r="H13" s="19">
        <v>0</v>
      </c>
      <c r="I13" s="19">
        <v>153.5</v>
      </c>
      <c r="J13" s="19">
        <v>102.4</v>
      </c>
      <c r="K13" s="106">
        <f t="shared" si="1"/>
        <v>255.9</v>
      </c>
      <c r="L13" s="19"/>
      <c r="M13" s="19"/>
      <c r="N13" s="19"/>
      <c r="O13" s="19">
        <f t="shared" si="2"/>
        <v>0</v>
      </c>
      <c r="P13" s="247"/>
      <c r="Q13" s="247"/>
      <c r="R13" s="247"/>
      <c r="S13" s="250">
        <f t="shared" ref="S13:S40" si="4">P13+Q13+R13</f>
        <v>0</v>
      </c>
      <c r="T13" s="90" t="s">
        <v>455</v>
      </c>
      <c r="U13" s="92" t="s">
        <v>530</v>
      </c>
      <c r="V13" s="136" t="s">
        <v>460</v>
      </c>
      <c r="W13" s="84"/>
      <c r="X13" s="85"/>
      <c r="Y13" s="85"/>
      <c r="Z13" s="121">
        <f t="shared" si="3"/>
        <v>200</v>
      </c>
    </row>
    <row r="14" spans="1:26" ht="39.950000000000003" customHeight="1">
      <c r="A14" s="548"/>
      <c r="B14" s="23" t="s">
        <v>211</v>
      </c>
      <c r="C14" s="227">
        <v>110</v>
      </c>
      <c r="D14" s="326">
        <v>1595</v>
      </c>
      <c r="E14" s="227">
        <v>1000</v>
      </c>
      <c r="F14" s="252">
        <f t="shared" si="0"/>
        <v>2705</v>
      </c>
      <c r="G14" s="59"/>
      <c r="H14" s="19">
        <v>0</v>
      </c>
      <c r="I14" s="19">
        <v>0</v>
      </c>
      <c r="J14" s="19">
        <v>1164.7</v>
      </c>
      <c r="K14" s="106">
        <f t="shared" si="1"/>
        <v>1164.7</v>
      </c>
      <c r="L14" s="19"/>
      <c r="M14" s="19"/>
      <c r="N14" s="19"/>
      <c r="O14" s="19">
        <f t="shared" si="2"/>
        <v>0</v>
      </c>
      <c r="P14" s="247"/>
      <c r="Q14" s="247"/>
      <c r="R14" s="247"/>
      <c r="S14" s="250">
        <f t="shared" si="4"/>
        <v>0</v>
      </c>
      <c r="T14" s="90" t="s">
        <v>455</v>
      </c>
      <c r="U14" s="92" t="s">
        <v>544</v>
      </c>
      <c r="V14" s="136" t="s">
        <v>461</v>
      </c>
      <c r="W14" s="84"/>
      <c r="X14" s="85"/>
      <c r="Y14" s="85"/>
      <c r="Z14" s="121">
        <f t="shared" si="3"/>
        <v>1595</v>
      </c>
    </row>
    <row r="15" spans="1:26" ht="39.950000000000003" customHeight="1">
      <c r="A15" s="133" t="s">
        <v>214</v>
      </c>
      <c r="B15" s="66" t="s">
        <v>215</v>
      </c>
      <c r="C15" s="227">
        <v>0</v>
      </c>
      <c r="D15" s="326">
        <v>0</v>
      </c>
      <c r="E15" s="227">
        <v>200</v>
      </c>
      <c r="F15" s="252">
        <f t="shared" si="0"/>
        <v>200</v>
      </c>
      <c r="G15" s="59"/>
      <c r="H15" s="53"/>
      <c r="I15" s="53"/>
      <c r="J15" s="53"/>
      <c r="K15" s="106">
        <f t="shared" si="1"/>
        <v>0</v>
      </c>
      <c r="L15" s="53"/>
      <c r="M15" s="53"/>
      <c r="N15" s="53"/>
      <c r="O15" s="53">
        <f t="shared" si="2"/>
        <v>0</v>
      </c>
      <c r="P15" s="99"/>
      <c r="Q15" s="99"/>
      <c r="R15" s="99"/>
      <c r="S15" s="250">
        <f t="shared" si="4"/>
        <v>0</v>
      </c>
      <c r="T15" s="90" t="s">
        <v>455</v>
      </c>
      <c r="U15" s="92" t="s">
        <v>524</v>
      </c>
      <c r="V15" s="136" t="s">
        <v>462</v>
      </c>
      <c r="W15" s="81"/>
      <c r="X15" s="85"/>
      <c r="Y15" s="85"/>
      <c r="Z15" s="121">
        <f t="shared" si="3"/>
        <v>0</v>
      </c>
    </row>
    <row r="16" spans="1:26" ht="39.950000000000003" customHeight="1">
      <c r="A16" s="133" t="s">
        <v>218</v>
      </c>
      <c r="B16" s="66" t="s">
        <v>219</v>
      </c>
      <c r="C16" s="227">
        <v>1000</v>
      </c>
      <c r="D16" s="326"/>
      <c r="E16" s="227"/>
      <c r="F16" s="252">
        <f t="shared" si="0"/>
        <v>1000</v>
      </c>
      <c r="G16" s="59"/>
      <c r="H16" s="19"/>
      <c r="I16" s="19"/>
      <c r="J16" s="19"/>
      <c r="K16" s="106">
        <f t="shared" si="1"/>
        <v>0</v>
      </c>
      <c r="L16" s="19"/>
      <c r="M16" s="19"/>
      <c r="N16" s="19"/>
      <c r="O16" s="19">
        <f t="shared" si="2"/>
        <v>0</v>
      </c>
      <c r="P16" s="247"/>
      <c r="Q16" s="247"/>
      <c r="R16" s="247"/>
      <c r="S16" s="250">
        <f t="shared" si="4"/>
        <v>0</v>
      </c>
      <c r="T16" s="90" t="s">
        <v>455</v>
      </c>
      <c r="U16" s="92" t="s">
        <v>545</v>
      </c>
      <c r="V16" s="136" t="s">
        <v>219</v>
      </c>
      <c r="W16" s="84"/>
      <c r="X16" s="85"/>
      <c r="Y16" s="85"/>
      <c r="Z16" s="121">
        <f t="shared" si="3"/>
        <v>0</v>
      </c>
    </row>
    <row r="17" spans="1:26" ht="39.950000000000003" customHeight="1">
      <c r="A17" s="550" t="s">
        <v>220</v>
      </c>
      <c r="B17" s="23" t="s">
        <v>221</v>
      </c>
      <c r="C17" s="227">
        <v>628</v>
      </c>
      <c r="D17" s="326">
        <v>565</v>
      </c>
      <c r="E17" s="227">
        <v>415</v>
      </c>
      <c r="F17" s="252">
        <f t="shared" si="0"/>
        <v>1608</v>
      </c>
      <c r="G17" s="59"/>
      <c r="H17" s="19"/>
      <c r="I17" s="19"/>
      <c r="J17" s="19"/>
      <c r="K17" s="106">
        <f t="shared" si="1"/>
        <v>0</v>
      </c>
      <c r="L17" s="19"/>
      <c r="M17" s="19"/>
      <c r="N17" s="19"/>
      <c r="O17" s="19">
        <f t="shared" si="2"/>
        <v>0</v>
      </c>
      <c r="P17" s="514">
        <v>0</v>
      </c>
      <c r="Q17" s="514">
        <v>47.29</v>
      </c>
      <c r="R17" s="514">
        <v>100.05</v>
      </c>
      <c r="S17" s="517">
        <f t="shared" si="4"/>
        <v>147.34</v>
      </c>
      <c r="T17" s="90" t="s">
        <v>188</v>
      </c>
      <c r="U17" s="92" t="s">
        <v>526</v>
      </c>
      <c r="V17" s="136" t="s">
        <v>463</v>
      </c>
      <c r="W17" s="84"/>
      <c r="X17" s="85"/>
      <c r="Y17" s="85"/>
      <c r="Z17" s="121">
        <f t="shared" si="3"/>
        <v>565</v>
      </c>
    </row>
    <row r="18" spans="1:26" ht="39.950000000000003" customHeight="1">
      <c r="A18" s="550"/>
      <c r="B18" s="23" t="s">
        <v>225</v>
      </c>
      <c r="C18" s="227">
        <v>127</v>
      </c>
      <c r="D18" s="326">
        <v>675</v>
      </c>
      <c r="E18" s="227">
        <v>430</v>
      </c>
      <c r="F18" s="252">
        <f t="shared" si="0"/>
        <v>1232</v>
      </c>
      <c r="G18" s="59"/>
      <c r="H18" s="19"/>
      <c r="I18" s="19"/>
      <c r="J18" s="19"/>
      <c r="K18" s="106">
        <f t="shared" si="1"/>
        <v>0</v>
      </c>
      <c r="L18" s="19"/>
      <c r="M18" s="19"/>
      <c r="N18" s="19"/>
      <c r="O18" s="19">
        <f t="shared" si="2"/>
        <v>0</v>
      </c>
      <c r="P18" s="515"/>
      <c r="Q18" s="515"/>
      <c r="R18" s="515"/>
      <c r="S18" s="518">
        <f t="shared" si="4"/>
        <v>0</v>
      </c>
      <c r="T18" s="90" t="s">
        <v>188</v>
      </c>
      <c r="U18" s="92" t="s">
        <v>526</v>
      </c>
      <c r="V18" s="136" t="s">
        <v>464</v>
      </c>
      <c r="W18" s="84"/>
      <c r="X18" s="85"/>
      <c r="Y18" s="85"/>
      <c r="Z18" s="121">
        <f t="shared" si="3"/>
        <v>675</v>
      </c>
    </row>
    <row r="19" spans="1:26" ht="39.950000000000003" customHeight="1">
      <c r="A19" s="550"/>
      <c r="B19" s="23" t="s">
        <v>226</v>
      </c>
      <c r="C19" s="227">
        <v>119</v>
      </c>
      <c r="D19" s="326">
        <v>470</v>
      </c>
      <c r="E19" s="227">
        <v>0</v>
      </c>
      <c r="F19" s="252">
        <f t="shared" si="0"/>
        <v>589</v>
      </c>
      <c r="G19" s="59"/>
      <c r="H19" s="19"/>
      <c r="I19" s="19"/>
      <c r="J19" s="19"/>
      <c r="K19" s="106">
        <f t="shared" si="1"/>
        <v>0</v>
      </c>
      <c r="L19" s="19"/>
      <c r="M19" s="19"/>
      <c r="N19" s="19"/>
      <c r="O19" s="19">
        <f t="shared" si="2"/>
        <v>0</v>
      </c>
      <c r="P19" s="516"/>
      <c r="Q19" s="516"/>
      <c r="R19" s="516"/>
      <c r="S19" s="519">
        <f t="shared" si="4"/>
        <v>0</v>
      </c>
      <c r="T19" s="90" t="s">
        <v>188</v>
      </c>
      <c r="U19" s="92" t="s">
        <v>526</v>
      </c>
      <c r="V19" s="136" t="s">
        <v>465</v>
      </c>
      <c r="W19" s="84"/>
      <c r="X19" s="85"/>
      <c r="Y19" s="85"/>
      <c r="Z19" s="121">
        <f t="shared" si="3"/>
        <v>470</v>
      </c>
    </row>
    <row r="20" spans="1:26" ht="86.25" customHeight="1">
      <c r="A20" s="550"/>
      <c r="B20" s="23" t="s">
        <v>227</v>
      </c>
      <c r="C20" s="227">
        <v>83</v>
      </c>
      <c r="D20" s="326">
        <v>48</v>
      </c>
      <c r="E20" s="227">
        <v>15</v>
      </c>
      <c r="F20" s="252">
        <f t="shared" si="0"/>
        <v>146</v>
      </c>
      <c r="G20" s="59"/>
      <c r="H20" s="19"/>
      <c r="I20" s="19"/>
      <c r="J20" s="19"/>
      <c r="K20" s="106">
        <f t="shared" si="1"/>
        <v>0</v>
      </c>
      <c r="L20" s="19"/>
      <c r="M20" s="19"/>
      <c r="N20" s="19"/>
      <c r="O20" s="19">
        <f t="shared" si="2"/>
        <v>0</v>
      </c>
      <c r="P20" s="247"/>
      <c r="Q20" s="247"/>
      <c r="R20" s="247"/>
      <c r="S20" s="250">
        <f t="shared" si="4"/>
        <v>0</v>
      </c>
      <c r="T20" s="90" t="s">
        <v>469</v>
      </c>
      <c r="U20" s="92" t="s">
        <v>568</v>
      </c>
      <c r="V20" s="136" t="s">
        <v>466</v>
      </c>
      <c r="W20" s="84"/>
      <c r="X20" s="85"/>
      <c r="Y20" s="85"/>
      <c r="Z20" s="121">
        <f t="shared" si="3"/>
        <v>48</v>
      </c>
    </row>
    <row r="21" spans="1:26" ht="39.950000000000003" customHeight="1">
      <c r="A21" s="550"/>
      <c r="B21" s="23" t="s">
        <v>230</v>
      </c>
      <c r="C21" s="227">
        <v>76</v>
      </c>
      <c r="D21" s="326">
        <v>31</v>
      </c>
      <c r="E21" s="227">
        <v>0</v>
      </c>
      <c r="F21" s="252">
        <f t="shared" si="0"/>
        <v>107</v>
      </c>
      <c r="G21" s="59"/>
      <c r="H21" s="19"/>
      <c r="I21" s="19"/>
      <c r="J21" s="19"/>
      <c r="K21" s="106">
        <f t="shared" si="1"/>
        <v>0</v>
      </c>
      <c r="L21" s="19"/>
      <c r="M21" s="19"/>
      <c r="N21" s="19"/>
      <c r="O21" s="19">
        <f t="shared" si="2"/>
        <v>0</v>
      </c>
      <c r="P21" s="247"/>
      <c r="Q21" s="247"/>
      <c r="R21" s="247"/>
      <c r="S21" s="250">
        <f t="shared" si="4"/>
        <v>0</v>
      </c>
      <c r="T21" s="90" t="s">
        <v>469</v>
      </c>
      <c r="U21" s="92" t="s">
        <v>568</v>
      </c>
      <c r="V21" s="136" t="s">
        <v>467</v>
      </c>
      <c r="W21" s="84"/>
      <c r="X21" s="85"/>
      <c r="Y21" s="85"/>
      <c r="Z21" s="121">
        <f>Y21+X21+D21</f>
        <v>31</v>
      </c>
    </row>
    <row r="22" spans="1:26" ht="39.950000000000003" customHeight="1">
      <c r="A22" s="548" t="s">
        <v>233</v>
      </c>
      <c r="B22" s="23" t="s">
        <v>234</v>
      </c>
      <c r="C22" s="227">
        <v>14</v>
      </c>
      <c r="D22" s="326">
        <v>150</v>
      </c>
      <c r="E22" s="227">
        <v>59</v>
      </c>
      <c r="F22" s="252">
        <f t="shared" si="0"/>
        <v>223</v>
      </c>
      <c r="G22" s="59"/>
      <c r="H22" s="19">
        <v>0</v>
      </c>
      <c r="I22" s="19">
        <v>14.4</v>
      </c>
      <c r="J22" s="19">
        <v>21.5</v>
      </c>
      <c r="K22" s="106">
        <f t="shared" si="1"/>
        <v>35.9</v>
      </c>
      <c r="L22" s="19"/>
      <c r="M22" s="19"/>
      <c r="N22" s="19"/>
      <c r="O22" s="19">
        <f t="shared" si="2"/>
        <v>0</v>
      </c>
      <c r="P22" s="247">
        <v>0</v>
      </c>
      <c r="Q22" s="247">
        <v>17.82</v>
      </c>
      <c r="R22" s="247">
        <v>59.45</v>
      </c>
      <c r="S22" s="250">
        <f t="shared" si="4"/>
        <v>77.27000000000001</v>
      </c>
      <c r="T22" s="90" t="s">
        <v>188</v>
      </c>
      <c r="U22" s="92" t="s">
        <v>528</v>
      </c>
      <c r="V22" s="136" t="s">
        <v>468</v>
      </c>
      <c r="W22" s="84"/>
      <c r="X22" s="85"/>
      <c r="Y22" s="85"/>
      <c r="Z22" s="121">
        <f t="shared" ref="Z22:Z64" si="5">Y22+X22+D22</f>
        <v>150</v>
      </c>
    </row>
    <row r="23" spans="1:26" ht="39.950000000000003" customHeight="1">
      <c r="A23" s="548"/>
      <c r="B23" s="23" t="s">
        <v>237</v>
      </c>
      <c r="C23" s="227">
        <v>47.7</v>
      </c>
      <c r="D23" s="326">
        <v>47.6</v>
      </c>
      <c r="E23" s="227">
        <v>0</v>
      </c>
      <c r="F23" s="252">
        <f t="shared" si="0"/>
        <v>95.300000000000011</v>
      </c>
      <c r="G23" s="59"/>
      <c r="H23" s="19"/>
      <c r="I23" s="19"/>
      <c r="J23" s="19"/>
      <c r="K23" s="106">
        <f t="shared" si="1"/>
        <v>0</v>
      </c>
      <c r="L23" s="19"/>
      <c r="M23" s="19"/>
      <c r="N23" s="19"/>
      <c r="O23" s="19">
        <f t="shared" si="2"/>
        <v>0</v>
      </c>
      <c r="P23" s="247"/>
      <c r="Q23" s="247"/>
      <c r="R23" s="247"/>
      <c r="S23" s="250">
        <f t="shared" si="4"/>
        <v>0</v>
      </c>
      <c r="T23" s="90" t="s">
        <v>469</v>
      </c>
      <c r="U23" s="92" t="s">
        <v>551</v>
      </c>
      <c r="V23" s="136" t="s">
        <v>470</v>
      </c>
      <c r="W23" s="84"/>
      <c r="X23" s="85"/>
      <c r="Y23" s="85"/>
      <c r="Z23" s="121">
        <f t="shared" si="5"/>
        <v>47.6</v>
      </c>
    </row>
    <row r="24" spans="1:26" ht="39.950000000000003" customHeight="1">
      <c r="A24" s="548" t="s">
        <v>238</v>
      </c>
      <c r="B24" s="23" t="s">
        <v>239</v>
      </c>
      <c r="C24" s="227">
        <v>227</v>
      </c>
      <c r="D24" s="326">
        <v>56</v>
      </c>
      <c r="E24" s="227">
        <v>0</v>
      </c>
      <c r="F24" s="252">
        <f t="shared" si="0"/>
        <v>283</v>
      </c>
      <c r="G24" s="59"/>
      <c r="H24" s="19">
        <v>0</v>
      </c>
      <c r="I24" s="19">
        <v>50</v>
      </c>
      <c r="J24" s="19">
        <v>100</v>
      </c>
      <c r="K24" s="106">
        <f t="shared" si="1"/>
        <v>150</v>
      </c>
      <c r="L24" s="19"/>
      <c r="M24" s="19"/>
      <c r="N24" s="19"/>
      <c r="O24" s="19">
        <f t="shared" si="2"/>
        <v>0</v>
      </c>
      <c r="P24" s="247"/>
      <c r="Q24" s="247"/>
      <c r="R24" s="247"/>
      <c r="S24" s="250">
        <f t="shared" si="4"/>
        <v>0</v>
      </c>
      <c r="T24" s="90" t="s">
        <v>469</v>
      </c>
      <c r="U24" s="92" t="s">
        <v>26</v>
      </c>
      <c r="V24" s="137" t="s">
        <v>471</v>
      </c>
      <c r="W24" s="84"/>
      <c r="X24" s="85"/>
      <c r="Y24" s="85"/>
      <c r="Z24" s="121">
        <f t="shared" si="5"/>
        <v>56</v>
      </c>
    </row>
    <row r="25" spans="1:26" ht="39.950000000000003" customHeight="1">
      <c r="A25" s="548"/>
      <c r="B25" s="198" t="s">
        <v>759</v>
      </c>
      <c r="C25" s="227">
        <v>0</v>
      </c>
      <c r="D25" s="326">
        <v>176.7</v>
      </c>
      <c r="E25" s="227">
        <v>0</v>
      </c>
      <c r="F25" s="252">
        <f t="shared" si="0"/>
        <v>176.7</v>
      </c>
      <c r="G25" s="59"/>
      <c r="H25" s="19"/>
      <c r="I25" s="19"/>
      <c r="J25" s="19"/>
      <c r="K25" s="106"/>
      <c r="L25" s="19"/>
      <c r="M25" s="19"/>
      <c r="N25" s="19"/>
      <c r="O25" s="19"/>
      <c r="P25" s="247"/>
      <c r="Q25" s="247"/>
      <c r="R25" s="247"/>
      <c r="S25" s="250"/>
      <c r="T25" s="189" t="s">
        <v>469</v>
      </c>
      <c r="U25" s="192" t="s">
        <v>31</v>
      </c>
      <c r="V25" s="137" t="s">
        <v>760</v>
      </c>
      <c r="W25" s="84"/>
      <c r="X25" s="85"/>
      <c r="Y25" s="85"/>
      <c r="Z25" s="121">
        <f t="shared" si="5"/>
        <v>176.7</v>
      </c>
    </row>
    <row r="26" spans="1:26" ht="39.950000000000003" customHeight="1">
      <c r="A26" s="548"/>
      <c r="B26" s="23" t="s">
        <v>243</v>
      </c>
      <c r="C26" s="203">
        <v>57</v>
      </c>
      <c r="D26" s="326">
        <v>259</v>
      </c>
      <c r="E26" s="203">
        <v>400</v>
      </c>
      <c r="F26" s="252">
        <f t="shared" si="0"/>
        <v>716</v>
      </c>
      <c r="G26" s="59"/>
      <c r="H26" s="19"/>
      <c r="I26" s="19"/>
      <c r="J26" s="19"/>
      <c r="K26" s="106">
        <f t="shared" si="1"/>
        <v>0</v>
      </c>
      <c r="L26" s="19"/>
      <c r="M26" s="19"/>
      <c r="N26" s="19"/>
      <c r="O26" s="19">
        <f t="shared" si="2"/>
        <v>0</v>
      </c>
      <c r="P26" s="247"/>
      <c r="Q26" s="247"/>
      <c r="R26" s="247"/>
      <c r="S26" s="250">
        <f t="shared" si="4"/>
        <v>0</v>
      </c>
      <c r="T26" s="90" t="s">
        <v>469</v>
      </c>
      <c r="U26" s="92" t="s">
        <v>16</v>
      </c>
      <c r="V26" s="137" t="s">
        <v>472</v>
      </c>
      <c r="W26" s="84"/>
      <c r="X26" s="85"/>
      <c r="Y26" s="85"/>
      <c r="Z26" s="121">
        <f t="shared" si="5"/>
        <v>259</v>
      </c>
    </row>
    <row r="27" spans="1:26" ht="39.950000000000003" customHeight="1">
      <c r="A27" s="548"/>
      <c r="B27" s="23" t="s">
        <v>245</v>
      </c>
      <c r="C27" s="227">
        <v>400</v>
      </c>
      <c r="D27" s="326">
        <v>250</v>
      </c>
      <c r="E27" s="227">
        <v>58</v>
      </c>
      <c r="F27" s="252">
        <f t="shared" si="0"/>
        <v>708</v>
      </c>
      <c r="G27" s="59"/>
      <c r="H27" s="19"/>
      <c r="I27" s="19"/>
      <c r="J27" s="19"/>
      <c r="K27" s="106">
        <f t="shared" si="1"/>
        <v>0</v>
      </c>
      <c r="L27" s="19"/>
      <c r="M27" s="19"/>
      <c r="N27" s="19"/>
      <c r="O27" s="19">
        <f t="shared" si="2"/>
        <v>0</v>
      </c>
      <c r="P27" s="247"/>
      <c r="Q27" s="247"/>
      <c r="R27" s="247"/>
      <c r="S27" s="250">
        <f t="shared" si="4"/>
        <v>0</v>
      </c>
      <c r="T27" s="90" t="s">
        <v>469</v>
      </c>
      <c r="U27" s="92" t="s">
        <v>17</v>
      </c>
      <c r="V27" s="137" t="s">
        <v>474</v>
      </c>
      <c r="W27" s="84"/>
      <c r="X27" s="85"/>
      <c r="Y27" s="85"/>
      <c r="Z27" s="121">
        <f t="shared" si="5"/>
        <v>250</v>
      </c>
    </row>
    <row r="28" spans="1:26" ht="39.950000000000003" customHeight="1">
      <c r="A28" s="548"/>
      <c r="B28" s="23" t="s">
        <v>249</v>
      </c>
      <c r="C28" s="227">
        <v>0</v>
      </c>
      <c r="D28" s="326">
        <v>60</v>
      </c>
      <c r="E28" s="227">
        <v>19.5</v>
      </c>
      <c r="F28" s="252">
        <f t="shared" si="0"/>
        <v>79.5</v>
      </c>
      <c r="G28" s="59"/>
      <c r="H28" s="19"/>
      <c r="I28" s="19"/>
      <c r="J28" s="19"/>
      <c r="K28" s="106">
        <f t="shared" si="1"/>
        <v>0</v>
      </c>
      <c r="L28" s="19"/>
      <c r="M28" s="19"/>
      <c r="N28" s="19"/>
      <c r="O28" s="19">
        <f t="shared" si="2"/>
        <v>0</v>
      </c>
      <c r="P28" s="247"/>
      <c r="Q28" s="247"/>
      <c r="R28" s="247"/>
      <c r="S28" s="250">
        <f t="shared" si="4"/>
        <v>0</v>
      </c>
      <c r="T28" s="90" t="s">
        <v>469</v>
      </c>
      <c r="U28" s="92" t="s">
        <v>552</v>
      </c>
      <c r="V28" s="137" t="s">
        <v>475</v>
      </c>
      <c r="W28" s="84"/>
      <c r="X28" s="85"/>
      <c r="Y28" s="85"/>
      <c r="Z28" s="121">
        <f t="shared" si="5"/>
        <v>60</v>
      </c>
    </row>
    <row r="29" spans="1:26" ht="39.950000000000003" customHeight="1">
      <c r="A29" s="548"/>
      <c r="B29" s="23" t="s">
        <v>250</v>
      </c>
      <c r="C29" s="227">
        <v>0</v>
      </c>
      <c r="D29" s="326">
        <v>54</v>
      </c>
      <c r="E29" s="227">
        <v>0</v>
      </c>
      <c r="F29" s="252">
        <f t="shared" si="0"/>
        <v>54</v>
      </c>
      <c r="G29" s="59"/>
      <c r="H29" s="19"/>
      <c r="I29" s="19"/>
      <c r="J29" s="19"/>
      <c r="K29" s="106">
        <f t="shared" si="1"/>
        <v>0</v>
      </c>
      <c r="L29" s="19"/>
      <c r="M29" s="19"/>
      <c r="N29" s="19"/>
      <c r="O29" s="19">
        <f t="shared" si="2"/>
        <v>0</v>
      </c>
      <c r="P29" s="247"/>
      <c r="Q29" s="247"/>
      <c r="R29" s="247"/>
      <c r="S29" s="250">
        <f t="shared" si="4"/>
        <v>0</v>
      </c>
      <c r="T29" s="90" t="s">
        <v>469</v>
      </c>
      <c r="U29" s="92" t="s">
        <v>30</v>
      </c>
      <c r="V29" s="137" t="s">
        <v>476</v>
      </c>
      <c r="W29" s="84"/>
      <c r="X29" s="85"/>
      <c r="Y29" s="85"/>
      <c r="Z29" s="121">
        <f t="shared" si="5"/>
        <v>54</v>
      </c>
    </row>
    <row r="30" spans="1:26" ht="39.950000000000003" customHeight="1">
      <c r="A30" s="548"/>
      <c r="B30" s="23" t="s">
        <v>251</v>
      </c>
      <c r="C30" s="227">
        <v>0</v>
      </c>
      <c r="D30" s="326">
        <v>48</v>
      </c>
      <c r="E30" s="227">
        <v>0</v>
      </c>
      <c r="F30" s="252">
        <f t="shared" si="0"/>
        <v>48</v>
      </c>
      <c r="G30" s="59"/>
      <c r="H30" s="19"/>
      <c r="I30" s="19"/>
      <c r="J30" s="19"/>
      <c r="K30" s="106">
        <f t="shared" si="1"/>
        <v>0</v>
      </c>
      <c r="L30" s="19"/>
      <c r="M30" s="19"/>
      <c r="N30" s="19"/>
      <c r="O30" s="19">
        <f t="shared" si="2"/>
        <v>0</v>
      </c>
      <c r="P30" s="247"/>
      <c r="Q30" s="247"/>
      <c r="R30" s="247"/>
      <c r="S30" s="250">
        <f t="shared" si="4"/>
        <v>0</v>
      </c>
      <c r="T30" s="90" t="s">
        <v>469</v>
      </c>
      <c r="U30" s="92" t="s">
        <v>553</v>
      </c>
      <c r="V30" s="137" t="s">
        <v>477</v>
      </c>
      <c r="W30" s="84"/>
      <c r="X30" s="85"/>
      <c r="Y30" s="85"/>
      <c r="Z30" s="121">
        <f t="shared" si="5"/>
        <v>48</v>
      </c>
    </row>
    <row r="31" spans="1:26" ht="39.950000000000003" customHeight="1">
      <c r="A31" s="548"/>
      <c r="B31" s="23" t="s">
        <v>252</v>
      </c>
      <c r="C31" s="227">
        <v>117.4</v>
      </c>
      <c r="D31" s="326">
        <v>516</v>
      </c>
      <c r="E31" s="227">
        <v>380</v>
      </c>
      <c r="F31" s="252">
        <f t="shared" si="0"/>
        <v>1013.4</v>
      </c>
      <c r="G31" s="59"/>
      <c r="H31" s="19"/>
      <c r="I31" s="19"/>
      <c r="J31" s="19"/>
      <c r="K31" s="106">
        <f t="shared" si="1"/>
        <v>0</v>
      </c>
      <c r="L31" s="19"/>
      <c r="M31" s="19"/>
      <c r="N31" s="19"/>
      <c r="O31" s="19">
        <f t="shared" si="2"/>
        <v>0</v>
      </c>
      <c r="P31" s="247"/>
      <c r="Q31" s="247"/>
      <c r="R31" s="247"/>
      <c r="S31" s="250">
        <f t="shared" si="4"/>
        <v>0</v>
      </c>
      <c r="T31" s="90" t="s">
        <v>469</v>
      </c>
      <c r="U31" s="92" t="s">
        <v>554</v>
      </c>
      <c r="V31" s="136" t="s">
        <v>478</v>
      </c>
      <c r="W31" s="84"/>
      <c r="X31" s="85"/>
      <c r="Y31" s="85"/>
      <c r="Z31" s="121">
        <f t="shared" si="5"/>
        <v>516</v>
      </c>
    </row>
    <row r="32" spans="1:26" s="176" customFormat="1" ht="39.950000000000003" customHeight="1">
      <c r="A32" s="548"/>
      <c r="B32" s="169" t="s">
        <v>255</v>
      </c>
      <c r="C32" s="227">
        <v>0</v>
      </c>
      <c r="D32" s="326">
        <v>0</v>
      </c>
      <c r="E32" s="227">
        <v>0</v>
      </c>
      <c r="F32" s="252">
        <f t="shared" si="0"/>
        <v>0</v>
      </c>
      <c r="G32" s="59"/>
      <c r="H32" s="19"/>
      <c r="I32" s="19"/>
      <c r="J32" s="19"/>
      <c r="K32" s="106">
        <f t="shared" si="1"/>
        <v>0</v>
      </c>
      <c r="L32" s="19"/>
      <c r="M32" s="19"/>
      <c r="N32" s="19"/>
      <c r="O32" s="19">
        <f t="shared" si="2"/>
        <v>0</v>
      </c>
      <c r="P32" s="247">
        <v>0</v>
      </c>
      <c r="Q32" s="247">
        <v>51.69</v>
      </c>
      <c r="R32" s="247">
        <v>110.07</v>
      </c>
      <c r="S32" s="250">
        <f t="shared" si="4"/>
        <v>161.76</v>
      </c>
      <c r="T32" s="167" t="s">
        <v>469</v>
      </c>
      <c r="U32" s="168" t="s">
        <v>555</v>
      </c>
      <c r="V32" s="137" t="s">
        <v>479</v>
      </c>
      <c r="W32" s="84"/>
      <c r="X32" s="85"/>
      <c r="Y32" s="85"/>
      <c r="Z32" s="121">
        <f t="shared" si="5"/>
        <v>0</v>
      </c>
    </row>
    <row r="33" spans="1:26" ht="39.950000000000003" customHeight="1">
      <c r="A33" s="133" t="s">
        <v>260</v>
      </c>
      <c r="B33" s="23" t="s">
        <v>260</v>
      </c>
      <c r="C33" s="227">
        <v>6</v>
      </c>
      <c r="D33" s="326">
        <v>19</v>
      </c>
      <c r="E33" s="227">
        <v>100</v>
      </c>
      <c r="F33" s="252">
        <f t="shared" si="0"/>
        <v>125</v>
      </c>
      <c r="G33" s="59"/>
      <c r="H33" s="19"/>
      <c r="I33" s="19"/>
      <c r="J33" s="19"/>
      <c r="K33" s="106">
        <f t="shared" si="1"/>
        <v>0</v>
      </c>
      <c r="L33" s="19"/>
      <c r="M33" s="19"/>
      <c r="N33" s="19"/>
      <c r="O33" s="19">
        <f t="shared" si="2"/>
        <v>0</v>
      </c>
      <c r="P33" s="247"/>
      <c r="Q33" s="247"/>
      <c r="R33" s="247"/>
      <c r="S33" s="250">
        <f t="shared" si="4"/>
        <v>0</v>
      </c>
      <c r="T33" s="90" t="s">
        <v>469</v>
      </c>
      <c r="U33" s="92" t="s">
        <v>15</v>
      </c>
      <c r="V33" s="137" t="s">
        <v>480</v>
      </c>
      <c r="W33" s="84"/>
      <c r="X33" s="85"/>
      <c r="Y33" s="85"/>
      <c r="Z33" s="121">
        <f t="shared" si="5"/>
        <v>19</v>
      </c>
    </row>
    <row r="34" spans="1:26" ht="39.950000000000003" customHeight="1">
      <c r="A34" s="548" t="s">
        <v>265</v>
      </c>
      <c r="B34" s="66" t="s">
        <v>266</v>
      </c>
      <c r="C34" s="227">
        <v>0</v>
      </c>
      <c r="D34" s="326">
        <v>0</v>
      </c>
      <c r="E34" s="227">
        <v>0</v>
      </c>
      <c r="F34" s="252">
        <f t="shared" si="0"/>
        <v>0</v>
      </c>
      <c r="G34" s="59"/>
      <c r="H34" s="19"/>
      <c r="I34" s="19"/>
      <c r="J34" s="19"/>
      <c r="K34" s="106">
        <f t="shared" si="1"/>
        <v>0</v>
      </c>
      <c r="L34" s="19"/>
      <c r="M34" s="19"/>
      <c r="N34" s="19"/>
      <c r="O34" s="19">
        <f t="shared" si="2"/>
        <v>0</v>
      </c>
      <c r="P34" s="247"/>
      <c r="Q34" s="247"/>
      <c r="R34" s="247"/>
      <c r="S34" s="250">
        <f t="shared" si="4"/>
        <v>0</v>
      </c>
      <c r="T34" s="90" t="s">
        <v>188</v>
      </c>
      <c r="U34" s="92" t="s">
        <v>530</v>
      </c>
      <c r="V34" s="136" t="s">
        <v>266</v>
      </c>
      <c r="W34" s="84"/>
      <c r="X34" s="85"/>
      <c r="Y34" s="85"/>
      <c r="Z34" s="121">
        <f t="shared" si="5"/>
        <v>0</v>
      </c>
    </row>
    <row r="35" spans="1:26" ht="39.950000000000003" customHeight="1">
      <c r="A35" s="548"/>
      <c r="B35" s="66" t="s">
        <v>270</v>
      </c>
      <c r="C35" s="227">
        <v>0</v>
      </c>
      <c r="D35" s="326">
        <v>222</v>
      </c>
      <c r="E35" s="227">
        <v>0</v>
      </c>
      <c r="F35" s="252">
        <f t="shared" si="0"/>
        <v>222</v>
      </c>
      <c r="G35" s="59"/>
      <c r="H35" s="19"/>
      <c r="I35" s="19"/>
      <c r="J35" s="19"/>
      <c r="K35" s="106">
        <f t="shared" si="1"/>
        <v>0</v>
      </c>
      <c r="L35" s="19"/>
      <c r="M35" s="19"/>
      <c r="N35" s="19"/>
      <c r="O35" s="19">
        <f t="shared" si="2"/>
        <v>0</v>
      </c>
      <c r="P35" s="247"/>
      <c r="Q35" s="247"/>
      <c r="R35" s="247"/>
      <c r="S35" s="250">
        <f t="shared" si="4"/>
        <v>0</v>
      </c>
      <c r="T35" s="90" t="s">
        <v>188</v>
      </c>
      <c r="U35" s="92" t="s">
        <v>530</v>
      </c>
      <c r="V35" s="136" t="s">
        <v>270</v>
      </c>
      <c r="W35" s="84"/>
      <c r="X35" s="85"/>
      <c r="Y35" s="85"/>
      <c r="Z35" s="121">
        <f t="shared" si="5"/>
        <v>222</v>
      </c>
    </row>
    <row r="36" spans="1:26" ht="39.950000000000003" customHeight="1">
      <c r="A36" s="548"/>
      <c r="B36" s="66" t="s">
        <v>271</v>
      </c>
      <c r="C36" s="227">
        <v>0</v>
      </c>
      <c r="D36" s="326">
        <v>422</v>
      </c>
      <c r="E36" s="227">
        <v>0</v>
      </c>
      <c r="F36" s="252">
        <f t="shared" si="0"/>
        <v>422</v>
      </c>
      <c r="G36" s="59"/>
      <c r="H36" s="19"/>
      <c r="I36" s="19"/>
      <c r="J36" s="19"/>
      <c r="K36" s="106">
        <f t="shared" si="1"/>
        <v>0</v>
      </c>
      <c r="L36" s="19"/>
      <c r="M36" s="19"/>
      <c r="N36" s="19"/>
      <c r="O36" s="19">
        <f t="shared" si="2"/>
        <v>0</v>
      </c>
      <c r="P36" s="247"/>
      <c r="Q36" s="247"/>
      <c r="R36" s="247"/>
      <c r="S36" s="250">
        <f t="shared" si="4"/>
        <v>0</v>
      </c>
      <c r="T36" s="90" t="s">
        <v>188</v>
      </c>
      <c r="U36" s="92" t="s">
        <v>530</v>
      </c>
      <c r="V36" s="136" t="s">
        <v>481</v>
      </c>
      <c r="W36" s="84"/>
      <c r="X36" s="85"/>
      <c r="Y36" s="85"/>
      <c r="Z36" s="121">
        <f t="shared" si="5"/>
        <v>422</v>
      </c>
    </row>
    <row r="37" spans="1:26" ht="39.950000000000003" customHeight="1">
      <c r="A37" s="548"/>
      <c r="B37" s="66" t="s">
        <v>272</v>
      </c>
      <c r="C37" s="227">
        <v>14</v>
      </c>
      <c r="D37" s="326">
        <v>30</v>
      </c>
      <c r="E37" s="227">
        <v>30</v>
      </c>
      <c r="F37" s="252">
        <f t="shared" si="0"/>
        <v>74</v>
      </c>
      <c r="G37" s="59"/>
      <c r="H37" s="19"/>
      <c r="I37" s="19"/>
      <c r="J37" s="19"/>
      <c r="K37" s="106">
        <f t="shared" si="1"/>
        <v>0</v>
      </c>
      <c r="L37" s="19"/>
      <c r="M37" s="19"/>
      <c r="N37" s="19"/>
      <c r="O37" s="19">
        <f t="shared" si="2"/>
        <v>0</v>
      </c>
      <c r="P37" s="247"/>
      <c r="Q37" s="247"/>
      <c r="R37" s="247"/>
      <c r="S37" s="250">
        <f t="shared" si="4"/>
        <v>0</v>
      </c>
      <c r="T37" s="90" t="s">
        <v>469</v>
      </c>
      <c r="U37" s="92" t="s">
        <v>580</v>
      </c>
      <c r="V37" s="136" t="s">
        <v>482</v>
      </c>
      <c r="W37" s="84"/>
      <c r="X37" s="85"/>
      <c r="Y37" s="85"/>
      <c r="Z37" s="121">
        <f t="shared" si="5"/>
        <v>30</v>
      </c>
    </row>
    <row r="38" spans="1:26" ht="39.950000000000003" customHeight="1">
      <c r="A38" s="467" t="s">
        <v>273</v>
      </c>
      <c r="B38" s="254" t="s">
        <v>274</v>
      </c>
      <c r="C38" s="227">
        <v>15</v>
      </c>
      <c r="D38" s="326">
        <v>234</v>
      </c>
      <c r="E38" s="227">
        <v>80</v>
      </c>
      <c r="F38" s="252">
        <f t="shared" si="0"/>
        <v>329</v>
      </c>
      <c r="G38" s="59"/>
      <c r="H38" s="19"/>
      <c r="I38" s="19"/>
      <c r="J38" s="19"/>
      <c r="K38" s="327">
        <f t="shared" si="1"/>
        <v>0</v>
      </c>
      <c r="L38" s="328"/>
      <c r="M38" s="328"/>
      <c r="N38" s="328"/>
      <c r="O38" s="328">
        <f t="shared" si="2"/>
        <v>0</v>
      </c>
      <c r="P38" s="329">
        <v>0</v>
      </c>
      <c r="Q38" s="329">
        <v>9.0500000000000007</v>
      </c>
      <c r="R38" s="329">
        <v>5.43</v>
      </c>
      <c r="S38" s="330">
        <f t="shared" si="4"/>
        <v>14.48</v>
      </c>
      <c r="T38" s="90" t="s">
        <v>483</v>
      </c>
      <c r="U38" s="92" t="s">
        <v>546</v>
      </c>
      <c r="V38" s="136" t="s">
        <v>484</v>
      </c>
      <c r="W38" s="84"/>
      <c r="X38" s="85"/>
      <c r="Y38" s="85"/>
      <c r="Z38" s="121">
        <f t="shared" si="5"/>
        <v>234</v>
      </c>
    </row>
    <row r="39" spans="1:26" ht="39.950000000000003" customHeight="1">
      <c r="A39" s="467"/>
      <c r="B39" s="256" t="s">
        <v>278</v>
      </c>
      <c r="C39" s="227">
        <v>4</v>
      </c>
      <c r="D39" s="228">
        <v>37</v>
      </c>
      <c r="E39" s="227">
        <v>95</v>
      </c>
      <c r="F39" s="252">
        <f t="shared" si="0"/>
        <v>136</v>
      </c>
      <c r="G39" s="59"/>
      <c r="H39" s="19"/>
      <c r="I39" s="19"/>
      <c r="J39" s="19"/>
      <c r="K39" s="327">
        <f t="shared" si="1"/>
        <v>0</v>
      </c>
      <c r="L39" s="331"/>
      <c r="M39" s="331"/>
      <c r="N39" s="331"/>
      <c r="O39" s="331"/>
      <c r="P39" s="329"/>
      <c r="Q39" s="329"/>
      <c r="R39" s="329"/>
      <c r="S39" s="330">
        <f t="shared" si="4"/>
        <v>0</v>
      </c>
      <c r="T39" s="90" t="s">
        <v>483</v>
      </c>
      <c r="U39" s="92" t="s">
        <v>546</v>
      </c>
      <c r="V39" s="136" t="s">
        <v>485</v>
      </c>
      <c r="W39" s="40"/>
      <c r="X39" s="85"/>
      <c r="Y39" s="85"/>
      <c r="Z39" s="121">
        <f t="shared" si="5"/>
        <v>37</v>
      </c>
    </row>
    <row r="40" spans="1:26" ht="39.950000000000003" customHeight="1">
      <c r="A40" s="467"/>
      <c r="B40" s="256" t="s">
        <v>279</v>
      </c>
      <c r="C40" s="227">
        <v>0</v>
      </c>
      <c r="D40" s="228">
        <v>0</v>
      </c>
      <c r="E40" s="227">
        <v>430</v>
      </c>
      <c r="F40" s="252">
        <f t="shared" si="0"/>
        <v>430</v>
      </c>
      <c r="G40" s="59"/>
      <c r="H40" s="19"/>
      <c r="I40" s="19"/>
      <c r="J40" s="19"/>
      <c r="K40" s="327">
        <f t="shared" si="1"/>
        <v>0</v>
      </c>
      <c r="L40" s="331"/>
      <c r="M40" s="331"/>
      <c r="N40" s="331"/>
      <c r="O40" s="331"/>
      <c r="P40" s="329"/>
      <c r="Q40" s="329"/>
      <c r="R40" s="329"/>
      <c r="S40" s="330">
        <f t="shared" si="4"/>
        <v>0</v>
      </c>
      <c r="T40" s="90" t="s">
        <v>483</v>
      </c>
      <c r="U40" s="92" t="s">
        <v>546</v>
      </c>
      <c r="V40" s="138" t="s">
        <v>486</v>
      </c>
      <c r="W40" s="40"/>
      <c r="X40" s="85"/>
      <c r="Y40" s="85"/>
      <c r="Z40" s="121">
        <f t="shared" si="5"/>
        <v>0</v>
      </c>
    </row>
    <row r="41" spans="1:26" ht="39.950000000000003" customHeight="1">
      <c r="A41" s="467"/>
      <c r="B41" s="257" t="s">
        <v>771</v>
      </c>
      <c r="C41" s="332"/>
      <c r="D41" s="333"/>
      <c r="E41" s="332"/>
      <c r="F41" s="207"/>
      <c r="G41" s="334"/>
      <c r="H41" s="334"/>
      <c r="I41" s="334"/>
      <c r="J41" s="334"/>
      <c r="K41" s="335"/>
      <c r="L41" s="334"/>
      <c r="M41" s="334"/>
      <c r="N41" s="334"/>
      <c r="O41" s="334"/>
      <c r="P41" s="336"/>
      <c r="Q41" s="336"/>
      <c r="R41" s="336"/>
      <c r="S41" s="337"/>
      <c r="T41" s="38"/>
      <c r="U41" s="38"/>
      <c r="V41" s="139"/>
      <c r="W41" s="153" t="s">
        <v>738</v>
      </c>
      <c r="X41" s="196">
        <v>200</v>
      </c>
      <c r="Y41" s="179"/>
      <c r="Z41" s="121">
        <f t="shared" si="5"/>
        <v>200</v>
      </c>
    </row>
    <row r="42" spans="1:26" ht="39.950000000000003" customHeight="1">
      <c r="A42" s="467"/>
      <c r="B42" s="72" t="s">
        <v>772</v>
      </c>
      <c r="C42" s="332"/>
      <c r="D42" s="333"/>
      <c r="E42" s="332"/>
      <c r="F42" s="207"/>
      <c r="G42" s="334"/>
      <c r="H42" s="334"/>
      <c r="I42" s="334"/>
      <c r="J42" s="334"/>
      <c r="K42" s="335"/>
      <c r="L42" s="334"/>
      <c r="M42" s="334"/>
      <c r="N42" s="334"/>
      <c r="O42" s="334"/>
      <c r="P42" s="336"/>
      <c r="Q42" s="336"/>
      <c r="R42" s="336"/>
      <c r="S42" s="337"/>
      <c r="T42" s="38"/>
      <c r="U42" s="38"/>
      <c r="V42" s="139"/>
      <c r="W42" s="40"/>
      <c r="X42" s="85"/>
      <c r="Y42" s="196">
        <v>150</v>
      </c>
      <c r="Z42" s="121">
        <f t="shared" si="5"/>
        <v>150</v>
      </c>
    </row>
    <row r="43" spans="1:26" ht="39.950000000000003" customHeight="1">
      <c r="A43" s="548" t="s">
        <v>280</v>
      </c>
      <c r="B43" s="23" t="s">
        <v>281</v>
      </c>
      <c r="C43" s="509">
        <v>0</v>
      </c>
      <c r="D43" s="545">
        <v>2000</v>
      </c>
      <c r="E43" s="509">
        <v>0</v>
      </c>
      <c r="F43" s="512">
        <f>SUM(C43:E46)</f>
        <v>2000</v>
      </c>
      <c r="G43" s="527"/>
      <c r="H43" s="19"/>
      <c r="I43" s="19"/>
      <c r="J43" s="19"/>
      <c r="K43" s="327">
        <f>H43+I43+J43</f>
        <v>0</v>
      </c>
      <c r="L43" s="331"/>
      <c r="M43" s="331"/>
      <c r="N43" s="331"/>
      <c r="O43" s="331"/>
      <c r="P43" s="338"/>
      <c r="Q43" s="338"/>
      <c r="R43" s="338"/>
      <c r="S43" s="250">
        <f t="shared" ref="S43:S74" si="6">P43+Q43+R43</f>
        <v>0</v>
      </c>
      <c r="T43" s="89" t="s">
        <v>487</v>
      </c>
      <c r="U43" s="90" t="s">
        <v>488</v>
      </c>
      <c r="V43" s="557" t="s">
        <v>489</v>
      </c>
      <c r="W43" s="40"/>
      <c r="X43" s="85"/>
      <c r="Y43" s="85"/>
      <c r="Z43" s="121">
        <f t="shared" si="5"/>
        <v>2000</v>
      </c>
    </row>
    <row r="44" spans="1:26" ht="39.950000000000003" customHeight="1">
      <c r="A44" s="548"/>
      <c r="B44" s="23" t="s">
        <v>286</v>
      </c>
      <c r="C44" s="509"/>
      <c r="D44" s="545"/>
      <c r="E44" s="509"/>
      <c r="F44" s="512"/>
      <c r="G44" s="527"/>
      <c r="H44" s="19"/>
      <c r="I44" s="19"/>
      <c r="J44" s="19"/>
      <c r="K44" s="327">
        <f>H44+I44+J44</f>
        <v>0</v>
      </c>
      <c r="L44" s="331"/>
      <c r="M44" s="331"/>
      <c r="N44" s="331"/>
      <c r="O44" s="331"/>
      <c r="P44" s="338"/>
      <c r="Q44" s="338"/>
      <c r="R44" s="338"/>
      <c r="S44" s="250">
        <f t="shared" si="6"/>
        <v>0</v>
      </c>
      <c r="T44" s="89" t="s">
        <v>487</v>
      </c>
      <c r="U44" s="90" t="s">
        <v>488</v>
      </c>
      <c r="V44" s="557"/>
      <c r="W44" s="40"/>
      <c r="X44" s="85"/>
      <c r="Y44" s="85"/>
      <c r="Z44" s="121">
        <f t="shared" si="5"/>
        <v>0</v>
      </c>
    </row>
    <row r="45" spans="1:26" ht="39.950000000000003" customHeight="1">
      <c r="A45" s="548"/>
      <c r="B45" s="23" t="s">
        <v>287</v>
      </c>
      <c r="C45" s="509"/>
      <c r="D45" s="545"/>
      <c r="E45" s="509"/>
      <c r="F45" s="512"/>
      <c r="G45" s="527"/>
      <c r="H45" s="19"/>
      <c r="I45" s="19"/>
      <c r="J45" s="19"/>
      <c r="K45" s="327">
        <f>H45+I45+J45</f>
        <v>0</v>
      </c>
      <c r="L45" s="331"/>
      <c r="M45" s="331"/>
      <c r="N45" s="331"/>
      <c r="O45" s="331"/>
      <c r="P45" s="338"/>
      <c r="Q45" s="338"/>
      <c r="R45" s="338"/>
      <c r="S45" s="250">
        <f t="shared" si="6"/>
        <v>0</v>
      </c>
      <c r="T45" s="89" t="s">
        <v>487</v>
      </c>
      <c r="U45" s="90" t="s">
        <v>488</v>
      </c>
      <c r="V45" s="557"/>
      <c r="W45" s="40"/>
      <c r="X45" s="85"/>
      <c r="Y45" s="85"/>
      <c r="Z45" s="121">
        <f t="shared" si="5"/>
        <v>0</v>
      </c>
    </row>
    <row r="46" spans="1:26" ht="39.950000000000003" customHeight="1">
      <c r="A46" s="548"/>
      <c r="B46" s="23" t="s">
        <v>288</v>
      </c>
      <c r="C46" s="509"/>
      <c r="D46" s="545"/>
      <c r="E46" s="509"/>
      <c r="F46" s="512"/>
      <c r="G46" s="527"/>
      <c r="H46" s="19"/>
      <c r="I46" s="19"/>
      <c r="J46" s="19"/>
      <c r="K46" s="327">
        <f>H46+I46+J46</f>
        <v>0</v>
      </c>
      <c r="L46" s="331"/>
      <c r="M46" s="331"/>
      <c r="N46" s="331"/>
      <c r="O46" s="331"/>
      <c r="P46" s="338"/>
      <c r="Q46" s="338"/>
      <c r="R46" s="338"/>
      <c r="S46" s="250">
        <f t="shared" si="6"/>
        <v>0</v>
      </c>
      <c r="T46" s="89" t="s">
        <v>487</v>
      </c>
      <c r="U46" s="90" t="s">
        <v>488</v>
      </c>
      <c r="V46" s="557"/>
      <c r="W46" s="40"/>
      <c r="X46" s="85"/>
      <c r="Y46" s="85"/>
      <c r="Z46" s="121">
        <f t="shared" si="5"/>
        <v>0</v>
      </c>
    </row>
    <row r="47" spans="1:26" ht="39.950000000000003" customHeight="1">
      <c r="A47" s="548" t="s">
        <v>289</v>
      </c>
      <c r="B47" s="23" t="s">
        <v>290</v>
      </c>
      <c r="C47" s="509">
        <v>400</v>
      </c>
      <c r="D47" s="545">
        <v>1600</v>
      </c>
      <c r="E47" s="509">
        <v>0</v>
      </c>
      <c r="F47" s="512">
        <f>SUM(C47:E49)</f>
        <v>2000</v>
      </c>
      <c r="G47" s="527"/>
      <c r="H47" s="509">
        <v>0</v>
      </c>
      <c r="I47" s="509">
        <v>426</v>
      </c>
      <c r="J47" s="509">
        <v>388</v>
      </c>
      <c r="K47" s="510">
        <f>H47+I47+J47</f>
        <v>814</v>
      </c>
      <c r="L47" s="331"/>
      <c r="M47" s="331"/>
      <c r="N47" s="331"/>
      <c r="O47" s="331"/>
      <c r="P47" s="338"/>
      <c r="Q47" s="338"/>
      <c r="R47" s="338"/>
      <c r="S47" s="250">
        <f t="shared" si="6"/>
        <v>0</v>
      </c>
      <c r="T47" s="89" t="s">
        <v>487</v>
      </c>
      <c r="U47" s="90" t="s">
        <v>490</v>
      </c>
      <c r="V47" s="557" t="s">
        <v>491</v>
      </c>
      <c r="W47" s="40"/>
      <c r="X47" s="85"/>
      <c r="Y47" s="85"/>
      <c r="Z47" s="563">
        <f>Y47+X47+D47</f>
        <v>1600</v>
      </c>
    </row>
    <row r="48" spans="1:26" ht="39.950000000000003" customHeight="1">
      <c r="A48" s="548"/>
      <c r="B48" s="23" t="s">
        <v>291</v>
      </c>
      <c r="C48" s="509"/>
      <c r="D48" s="545"/>
      <c r="E48" s="509"/>
      <c r="F48" s="512"/>
      <c r="G48" s="527"/>
      <c r="H48" s="509"/>
      <c r="I48" s="509"/>
      <c r="J48" s="509"/>
      <c r="K48" s="510"/>
      <c r="L48" s="331"/>
      <c r="M48" s="331"/>
      <c r="N48" s="331"/>
      <c r="O48" s="331"/>
      <c r="P48" s="338"/>
      <c r="Q48" s="338"/>
      <c r="R48" s="338"/>
      <c r="S48" s="250">
        <f t="shared" si="6"/>
        <v>0</v>
      </c>
      <c r="T48" s="89" t="s">
        <v>487</v>
      </c>
      <c r="U48" s="90" t="s">
        <v>490</v>
      </c>
      <c r="V48" s="557"/>
      <c r="W48" s="40"/>
      <c r="X48" s="85"/>
      <c r="Y48" s="85"/>
      <c r="Z48" s="565"/>
    </row>
    <row r="49" spans="1:26" ht="39.950000000000003" customHeight="1">
      <c r="A49" s="548"/>
      <c r="B49" s="23" t="s">
        <v>292</v>
      </c>
      <c r="C49" s="509"/>
      <c r="D49" s="545"/>
      <c r="E49" s="509"/>
      <c r="F49" s="512"/>
      <c r="G49" s="527"/>
      <c r="H49" s="509"/>
      <c r="I49" s="509"/>
      <c r="J49" s="509"/>
      <c r="K49" s="510"/>
      <c r="L49" s="331"/>
      <c r="M49" s="331"/>
      <c r="N49" s="331"/>
      <c r="O49" s="331"/>
      <c r="P49" s="338"/>
      <c r="Q49" s="338"/>
      <c r="R49" s="338"/>
      <c r="S49" s="250">
        <f t="shared" si="6"/>
        <v>0</v>
      </c>
      <c r="T49" s="89" t="s">
        <v>487</v>
      </c>
      <c r="U49" s="90" t="s">
        <v>490</v>
      </c>
      <c r="V49" s="557"/>
      <c r="W49" s="40"/>
      <c r="X49" s="85"/>
      <c r="Y49" s="85"/>
      <c r="Z49" s="564"/>
    </row>
    <row r="50" spans="1:26" ht="39.950000000000003" customHeight="1">
      <c r="A50" s="548" t="s">
        <v>293</v>
      </c>
      <c r="B50" s="23" t="s">
        <v>294</v>
      </c>
      <c r="C50" s="509">
        <v>0</v>
      </c>
      <c r="D50" s="545">
        <v>700</v>
      </c>
      <c r="E50" s="509">
        <v>0</v>
      </c>
      <c r="F50" s="512">
        <f>SUM(C50:E51)</f>
        <v>700</v>
      </c>
      <c r="G50" s="527"/>
      <c r="H50" s="19"/>
      <c r="I50" s="19"/>
      <c r="J50" s="19"/>
      <c r="K50" s="327">
        <f t="shared" ref="K50:K76" si="7">H50+I50+J50</f>
        <v>0</v>
      </c>
      <c r="L50" s="331"/>
      <c r="M50" s="331"/>
      <c r="N50" s="331"/>
      <c r="O50" s="331"/>
      <c r="P50" s="338"/>
      <c r="Q50" s="338"/>
      <c r="R50" s="338"/>
      <c r="S50" s="250">
        <f t="shared" si="6"/>
        <v>0</v>
      </c>
      <c r="T50" s="89" t="s">
        <v>487</v>
      </c>
      <c r="U50" s="90" t="s">
        <v>492</v>
      </c>
      <c r="V50" s="557" t="s">
        <v>493</v>
      </c>
      <c r="W50" s="40"/>
      <c r="X50" s="85"/>
      <c r="Y50" s="85"/>
      <c r="Z50" s="121">
        <f t="shared" si="5"/>
        <v>700</v>
      </c>
    </row>
    <row r="51" spans="1:26" ht="39.950000000000003" customHeight="1">
      <c r="A51" s="548"/>
      <c r="B51" s="23" t="s">
        <v>297</v>
      </c>
      <c r="C51" s="509"/>
      <c r="D51" s="545"/>
      <c r="E51" s="509"/>
      <c r="F51" s="512"/>
      <c r="G51" s="527"/>
      <c r="H51" s="19"/>
      <c r="I51" s="19"/>
      <c r="J51" s="19"/>
      <c r="K51" s="327">
        <f t="shared" si="7"/>
        <v>0</v>
      </c>
      <c r="L51" s="331"/>
      <c r="M51" s="331"/>
      <c r="N51" s="331"/>
      <c r="O51" s="331"/>
      <c r="P51" s="338"/>
      <c r="Q51" s="338"/>
      <c r="R51" s="338"/>
      <c r="S51" s="250">
        <f t="shared" si="6"/>
        <v>0</v>
      </c>
      <c r="T51" s="89" t="s">
        <v>487</v>
      </c>
      <c r="U51" s="90" t="s">
        <v>492</v>
      </c>
      <c r="V51" s="557"/>
      <c r="W51" s="40"/>
      <c r="X51" s="85"/>
      <c r="Y51" s="85"/>
      <c r="Z51" s="121">
        <f t="shared" si="5"/>
        <v>0</v>
      </c>
    </row>
    <row r="52" spans="1:26" ht="39.950000000000003" customHeight="1">
      <c r="A52" s="548" t="s">
        <v>298</v>
      </c>
      <c r="B52" s="23" t="s">
        <v>299</v>
      </c>
      <c r="C52" s="509">
        <v>0</v>
      </c>
      <c r="D52" s="545">
        <v>700</v>
      </c>
      <c r="E52" s="509">
        <v>0</v>
      </c>
      <c r="F52" s="512">
        <f>SUM(C52:E54)</f>
        <v>700</v>
      </c>
      <c r="G52" s="527"/>
      <c r="H52" s="19"/>
      <c r="I52" s="19"/>
      <c r="J52" s="19"/>
      <c r="K52" s="327">
        <f t="shared" si="7"/>
        <v>0</v>
      </c>
      <c r="L52" s="331"/>
      <c r="M52" s="331"/>
      <c r="N52" s="331"/>
      <c r="O52" s="331"/>
      <c r="P52" s="338"/>
      <c r="Q52" s="338"/>
      <c r="R52" s="338"/>
      <c r="S52" s="250">
        <f t="shared" si="6"/>
        <v>0</v>
      </c>
      <c r="T52" s="89" t="s">
        <v>487</v>
      </c>
      <c r="U52" s="90" t="s">
        <v>494</v>
      </c>
      <c r="V52" s="559" t="s">
        <v>732</v>
      </c>
      <c r="W52" s="40"/>
      <c r="X52" s="85"/>
      <c r="Y52" s="85"/>
      <c r="Z52" s="121">
        <f t="shared" si="5"/>
        <v>700</v>
      </c>
    </row>
    <row r="53" spans="1:26" ht="39.950000000000003" customHeight="1">
      <c r="A53" s="548"/>
      <c r="B53" s="23" t="s">
        <v>304</v>
      </c>
      <c r="C53" s="509"/>
      <c r="D53" s="545"/>
      <c r="E53" s="509"/>
      <c r="F53" s="512"/>
      <c r="G53" s="527"/>
      <c r="H53" s="19"/>
      <c r="I53" s="19"/>
      <c r="J53" s="19"/>
      <c r="K53" s="327">
        <f t="shared" si="7"/>
        <v>0</v>
      </c>
      <c r="L53" s="331"/>
      <c r="M53" s="331"/>
      <c r="N53" s="331"/>
      <c r="O53" s="331"/>
      <c r="P53" s="338"/>
      <c r="Q53" s="338"/>
      <c r="R53" s="338"/>
      <c r="S53" s="250">
        <f t="shared" si="6"/>
        <v>0</v>
      </c>
      <c r="T53" s="89" t="s">
        <v>487</v>
      </c>
      <c r="U53" s="90" t="s">
        <v>494</v>
      </c>
      <c r="V53" s="560"/>
      <c r="W53" s="40"/>
      <c r="X53" s="85"/>
      <c r="Y53" s="85"/>
      <c r="Z53" s="121">
        <f t="shared" si="5"/>
        <v>0</v>
      </c>
    </row>
    <row r="54" spans="1:26" ht="39.950000000000003" customHeight="1">
      <c r="A54" s="548"/>
      <c r="B54" s="128" t="s">
        <v>305</v>
      </c>
      <c r="C54" s="509"/>
      <c r="D54" s="545"/>
      <c r="E54" s="509"/>
      <c r="F54" s="512"/>
      <c r="G54" s="527"/>
      <c r="H54" s="19"/>
      <c r="I54" s="19"/>
      <c r="J54" s="19"/>
      <c r="K54" s="327">
        <f t="shared" si="7"/>
        <v>0</v>
      </c>
      <c r="L54" s="331"/>
      <c r="M54" s="331"/>
      <c r="N54" s="331"/>
      <c r="O54" s="331"/>
      <c r="P54" s="338"/>
      <c r="Q54" s="338"/>
      <c r="R54" s="338"/>
      <c r="S54" s="250">
        <f t="shared" si="6"/>
        <v>0</v>
      </c>
      <c r="T54" s="89" t="s">
        <v>487</v>
      </c>
      <c r="U54" s="90" t="s">
        <v>494</v>
      </c>
      <c r="V54" s="561"/>
      <c r="W54" s="40"/>
      <c r="X54" s="85"/>
      <c r="Y54" s="85"/>
      <c r="Z54" s="121">
        <f t="shared" si="5"/>
        <v>0</v>
      </c>
    </row>
    <row r="55" spans="1:26" ht="39.950000000000003" customHeight="1">
      <c r="A55" s="133" t="s">
        <v>306</v>
      </c>
      <c r="B55" s="23" t="s">
        <v>307</v>
      </c>
      <c r="C55" s="227">
        <v>42</v>
      </c>
      <c r="D55" s="228">
        <v>168</v>
      </c>
      <c r="E55" s="227">
        <v>0</v>
      </c>
      <c r="F55" s="252">
        <f>SUM(C55:E55)</f>
        <v>210</v>
      </c>
      <c r="G55" s="59"/>
      <c r="H55" s="19"/>
      <c r="I55" s="19"/>
      <c r="J55" s="19"/>
      <c r="K55" s="327">
        <f t="shared" si="7"/>
        <v>0</v>
      </c>
      <c r="L55" s="331"/>
      <c r="M55" s="331"/>
      <c r="N55" s="331"/>
      <c r="O55" s="331"/>
      <c r="P55" s="338"/>
      <c r="Q55" s="338"/>
      <c r="R55" s="338"/>
      <c r="S55" s="250">
        <f t="shared" si="6"/>
        <v>0</v>
      </c>
      <c r="T55" s="89" t="s">
        <v>487</v>
      </c>
      <c r="U55" s="90" t="s">
        <v>495</v>
      </c>
      <c r="V55" s="137" t="s">
        <v>733</v>
      </c>
      <c r="W55" s="40"/>
      <c r="X55" s="85"/>
      <c r="Y55" s="85"/>
      <c r="Z55" s="121">
        <f t="shared" si="5"/>
        <v>168</v>
      </c>
    </row>
    <row r="56" spans="1:26" ht="39.950000000000003" customHeight="1">
      <c r="A56" s="133" t="s">
        <v>310</v>
      </c>
      <c r="B56" s="23" t="s">
        <v>311</v>
      </c>
      <c r="C56" s="227">
        <v>30</v>
      </c>
      <c r="D56" s="228">
        <v>120</v>
      </c>
      <c r="E56" s="227">
        <v>0</v>
      </c>
      <c r="F56" s="252">
        <f>SUM(C56:E56)</f>
        <v>150</v>
      </c>
      <c r="G56" s="59"/>
      <c r="H56" s="19"/>
      <c r="I56" s="19"/>
      <c r="J56" s="19"/>
      <c r="K56" s="327">
        <f t="shared" si="7"/>
        <v>0</v>
      </c>
      <c r="L56" s="331"/>
      <c r="M56" s="331"/>
      <c r="N56" s="331"/>
      <c r="O56" s="331"/>
      <c r="P56" s="338"/>
      <c r="Q56" s="338"/>
      <c r="R56" s="338"/>
      <c r="S56" s="250">
        <f t="shared" si="6"/>
        <v>0</v>
      </c>
      <c r="T56" s="89" t="s">
        <v>487</v>
      </c>
      <c r="U56" s="90" t="s">
        <v>496</v>
      </c>
      <c r="V56" s="137" t="s">
        <v>734</v>
      </c>
      <c r="W56" s="40"/>
      <c r="X56" s="85"/>
      <c r="Y56" s="85"/>
      <c r="Z56" s="121">
        <f t="shared" si="5"/>
        <v>120</v>
      </c>
    </row>
    <row r="57" spans="1:26" ht="39.950000000000003" customHeight="1">
      <c r="A57" s="133" t="s">
        <v>313</v>
      </c>
      <c r="B57" s="23" t="s">
        <v>314</v>
      </c>
      <c r="C57" s="227">
        <v>20</v>
      </c>
      <c r="D57" s="228">
        <v>80</v>
      </c>
      <c r="E57" s="227">
        <v>0</v>
      </c>
      <c r="F57" s="252">
        <f>SUM(C57:E57)</f>
        <v>100</v>
      </c>
      <c r="G57" s="59"/>
      <c r="H57" s="19"/>
      <c r="I57" s="19"/>
      <c r="J57" s="19"/>
      <c r="K57" s="327">
        <f t="shared" si="7"/>
        <v>0</v>
      </c>
      <c r="L57" s="331"/>
      <c r="M57" s="331"/>
      <c r="N57" s="331"/>
      <c r="O57" s="331"/>
      <c r="P57" s="338"/>
      <c r="Q57" s="338"/>
      <c r="R57" s="338"/>
      <c r="S57" s="250">
        <f t="shared" si="6"/>
        <v>0</v>
      </c>
      <c r="T57" s="89" t="s">
        <v>487</v>
      </c>
      <c r="U57" s="90" t="s">
        <v>497</v>
      </c>
      <c r="V57" s="137" t="s">
        <v>735</v>
      </c>
      <c r="W57" s="40"/>
      <c r="X57" s="85"/>
      <c r="Y57" s="85"/>
      <c r="Z57" s="121">
        <f t="shared" si="5"/>
        <v>80</v>
      </c>
    </row>
    <row r="58" spans="1:26" ht="39.950000000000003" customHeight="1">
      <c r="A58" s="548" t="s">
        <v>315</v>
      </c>
      <c r="B58" s="23" t="s">
        <v>316</v>
      </c>
      <c r="C58" s="509">
        <v>0</v>
      </c>
      <c r="D58" s="545">
        <v>800</v>
      </c>
      <c r="E58" s="509">
        <v>0</v>
      </c>
      <c r="F58" s="512">
        <f>SUM(C58:E62)</f>
        <v>800</v>
      </c>
      <c r="G58" s="527"/>
      <c r="H58" s="19"/>
      <c r="I58" s="19"/>
      <c r="J58" s="19"/>
      <c r="K58" s="327">
        <f t="shared" si="7"/>
        <v>0</v>
      </c>
      <c r="L58" s="331"/>
      <c r="M58" s="331"/>
      <c r="N58" s="331"/>
      <c r="O58" s="331"/>
      <c r="P58" s="338"/>
      <c r="Q58" s="338"/>
      <c r="R58" s="338"/>
      <c r="S58" s="250">
        <f t="shared" si="6"/>
        <v>0</v>
      </c>
      <c r="T58" s="89" t="s">
        <v>487</v>
      </c>
      <c r="U58" s="90" t="s">
        <v>498</v>
      </c>
      <c r="V58" s="559" t="s">
        <v>736</v>
      </c>
      <c r="W58" s="40"/>
      <c r="X58" s="85"/>
      <c r="Y58" s="85"/>
      <c r="Z58" s="121">
        <f t="shared" si="5"/>
        <v>800</v>
      </c>
    </row>
    <row r="59" spans="1:26" ht="39.950000000000003" customHeight="1">
      <c r="A59" s="548"/>
      <c r="B59" s="23" t="s">
        <v>318</v>
      </c>
      <c r="C59" s="509"/>
      <c r="D59" s="545"/>
      <c r="E59" s="509"/>
      <c r="F59" s="512"/>
      <c r="G59" s="527"/>
      <c r="H59" s="19"/>
      <c r="I59" s="19"/>
      <c r="J59" s="19"/>
      <c r="K59" s="327">
        <f t="shared" si="7"/>
        <v>0</v>
      </c>
      <c r="L59" s="331"/>
      <c r="M59" s="331"/>
      <c r="N59" s="331"/>
      <c r="O59" s="331"/>
      <c r="P59" s="338"/>
      <c r="Q59" s="338"/>
      <c r="R59" s="338"/>
      <c r="S59" s="250">
        <f t="shared" si="6"/>
        <v>0</v>
      </c>
      <c r="T59" s="89" t="s">
        <v>487</v>
      </c>
      <c r="U59" s="90" t="s">
        <v>498</v>
      </c>
      <c r="V59" s="560"/>
      <c r="W59" s="40"/>
      <c r="X59" s="85"/>
      <c r="Y59" s="85"/>
      <c r="Z59" s="121">
        <f t="shared" si="5"/>
        <v>0</v>
      </c>
    </row>
    <row r="60" spans="1:26" ht="39.950000000000003" customHeight="1">
      <c r="A60" s="548"/>
      <c r="B60" s="23" t="s">
        <v>319</v>
      </c>
      <c r="C60" s="509"/>
      <c r="D60" s="545"/>
      <c r="E60" s="509"/>
      <c r="F60" s="512"/>
      <c r="G60" s="527"/>
      <c r="H60" s="19"/>
      <c r="I60" s="19"/>
      <c r="J60" s="19"/>
      <c r="K60" s="327">
        <f t="shared" si="7"/>
        <v>0</v>
      </c>
      <c r="L60" s="331"/>
      <c r="M60" s="331"/>
      <c r="N60" s="331"/>
      <c r="O60" s="331"/>
      <c r="P60" s="338"/>
      <c r="Q60" s="338"/>
      <c r="R60" s="338"/>
      <c r="S60" s="250">
        <f t="shared" si="6"/>
        <v>0</v>
      </c>
      <c r="T60" s="89" t="s">
        <v>487</v>
      </c>
      <c r="U60" s="90" t="s">
        <v>498</v>
      </c>
      <c r="V60" s="560"/>
      <c r="W60" s="40"/>
      <c r="X60" s="85"/>
      <c r="Y60" s="85"/>
      <c r="Z60" s="121">
        <f t="shared" si="5"/>
        <v>0</v>
      </c>
    </row>
    <row r="61" spans="1:26" ht="39.950000000000003" customHeight="1">
      <c r="A61" s="548"/>
      <c r="B61" s="23" t="s">
        <v>320</v>
      </c>
      <c r="C61" s="509"/>
      <c r="D61" s="545"/>
      <c r="E61" s="509"/>
      <c r="F61" s="512"/>
      <c r="G61" s="527"/>
      <c r="H61" s="19"/>
      <c r="I61" s="19"/>
      <c r="J61" s="19"/>
      <c r="K61" s="327">
        <f t="shared" si="7"/>
        <v>0</v>
      </c>
      <c r="L61" s="331"/>
      <c r="M61" s="331"/>
      <c r="N61" s="331"/>
      <c r="O61" s="331"/>
      <c r="P61" s="338"/>
      <c r="Q61" s="338"/>
      <c r="R61" s="338"/>
      <c r="S61" s="250">
        <f t="shared" si="6"/>
        <v>0</v>
      </c>
      <c r="T61" s="89" t="s">
        <v>487</v>
      </c>
      <c r="U61" s="90" t="s">
        <v>498</v>
      </c>
      <c r="V61" s="560"/>
      <c r="W61" s="40"/>
      <c r="X61" s="85"/>
      <c r="Y61" s="85"/>
      <c r="Z61" s="121">
        <f t="shared" si="5"/>
        <v>0</v>
      </c>
    </row>
    <row r="62" spans="1:26" ht="39.950000000000003" customHeight="1">
      <c r="A62" s="548"/>
      <c r="B62" s="23" t="s">
        <v>321</v>
      </c>
      <c r="C62" s="509"/>
      <c r="D62" s="545"/>
      <c r="E62" s="509"/>
      <c r="F62" s="512"/>
      <c r="G62" s="527"/>
      <c r="H62" s="19"/>
      <c r="I62" s="19"/>
      <c r="J62" s="19"/>
      <c r="K62" s="327">
        <f t="shared" si="7"/>
        <v>0</v>
      </c>
      <c r="L62" s="331"/>
      <c r="M62" s="331"/>
      <c r="N62" s="331"/>
      <c r="O62" s="331"/>
      <c r="P62" s="338"/>
      <c r="Q62" s="338"/>
      <c r="R62" s="338"/>
      <c r="S62" s="250">
        <f t="shared" si="6"/>
        <v>0</v>
      </c>
      <c r="T62" s="89" t="s">
        <v>487</v>
      </c>
      <c r="U62" s="90" t="s">
        <v>498</v>
      </c>
      <c r="V62" s="561"/>
      <c r="W62" s="40"/>
      <c r="X62" s="85"/>
      <c r="Y62" s="85"/>
      <c r="Z62" s="121">
        <f t="shared" si="5"/>
        <v>0</v>
      </c>
    </row>
    <row r="63" spans="1:26" ht="39.950000000000003" customHeight="1">
      <c r="A63" s="133" t="s">
        <v>322</v>
      </c>
      <c r="B63" s="23" t="s">
        <v>323</v>
      </c>
      <c r="C63" s="227">
        <v>0</v>
      </c>
      <c r="D63" s="228">
        <v>1100</v>
      </c>
      <c r="E63" s="227">
        <v>0</v>
      </c>
      <c r="F63" s="252">
        <f>SUM(C63:E63)</f>
        <v>1100</v>
      </c>
      <c r="G63" s="59"/>
      <c r="H63" s="19"/>
      <c r="I63" s="19"/>
      <c r="J63" s="19"/>
      <c r="K63" s="327">
        <f t="shared" si="7"/>
        <v>0</v>
      </c>
      <c r="L63" s="331"/>
      <c r="M63" s="331"/>
      <c r="N63" s="331"/>
      <c r="O63" s="331"/>
      <c r="P63" s="338"/>
      <c r="Q63" s="338"/>
      <c r="R63" s="338"/>
      <c r="S63" s="250">
        <f t="shared" si="6"/>
        <v>0</v>
      </c>
      <c r="T63" s="89" t="s">
        <v>487</v>
      </c>
      <c r="U63" s="90" t="s">
        <v>499</v>
      </c>
      <c r="V63" s="137" t="s">
        <v>737</v>
      </c>
      <c r="W63" s="40"/>
      <c r="X63" s="85"/>
      <c r="Y63" s="85"/>
      <c r="Z63" s="121">
        <f t="shared" si="5"/>
        <v>1100</v>
      </c>
    </row>
    <row r="64" spans="1:26" ht="39.950000000000003" customHeight="1">
      <c r="A64" s="548" t="s">
        <v>325</v>
      </c>
      <c r="B64" s="23" t="s">
        <v>326</v>
      </c>
      <c r="C64" s="509">
        <v>227</v>
      </c>
      <c r="D64" s="545">
        <v>619.5</v>
      </c>
      <c r="E64" s="509">
        <v>265.5</v>
      </c>
      <c r="F64" s="512">
        <f>SUM(C64:E66)</f>
        <v>1112</v>
      </c>
      <c r="G64" s="527"/>
      <c r="H64" s="19"/>
      <c r="I64" s="19"/>
      <c r="J64" s="19"/>
      <c r="K64" s="327">
        <f t="shared" si="7"/>
        <v>0</v>
      </c>
      <c r="L64" s="331"/>
      <c r="M64" s="331"/>
      <c r="N64" s="331"/>
      <c r="O64" s="331"/>
      <c r="P64" s="338"/>
      <c r="Q64" s="338"/>
      <c r="R64" s="338"/>
      <c r="S64" s="250">
        <f t="shared" si="6"/>
        <v>0</v>
      </c>
      <c r="T64" s="89" t="s">
        <v>487</v>
      </c>
      <c r="U64" s="90" t="s">
        <v>500</v>
      </c>
      <c r="V64" s="137" t="s">
        <v>723</v>
      </c>
      <c r="W64" s="40"/>
      <c r="X64" s="85"/>
      <c r="Y64" s="85"/>
      <c r="Z64" s="563">
        <f t="shared" si="5"/>
        <v>619.5</v>
      </c>
    </row>
    <row r="65" spans="1:28" ht="39.950000000000003" customHeight="1">
      <c r="A65" s="548"/>
      <c r="B65" s="23" t="s">
        <v>327</v>
      </c>
      <c r="C65" s="509"/>
      <c r="D65" s="545"/>
      <c r="E65" s="509"/>
      <c r="F65" s="512"/>
      <c r="G65" s="527"/>
      <c r="H65" s="19"/>
      <c r="I65" s="19"/>
      <c r="J65" s="19"/>
      <c r="K65" s="327">
        <f t="shared" si="7"/>
        <v>0</v>
      </c>
      <c r="L65" s="331"/>
      <c r="M65" s="331"/>
      <c r="N65" s="331"/>
      <c r="O65" s="331"/>
      <c r="P65" s="338"/>
      <c r="Q65" s="338"/>
      <c r="R65" s="338"/>
      <c r="S65" s="250">
        <f t="shared" si="6"/>
        <v>0</v>
      </c>
      <c r="T65" s="89" t="s">
        <v>487</v>
      </c>
      <c r="U65" s="90" t="s">
        <v>501</v>
      </c>
      <c r="V65" s="137" t="s">
        <v>719</v>
      </c>
      <c r="W65" s="40"/>
      <c r="X65" s="85"/>
      <c r="Y65" s="85"/>
      <c r="Z65" s="565"/>
    </row>
    <row r="66" spans="1:28" ht="39.950000000000003" customHeight="1">
      <c r="A66" s="548"/>
      <c r="B66" s="23" t="s">
        <v>328</v>
      </c>
      <c r="C66" s="509"/>
      <c r="D66" s="545"/>
      <c r="E66" s="509"/>
      <c r="F66" s="512"/>
      <c r="G66" s="527"/>
      <c r="H66" s="19"/>
      <c r="I66" s="19"/>
      <c r="J66" s="19"/>
      <c r="K66" s="327">
        <f t="shared" si="7"/>
        <v>0</v>
      </c>
      <c r="L66" s="331"/>
      <c r="M66" s="331"/>
      <c r="N66" s="331"/>
      <c r="O66" s="331"/>
      <c r="P66" s="338"/>
      <c r="Q66" s="338"/>
      <c r="R66" s="338"/>
      <c r="S66" s="250">
        <f t="shared" si="6"/>
        <v>0</v>
      </c>
      <c r="T66" s="90" t="s">
        <v>502</v>
      </c>
      <c r="U66" s="90" t="s">
        <v>503</v>
      </c>
      <c r="V66" s="137" t="s">
        <v>720</v>
      </c>
      <c r="W66" s="40"/>
      <c r="X66" s="85"/>
      <c r="Y66" s="85"/>
      <c r="Z66" s="564"/>
    </row>
    <row r="67" spans="1:28" ht="39.950000000000003" customHeight="1">
      <c r="A67" s="548"/>
      <c r="B67" s="23" t="s">
        <v>329</v>
      </c>
      <c r="C67" s="227">
        <v>10</v>
      </c>
      <c r="D67" s="228">
        <v>28</v>
      </c>
      <c r="E67" s="227">
        <v>12</v>
      </c>
      <c r="F67" s="252">
        <f t="shared" ref="F67:F78" si="8">SUM(C67:E67)</f>
        <v>50</v>
      </c>
      <c r="G67" s="59"/>
      <c r="H67" s="19"/>
      <c r="I67" s="19"/>
      <c r="J67" s="19"/>
      <c r="K67" s="327">
        <f t="shared" si="7"/>
        <v>0</v>
      </c>
      <c r="L67" s="331"/>
      <c r="M67" s="331"/>
      <c r="N67" s="331"/>
      <c r="O67" s="331"/>
      <c r="P67" s="338"/>
      <c r="Q67" s="338"/>
      <c r="R67" s="338"/>
      <c r="S67" s="250">
        <f t="shared" si="6"/>
        <v>0</v>
      </c>
      <c r="T67" s="89" t="s">
        <v>487</v>
      </c>
      <c r="U67" s="90" t="s">
        <v>494</v>
      </c>
      <c r="V67" s="137" t="s">
        <v>504</v>
      </c>
      <c r="W67" s="40"/>
      <c r="X67" s="85"/>
      <c r="Y67" s="85"/>
      <c r="Z67" s="121">
        <f>Y67+X67+D67</f>
        <v>28</v>
      </c>
    </row>
    <row r="68" spans="1:28" ht="39.950000000000003" customHeight="1" thickBot="1">
      <c r="A68" s="548"/>
      <c r="B68" s="23" t="s">
        <v>330</v>
      </c>
      <c r="C68" s="227">
        <v>3.1</v>
      </c>
      <c r="D68" s="228">
        <v>10.43</v>
      </c>
      <c r="E68" s="227">
        <v>4.47</v>
      </c>
      <c r="F68" s="252">
        <f t="shared" si="8"/>
        <v>18</v>
      </c>
      <c r="G68" s="59"/>
      <c r="H68" s="19"/>
      <c r="I68" s="19"/>
      <c r="J68" s="19"/>
      <c r="K68" s="327">
        <f t="shared" si="7"/>
        <v>0</v>
      </c>
      <c r="L68" s="331"/>
      <c r="M68" s="331"/>
      <c r="N68" s="331"/>
      <c r="O68" s="331"/>
      <c r="P68" s="338"/>
      <c r="Q68" s="338"/>
      <c r="R68" s="338"/>
      <c r="S68" s="250">
        <f t="shared" si="6"/>
        <v>0</v>
      </c>
      <c r="T68" s="90" t="s">
        <v>469</v>
      </c>
      <c r="U68" s="90" t="s">
        <v>473</v>
      </c>
      <c r="V68" s="137" t="s">
        <v>721</v>
      </c>
      <c r="W68" s="40"/>
      <c r="X68" s="85"/>
      <c r="Y68" s="85"/>
      <c r="Z68" s="121">
        <f t="shared" ref="Z68:Z79" si="9">Y68+X68+D68</f>
        <v>10.43</v>
      </c>
    </row>
    <row r="69" spans="1:28" ht="39.950000000000003" customHeight="1">
      <c r="A69" s="548" t="s">
        <v>331</v>
      </c>
      <c r="B69" s="23" t="s">
        <v>332</v>
      </c>
      <c r="C69" s="227">
        <v>20.16</v>
      </c>
      <c r="D69" s="228">
        <v>21.16</v>
      </c>
      <c r="E69" s="227">
        <v>9.07</v>
      </c>
      <c r="F69" s="252">
        <f t="shared" si="8"/>
        <v>50.39</v>
      </c>
      <c r="G69" s="59"/>
      <c r="H69" s="19"/>
      <c r="I69" s="19"/>
      <c r="J69" s="19"/>
      <c r="K69" s="327">
        <f t="shared" si="7"/>
        <v>0</v>
      </c>
      <c r="L69" s="331"/>
      <c r="M69" s="331"/>
      <c r="N69" s="331"/>
      <c r="O69" s="331"/>
      <c r="P69" s="338"/>
      <c r="Q69" s="338"/>
      <c r="R69" s="338"/>
      <c r="S69" s="250">
        <f t="shared" si="6"/>
        <v>0</v>
      </c>
      <c r="T69" s="89" t="s">
        <v>487</v>
      </c>
      <c r="U69" s="90" t="s">
        <v>505</v>
      </c>
      <c r="V69" s="140" t="s">
        <v>506</v>
      </c>
      <c r="W69" s="40"/>
      <c r="X69" s="85"/>
      <c r="Y69" s="85"/>
      <c r="Z69" s="121">
        <f t="shared" si="9"/>
        <v>21.16</v>
      </c>
      <c r="AA69" s="566" t="s">
        <v>794</v>
      </c>
    </row>
    <row r="70" spans="1:28" ht="39.950000000000003" customHeight="1">
      <c r="A70" s="548"/>
      <c r="B70" s="23" t="s">
        <v>333</v>
      </c>
      <c r="C70" s="203">
        <v>173.2</v>
      </c>
      <c r="D70" s="228">
        <v>110.98</v>
      </c>
      <c r="E70" s="203">
        <v>47.56</v>
      </c>
      <c r="F70" s="252">
        <f t="shared" si="8"/>
        <v>331.74</v>
      </c>
      <c r="G70" s="60"/>
      <c r="H70" s="19"/>
      <c r="I70" s="19"/>
      <c r="J70" s="19"/>
      <c r="K70" s="327">
        <f t="shared" si="7"/>
        <v>0</v>
      </c>
      <c r="L70" s="331"/>
      <c r="M70" s="331"/>
      <c r="N70" s="331"/>
      <c r="O70" s="331"/>
      <c r="P70" s="338"/>
      <c r="Q70" s="338"/>
      <c r="R70" s="338"/>
      <c r="S70" s="250">
        <f t="shared" si="6"/>
        <v>0</v>
      </c>
      <c r="T70" s="89" t="s">
        <v>487</v>
      </c>
      <c r="U70" s="90" t="s">
        <v>503</v>
      </c>
      <c r="V70" s="140" t="s">
        <v>507</v>
      </c>
      <c r="W70" s="40"/>
      <c r="X70" s="85"/>
      <c r="Y70" s="85"/>
      <c r="Z70" s="121">
        <f t="shared" si="9"/>
        <v>110.98</v>
      </c>
      <c r="AA70" s="567"/>
    </row>
    <row r="71" spans="1:28" ht="39.950000000000003" customHeight="1">
      <c r="A71" s="548"/>
      <c r="B71" s="23" t="s">
        <v>334</v>
      </c>
      <c r="C71" s="203">
        <v>0</v>
      </c>
      <c r="D71" s="228">
        <v>84</v>
      </c>
      <c r="E71" s="203">
        <v>36</v>
      </c>
      <c r="F71" s="252">
        <f t="shared" si="8"/>
        <v>120</v>
      </c>
      <c r="G71" s="59"/>
      <c r="H71" s="19"/>
      <c r="I71" s="19"/>
      <c r="J71" s="19"/>
      <c r="K71" s="327">
        <f t="shared" si="7"/>
        <v>0</v>
      </c>
      <c r="L71" s="331"/>
      <c r="M71" s="331"/>
      <c r="N71" s="331"/>
      <c r="O71" s="331"/>
      <c r="P71" s="338"/>
      <c r="Q71" s="338"/>
      <c r="R71" s="338"/>
      <c r="S71" s="250">
        <f t="shared" si="6"/>
        <v>0</v>
      </c>
      <c r="T71" s="89" t="s">
        <v>487</v>
      </c>
      <c r="U71" s="90" t="s">
        <v>508</v>
      </c>
      <c r="V71" s="140" t="s">
        <v>509</v>
      </c>
      <c r="W71" s="40"/>
      <c r="X71" s="85"/>
      <c r="Y71" s="85"/>
      <c r="Z71" s="121">
        <f t="shared" si="9"/>
        <v>84</v>
      </c>
      <c r="AA71" s="567"/>
    </row>
    <row r="72" spans="1:28" ht="39.950000000000003" customHeight="1">
      <c r="A72" s="548"/>
      <c r="B72" s="23" t="s">
        <v>335</v>
      </c>
      <c r="C72" s="227">
        <v>88.9</v>
      </c>
      <c r="D72" s="228">
        <v>41.44</v>
      </c>
      <c r="E72" s="227">
        <v>17.760000000000002</v>
      </c>
      <c r="F72" s="252">
        <f t="shared" si="8"/>
        <v>148.1</v>
      </c>
      <c r="G72" s="59"/>
      <c r="H72" s="19"/>
      <c r="I72" s="19"/>
      <c r="J72" s="19"/>
      <c r="K72" s="327">
        <f t="shared" si="7"/>
        <v>0</v>
      </c>
      <c r="L72" s="331"/>
      <c r="M72" s="331"/>
      <c r="N72" s="331"/>
      <c r="O72" s="331"/>
      <c r="P72" s="338"/>
      <c r="Q72" s="338"/>
      <c r="R72" s="338"/>
      <c r="S72" s="250">
        <f t="shared" si="6"/>
        <v>0</v>
      </c>
      <c r="T72" s="89" t="s">
        <v>487</v>
      </c>
      <c r="U72" s="90" t="s">
        <v>510</v>
      </c>
      <c r="V72" s="140" t="s">
        <v>511</v>
      </c>
      <c r="W72" s="40"/>
      <c r="X72" s="85"/>
      <c r="Y72" s="85"/>
      <c r="Z72" s="121">
        <f t="shared" si="9"/>
        <v>41.44</v>
      </c>
      <c r="AA72" s="567"/>
    </row>
    <row r="73" spans="1:28" ht="39.950000000000003" customHeight="1">
      <c r="A73" s="548"/>
      <c r="B73" s="23" t="s">
        <v>336</v>
      </c>
      <c r="C73" s="203">
        <v>1123.2</v>
      </c>
      <c r="D73" s="228">
        <v>1179.3599999999999</v>
      </c>
      <c r="E73" s="203">
        <v>505.43999999999994</v>
      </c>
      <c r="F73" s="252">
        <f t="shared" si="8"/>
        <v>2808</v>
      </c>
      <c r="G73" s="59"/>
      <c r="H73" s="19"/>
      <c r="I73" s="19"/>
      <c r="J73" s="19"/>
      <c r="K73" s="327">
        <f t="shared" si="7"/>
        <v>0</v>
      </c>
      <c r="L73" s="331"/>
      <c r="M73" s="331"/>
      <c r="N73" s="331"/>
      <c r="O73" s="331"/>
      <c r="P73" s="338"/>
      <c r="Q73" s="338"/>
      <c r="R73" s="338"/>
      <c r="S73" s="250">
        <f t="shared" si="6"/>
        <v>0</v>
      </c>
      <c r="T73" s="89" t="s">
        <v>487</v>
      </c>
      <c r="U73" s="89" t="s">
        <v>512</v>
      </c>
      <c r="V73" s="140" t="s">
        <v>513</v>
      </c>
      <c r="W73" s="40"/>
      <c r="X73" s="85"/>
      <c r="Y73" s="85"/>
      <c r="Z73" s="121">
        <f t="shared" si="9"/>
        <v>1179.3599999999999</v>
      </c>
      <c r="AA73" s="567"/>
    </row>
    <row r="74" spans="1:28" ht="39.950000000000003" customHeight="1">
      <c r="A74" s="548"/>
      <c r="B74" s="23" t="s">
        <v>337</v>
      </c>
      <c r="C74" s="203">
        <v>74.900000000000006</v>
      </c>
      <c r="D74" s="228">
        <v>11.27</v>
      </c>
      <c r="E74" s="203">
        <v>4.83</v>
      </c>
      <c r="F74" s="252">
        <f t="shared" si="8"/>
        <v>91</v>
      </c>
      <c r="G74" s="59"/>
      <c r="H74" s="19"/>
      <c r="I74" s="19"/>
      <c r="J74" s="19"/>
      <c r="K74" s="327">
        <f t="shared" si="7"/>
        <v>0</v>
      </c>
      <c r="L74" s="331"/>
      <c r="M74" s="331"/>
      <c r="N74" s="331"/>
      <c r="O74" s="331"/>
      <c r="P74" s="338"/>
      <c r="Q74" s="338"/>
      <c r="R74" s="338"/>
      <c r="S74" s="250">
        <f t="shared" si="6"/>
        <v>0</v>
      </c>
      <c r="T74" s="89" t="s">
        <v>487</v>
      </c>
      <c r="U74" s="90" t="s">
        <v>514</v>
      </c>
      <c r="V74" s="140" t="s">
        <v>515</v>
      </c>
      <c r="W74" s="40"/>
      <c r="X74" s="85"/>
      <c r="Y74" s="85"/>
      <c r="Z74" s="121">
        <f t="shared" si="9"/>
        <v>11.27</v>
      </c>
      <c r="AA74" s="567"/>
    </row>
    <row r="75" spans="1:28" ht="39.950000000000003" customHeight="1">
      <c r="A75" s="548"/>
      <c r="B75" s="23" t="s">
        <v>338</v>
      </c>
      <c r="C75" s="203">
        <v>24</v>
      </c>
      <c r="D75" s="228">
        <v>25.2</v>
      </c>
      <c r="E75" s="227">
        <v>10.799999999999999</v>
      </c>
      <c r="F75" s="252">
        <f t="shared" si="8"/>
        <v>60</v>
      </c>
      <c r="G75" s="59"/>
      <c r="H75" s="19"/>
      <c r="I75" s="19"/>
      <c r="J75" s="19"/>
      <c r="K75" s="327">
        <f t="shared" si="7"/>
        <v>0</v>
      </c>
      <c r="L75" s="331"/>
      <c r="M75" s="331"/>
      <c r="N75" s="331"/>
      <c r="O75" s="331"/>
      <c r="P75" s="338"/>
      <c r="Q75" s="338"/>
      <c r="R75" s="338"/>
      <c r="S75" s="250">
        <f t="shared" ref="S75:S104" si="10">P75+Q75+R75</f>
        <v>0</v>
      </c>
      <c r="T75" s="89" t="s">
        <v>487</v>
      </c>
      <c r="U75" s="90" t="s">
        <v>516</v>
      </c>
      <c r="V75" s="140" t="s">
        <v>517</v>
      </c>
      <c r="W75" s="40"/>
      <c r="X75" s="85"/>
      <c r="Y75" s="85"/>
      <c r="Z75" s="121">
        <f t="shared" si="9"/>
        <v>25.2</v>
      </c>
      <c r="AA75" s="567"/>
    </row>
    <row r="76" spans="1:28" ht="39.950000000000003" customHeight="1">
      <c r="A76" s="548" t="s">
        <v>339</v>
      </c>
      <c r="B76" s="23" t="s">
        <v>340</v>
      </c>
      <c r="C76" s="227">
        <v>402.8</v>
      </c>
      <c r="D76" s="228">
        <v>423.00999999999993</v>
      </c>
      <c r="E76" s="227">
        <v>181.29</v>
      </c>
      <c r="F76" s="252">
        <f t="shared" si="8"/>
        <v>1007.0999999999999</v>
      </c>
      <c r="G76" s="59"/>
      <c r="H76" s="19"/>
      <c r="I76" s="19"/>
      <c r="J76" s="19"/>
      <c r="K76" s="327">
        <f t="shared" si="7"/>
        <v>0</v>
      </c>
      <c r="L76" s="331"/>
      <c r="M76" s="331"/>
      <c r="N76" s="331"/>
      <c r="O76" s="331"/>
      <c r="P76" s="520">
        <v>0</v>
      </c>
      <c r="Q76" s="520">
        <v>51.76</v>
      </c>
      <c r="R76" s="520">
        <v>108.48</v>
      </c>
      <c r="S76" s="523">
        <f t="shared" si="10"/>
        <v>160.24</v>
      </c>
      <c r="T76" s="89" t="s">
        <v>188</v>
      </c>
      <c r="U76" s="92" t="s">
        <v>531</v>
      </c>
      <c r="V76" s="136" t="s">
        <v>518</v>
      </c>
      <c r="W76" s="40"/>
      <c r="X76" s="85"/>
      <c r="Y76" s="85"/>
      <c r="Z76" s="121">
        <f t="shared" si="9"/>
        <v>423.00999999999993</v>
      </c>
      <c r="AA76" s="567"/>
    </row>
    <row r="77" spans="1:28" ht="39.950000000000003" customHeight="1">
      <c r="A77" s="548"/>
      <c r="B77" s="54" t="s">
        <v>343</v>
      </c>
      <c r="C77" s="227">
        <v>340.5</v>
      </c>
      <c r="D77" s="228">
        <v>357.48999999999995</v>
      </c>
      <c r="E77" s="227">
        <v>153.20999999999998</v>
      </c>
      <c r="F77" s="252">
        <f t="shared" si="8"/>
        <v>851.2</v>
      </c>
      <c r="G77" s="59"/>
      <c r="H77" s="513">
        <v>0</v>
      </c>
      <c r="I77" s="513">
        <v>710.3</v>
      </c>
      <c r="J77" s="513">
        <v>276.10000000000002</v>
      </c>
      <c r="K77" s="511">
        <f>SUM(H77:J78)</f>
        <v>986.4</v>
      </c>
      <c r="L77" s="331"/>
      <c r="M77" s="331"/>
      <c r="N77" s="331"/>
      <c r="O77" s="331"/>
      <c r="P77" s="521"/>
      <c r="Q77" s="521"/>
      <c r="R77" s="521"/>
      <c r="S77" s="524">
        <f t="shared" si="10"/>
        <v>0</v>
      </c>
      <c r="T77" s="89" t="s">
        <v>188</v>
      </c>
      <c r="U77" s="92" t="s">
        <v>531</v>
      </c>
      <c r="V77" s="136" t="s">
        <v>519</v>
      </c>
      <c r="W77" s="40"/>
      <c r="X77" s="85"/>
      <c r="Y77" s="85"/>
      <c r="Z77" s="121">
        <f t="shared" si="9"/>
        <v>357.48999999999995</v>
      </c>
      <c r="AA77" s="567"/>
    </row>
    <row r="78" spans="1:28" ht="39.950000000000003" customHeight="1" thickBot="1">
      <c r="A78" s="548"/>
      <c r="B78" s="23" t="s">
        <v>344</v>
      </c>
      <c r="C78" s="227">
        <v>0</v>
      </c>
      <c r="D78" s="228">
        <v>38.849999999999994</v>
      </c>
      <c r="E78" s="227">
        <v>16.649999999999999</v>
      </c>
      <c r="F78" s="252">
        <f t="shared" si="8"/>
        <v>55.499999999999993</v>
      </c>
      <c r="G78" s="59"/>
      <c r="H78" s="513"/>
      <c r="I78" s="513"/>
      <c r="J78" s="513"/>
      <c r="K78" s="511"/>
      <c r="L78" s="331"/>
      <c r="M78" s="331"/>
      <c r="N78" s="331"/>
      <c r="O78" s="331"/>
      <c r="P78" s="522"/>
      <c r="Q78" s="522"/>
      <c r="R78" s="522"/>
      <c r="S78" s="525">
        <f t="shared" si="10"/>
        <v>0</v>
      </c>
      <c r="T78" s="89" t="s">
        <v>188</v>
      </c>
      <c r="U78" s="92" t="s">
        <v>531</v>
      </c>
      <c r="V78" s="136" t="s">
        <v>520</v>
      </c>
      <c r="W78" s="40"/>
      <c r="X78" s="85"/>
      <c r="Y78" s="85"/>
      <c r="Z78" s="121">
        <f t="shared" si="9"/>
        <v>38.849999999999994</v>
      </c>
      <c r="AA78" s="568"/>
    </row>
    <row r="79" spans="1:28" ht="39.950000000000003" customHeight="1">
      <c r="A79" s="548" t="s">
        <v>346</v>
      </c>
      <c r="B79" s="23" t="s">
        <v>347</v>
      </c>
      <c r="C79" s="509">
        <v>500</v>
      </c>
      <c r="D79" s="545">
        <v>3000</v>
      </c>
      <c r="E79" s="509">
        <v>1000</v>
      </c>
      <c r="F79" s="512">
        <f>SUM(C79:E82)</f>
        <v>4500</v>
      </c>
      <c r="G79" s="527"/>
      <c r="H79" s="509">
        <v>0</v>
      </c>
      <c r="I79" s="509">
        <v>16</v>
      </c>
      <c r="J79" s="509">
        <v>0</v>
      </c>
      <c r="K79" s="511">
        <f>H79+I79+J79</f>
        <v>16</v>
      </c>
      <c r="L79" s="331"/>
      <c r="M79" s="331"/>
      <c r="N79" s="331"/>
      <c r="O79" s="331"/>
      <c r="P79" s="338"/>
      <c r="Q79" s="338"/>
      <c r="R79" s="338"/>
      <c r="S79" s="250">
        <f t="shared" si="10"/>
        <v>0</v>
      </c>
      <c r="T79" s="89" t="s">
        <v>521</v>
      </c>
      <c r="U79" s="92" t="s">
        <v>522</v>
      </c>
      <c r="V79" s="558" t="s">
        <v>523</v>
      </c>
      <c r="W79" s="40"/>
      <c r="X79" s="85"/>
      <c r="Y79" s="85"/>
      <c r="Z79" s="563">
        <f t="shared" si="9"/>
        <v>3000</v>
      </c>
      <c r="AA79" s="158"/>
      <c r="AB79" s="159"/>
    </row>
    <row r="80" spans="1:28" ht="39.950000000000003" customHeight="1">
      <c r="A80" s="548"/>
      <c r="B80" s="23" t="s">
        <v>350</v>
      </c>
      <c r="C80" s="509"/>
      <c r="D80" s="545"/>
      <c r="E80" s="509"/>
      <c r="F80" s="512"/>
      <c r="G80" s="527"/>
      <c r="H80" s="509"/>
      <c r="I80" s="509"/>
      <c r="J80" s="509"/>
      <c r="K80" s="511"/>
      <c r="L80" s="331"/>
      <c r="M80" s="331"/>
      <c r="N80" s="331"/>
      <c r="O80" s="331"/>
      <c r="P80" s="338"/>
      <c r="Q80" s="338"/>
      <c r="R80" s="338"/>
      <c r="S80" s="250">
        <f t="shared" si="10"/>
        <v>0</v>
      </c>
      <c r="T80" s="89" t="s">
        <v>521</v>
      </c>
      <c r="U80" s="92" t="s">
        <v>522</v>
      </c>
      <c r="V80" s="558"/>
      <c r="W80" s="40"/>
      <c r="X80" s="85"/>
      <c r="Y80" s="85"/>
      <c r="Z80" s="565"/>
      <c r="AA80" s="158"/>
      <c r="AB80" s="159"/>
    </row>
    <row r="81" spans="1:28" ht="39.950000000000003" customHeight="1">
      <c r="A81" s="548"/>
      <c r="B81" s="23" t="s">
        <v>351</v>
      </c>
      <c r="C81" s="509"/>
      <c r="D81" s="545"/>
      <c r="E81" s="509"/>
      <c r="F81" s="512"/>
      <c r="G81" s="527"/>
      <c r="H81" s="509"/>
      <c r="I81" s="509"/>
      <c r="J81" s="509"/>
      <c r="K81" s="511"/>
      <c r="L81" s="331"/>
      <c r="M81" s="331"/>
      <c r="N81" s="331"/>
      <c r="O81" s="331"/>
      <c r="P81" s="338"/>
      <c r="Q81" s="338"/>
      <c r="R81" s="338"/>
      <c r="S81" s="250">
        <f t="shared" si="10"/>
        <v>0</v>
      </c>
      <c r="T81" s="89" t="s">
        <v>521</v>
      </c>
      <c r="U81" s="92" t="s">
        <v>522</v>
      </c>
      <c r="V81" s="558"/>
      <c r="W81" s="40"/>
      <c r="X81" s="85"/>
      <c r="Y81" s="85"/>
      <c r="Z81" s="565"/>
      <c r="AA81" s="158"/>
      <c r="AB81" s="159"/>
    </row>
    <row r="82" spans="1:28" ht="39.950000000000003" customHeight="1">
      <c r="A82" s="548"/>
      <c r="B82" s="23" t="s">
        <v>352</v>
      </c>
      <c r="C82" s="509"/>
      <c r="D82" s="545"/>
      <c r="E82" s="509"/>
      <c r="F82" s="512"/>
      <c r="G82" s="527"/>
      <c r="H82" s="509"/>
      <c r="I82" s="509"/>
      <c r="J82" s="509"/>
      <c r="K82" s="511"/>
      <c r="L82" s="331"/>
      <c r="M82" s="331"/>
      <c r="N82" s="331"/>
      <c r="O82" s="331"/>
      <c r="P82" s="338"/>
      <c r="Q82" s="338"/>
      <c r="R82" s="338"/>
      <c r="S82" s="250">
        <f t="shared" si="10"/>
        <v>0</v>
      </c>
      <c r="T82" s="89" t="s">
        <v>521</v>
      </c>
      <c r="U82" s="92" t="s">
        <v>522</v>
      </c>
      <c r="V82" s="558"/>
      <c r="W82" s="40"/>
      <c r="X82" s="85"/>
      <c r="Y82" s="85"/>
      <c r="Z82" s="564"/>
      <c r="AA82" s="158"/>
      <c r="AB82" s="159"/>
    </row>
    <row r="83" spans="1:28" ht="39.950000000000003" customHeight="1">
      <c r="A83" s="548" t="s">
        <v>353</v>
      </c>
      <c r="B83" s="23" t="s">
        <v>354</v>
      </c>
      <c r="C83" s="509">
        <v>100</v>
      </c>
      <c r="D83" s="545">
        <v>600</v>
      </c>
      <c r="E83" s="509">
        <v>0</v>
      </c>
      <c r="F83" s="512">
        <f>SUM(C83:E85)</f>
        <v>700</v>
      </c>
      <c r="G83" s="527"/>
      <c r="H83" s="509">
        <v>0</v>
      </c>
      <c r="I83" s="509">
        <v>294.3</v>
      </c>
      <c r="J83" s="509">
        <v>363.3</v>
      </c>
      <c r="K83" s="511">
        <f>H83+I83+J83</f>
        <v>657.6</v>
      </c>
      <c r="L83" s="331"/>
      <c r="M83" s="331"/>
      <c r="N83" s="331"/>
      <c r="O83" s="331"/>
      <c r="P83" s="338"/>
      <c r="Q83" s="338"/>
      <c r="R83" s="338"/>
      <c r="S83" s="250">
        <f t="shared" si="10"/>
        <v>0</v>
      </c>
      <c r="T83" s="89" t="s">
        <v>521</v>
      </c>
      <c r="U83" s="92" t="s">
        <v>524</v>
      </c>
      <c r="V83" s="557" t="s">
        <v>525</v>
      </c>
      <c r="W83" s="40"/>
      <c r="X83" s="85"/>
      <c r="Y83" s="85"/>
      <c r="Z83" s="563">
        <f t="shared" ref="Z83" si="11">Y83+X83+D83</f>
        <v>600</v>
      </c>
      <c r="AA83" s="158"/>
      <c r="AB83" s="159"/>
    </row>
    <row r="84" spans="1:28" ht="39.950000000000003" customHeight="1">
      <c r="A84" s="548"/>
      <c r="B84" s="23" t="s">
        <v>356</v>
      </c>
      <c r="C84" s="509"/>
      <c r="D84" s="545"/>
      <c r="E84" s="509"/>
      <c r="F84" s="512"/>
      <c r="G84" s="527"/>
      <c r="H84" s="509"/>
      <c r="I84" s="509"/>
      <c r="J84" s="509"/>
      <c r="K84" s="511"/>
      <c r="L84" s="331"/>
      <c r="M84" s="331"/>
      <c r="N84" s="331"/>
      <c r="O84" s="331"/>
      <c r="P84" s="338"/>
      <c r="Q84" s="338"/>
      <c r="R84" s="338"/>
      <c r="S84" s="250">
        <f t="shared" si="10"/>
        <v>0</v>
      </c>
      <c r="T84" s="89" t="s">
        <v>521</v>
      </c>
      <c r="U84" s="92" t="s">
        <v>524</v>
      </c>
      <c r="V84" s="557"/>
      <c r="W84" s="40"/>
      <c r="X84" s="85"/>
      <c r="Y84" s="85"/>
      <c r="Z84" s="565"/>
    </row>
    <row r="85" spans="1:28" ht="39.950000000000003" customHeight="1">
      <c r="A85" s="548"/>
      <c r="B85" s="23" t="s">
        <v>357</v>
      </c>
      <c r="C85" s="509"/>
      <c r="D85" s="545"/>
      <c r="E85" s="509"/>
      <c r="F85" s="512"/>
      <c r="G85" s="527"/>
      <c r="H85" s="509"/>
      <c r="I85" s="509"/>
      <c r="J85" s="509"/>
      <c r="K85" s="511"/>
      <c r="L85" s="331"/>
      <c r="M85" s="331"/>
      <c r="N85" s="331"/>
      <c r="O85" s="331"/>
      <c r="P85" s="338"/>
      <c r="Q85" s="338"/>
      <c r="R85" s="338"/>
      <c r="S85" s="250">
        <f t="shared" si="10"/>
        <v>0</v>
      </c>
      <c r="T85" s="89" t="s">
        <v>521</v>
      </c>
      <c r="U85" s="92" t="s">
        <v>524</v>
      </c>
      <c r="V85" s="557"/>
      <c r="W85" s="40"/>
      <c r="X85" s="85"/>
      <c r="Y85" s="85"/>
      <c r="Z85" s="564"/>
    </row>
    <row r="86" spans="1:28" ht="39.950000000000003" customHeight="1">
      <c r="A86" s="548" t="s">
        <v>358</v>
      </c>
      <c r="B86" s="23" t="s">
        <v>359</v>
      </c>
      <c r="C86" s="509">
        <v>100</v>
      </c>
      <c r="D86" s="545">
        <v>800</v>
      </c>
      <c r="E86" s="509">
        <v>0</v>
      </c>
      <c r="F86" s="512">
        <f>SUM(C86:E87)</f>
        <v>900</v>
      </c>
      <c r="G86" s="527"/>
      <c r="H86" s="509"/>
      <c r="I86" s="509"/>
      <c r="J86" s="509"/>
      <c r="K86" s="512">
        <f t="shared" ref="K86:K104" si="12">H86+I86+J86</f>
        <v>0</v>
      </c>
      <c r="L86" s="331"/>
      <c r="M86" s="331"/>
      <c r="N86" s="331"/>
      <c r="O86" s="331"/>
      <c r="P86" s="338"/>
      <c r="Q86" s="338"/>
      <c r="R86" s="338"/>
      <c r="S86" s="250">
        <f t="shared" si="10"/>
        <v>0</v>
      </c>
      <c r="T86" s="89" t="s">
        <v>521</v>
      </c>
      <c r="U86" s="92" t="s">
        <v>524</v>
      </c>
      <c r="V86" s="557" t="s">
        <v>525</v>
      </c>
      <c r="W86" s="40"/>
      <c r="X86" s="85"/>
      <c r="Y86" s="85"/>
      <c r="Z86" s="563">
        <f t="shared" ref="Z86:Z88" si="13">Y86+X86+D86</f>
        <v>800</v>
      </c>
    </row>
    <row r="87" spans="1:28" ht="39.950000000000003" customHeight="1">
      <c r="A87" s="548"/>
      <c r="B87" s="23" t="s">
        <v>360</v>
      </c>
      <c r="C87" s="509"/>
      <c r="D87" s="545"/>
      <c r="E87" s="509"/>
      <c r="F87" s="512"/>
      <c r="G87" s="527"/>
      <c r="H87" s="509"/>
      <c r="I87" s="509"/>
      <c r="J87" s="509"/>
      <c r="K87" s="512">
        <f t="shared" si="12"/>
        <v>0</v>
      </c>
      <c r="L87" s="331"/>
      <c r="M87" s="331"/>
      <c r="N87" s="331"/>
      <c r="O87" s="331"/>
      <c r="P87" s="338"/>
      <c r="Q87" s="338"/>
      <c r="R87" s="338"/>
      <c r="S87" s="250">
        <f t="shared" si="10"/>
        <v>0</v>
      </c>
      <c r="T87" s="89" t="s">
        <v>521</v>
      </c>
      <c r="U87" s="92" t="s">
        <v>524</v>
      </c>
      <c r="V87" s="557"/>
      <c r="W87" s="40"/>
      <c r="X87" s="85"/>
      <c r="Y87" s="85"/>
      <c r="Z87" s="564"/>
    </row>
    <row r="88" spans="1:28" ht="39.950000000000003" customHeight="1">
      <c r="A88" s="548" t="s">
        <v>361</v>
      </c>
      <c r="B88" s="23" t="s">
        <v>362</v>
      </c>
      <c r="C88" s="509">
        <v>100</v>
      </c>
      <c r="D88" s="545">
        <v>500</v>
      </c>
      <c r="E88" s="509">
        <v>500</v>
      </c>
      <c r="F88" s="512">
        <f>SUM(C88:E89)</f>
        <v>1100</v>
      </c>
      <c r="G88" s="527"/>
      <c r="H88" s="509">
        <v>0</v>
      </c>
      <c r="I88" s="509">
        <v>239</v>
      </c>
      <c r="J88" s="509">
        <v>200</v>
      </c>
      <c r="K88" s="511">
        <f t="shared" si="12"/>
        <v>439</v>
      </c>
      <c r="L88" s="331"/>
      <c r="M88" s="331"/>
      <c r="N88" s="331"/>
      <c r="O88" s="331"/>
      <c r="P88" s="338"/>
      <c r="Q88" s="338"/>
      <c r="R88" s="338"/>
      <c r="S88" s="250">
        <f t="shared" si="10"/>
        <v>0</v>
      </c>
      <c r="T88" s="89" t="s">
        <v>521</v>
      </c>
      <c r="U88" s="92" t="s">
        <v>526</v>
      </c>
      <c r="V88" s="557" t="s">
        <v>527</v>
      </c>
      <c r="W88" s="40"/>
      <c r="X88" s="85"/>
      <c r="Y88" s="85"/>
      <c r="Z88" s="563">
        <f t="shared" si="13"/>
        <v>500</v>
      </c>
    </row>
    <row r="89" spans="1:28" ht="39.950000000000003" customHeight="1">
      <c r="A89" s="548"/>
      <c r="B89" s="23" t="s">
        <v>366</v>
      </c>
      <c r="C89" s="509"/>
      <c r="D89" s="545"/>
      <c r="E89" s="509"/>
      <c r="F89" s="512"/>
      <c r="G89" s="527"/>
      <c r="H89" s="509"/>
      <c r="I89" s="509"/>
      <c r="J89" s="509"/>
      <c r="K89" s="511">
        <f t="shared" si="12"/>
        <v>0</v>
      </c>
      <c r="L89" s="331"/>
      <c r="M89" s="331"/>
      <c r="N89" s="331"/>
      <c r="O89" s="331"/>
      <c r="P89" s="338"/>
      <c r="Q89" s="338"/>
      <c r="R89" s="338"/>
      <c r="S89" s="250">
        <f t="shared" si="10"/>
        <v>0</v>
      </c>
      <c r="T89" s="89" t="s">
        <v>521</v>
      </c>
      <c r="U89" s="92" t="s">
        <v>526</v>
      </c>
      <c r="V89" s="557"/>
      <c r="W89" s="40"/>
      <c r="X89" s="85"/>
      <c r="Y89" s="85"/>
      <c r="Z89" s="564"/>
    </row>
    <row r="90" spans="1:28" ht="39.950000000000003" customHeight="1">
      <c r="A90" s="133" t="s">
        <v>367</v>
      </c>
      <c r="B90" s="23" t="s">
        <v>368</v>
      </c>
      <c r="C90" s="227">
        <v>0</v>
      </c>
      <c r="D90" s="228">
        <v>130</v>
      </c>
      <c r="E90" s="227">
        <v>10</v>
      </c>
      <c r="F90" s="252">
        <f t="shared" ref="F90:F111" si="14">SUM(C90:E90)</f>
        <v>140</v>
      </c>
      <c r="G90" s="59"/>
      <c r="H90" s="19">
        <v>0</v>
      </c>
      <c r="I90" s="19">
        <v>0</v>
      </c>
      <c r="J90" s="19">
        <v>0</v>
      </c>
      <c r="K90" s="327">
        <f t="shared" si="12"/>
        <v>0</v>
      </c>
      <c r="L90" s="331"/>
      <c r="M90" s="331"/>
      <c r="N90" s="331"/>
      <c r="O90" s="331"/>
      <c r="P90" s="338"/>
      <c r="Q90" s="338"/>
      <c r="R90" s="338"/>
      <c r="S90" s="250">
        <f t="shared" si="10"/>
        <v>0</v>
      </c>
      <c r="T90" s="89" t="s">
        <v>521</v>
      </c>
      <c r="U90" s="92" t="s">
        <v>528</v>
      </c>
      <c r="V90" s="137" t="s">
        <v>529</v>
      </c>
      <c r="W90" s="40"/>
      <c r="X90" s="85"/>
      <c r="Y90" s="85"/>
      <c r="Z90" s="121">
        <f t="shared" ref="Z90:Z158" si="15">Y90+X90+D90</f>
        <v>130</v>
      </c>
    </row>
    <row r="91" spans="1:28" ht="39.950000000000003" customHeight="1">
      <c r="A91" s="133" t="s">
        <v>372</v>
      </c>
      <c r="B91" s="23" t="s">
        <v>373</v>
      </c>
      <c r="C91" s="227">
        <v>300</v>
      </c>
      <c r="D91" s="228">
        <v>700</v>
      </c>
      <c r="E91" s="227">
        <v>100</v>
      </c>
      <c r="F91" s="252">
        <f t="shared" si="14"/>
        <v>1100</v>
      </c>
      <c r="G91" s="59"/>
      <c r="H91" s="19">
        <v>0</v>
      </c>
      <c r="I91" s="19">
        <v>500</v>
      </c>
      <c r="J91" s="19">
        <v>500</v>
      </c>
      <c r="K91" s="327">
        <f t="shared" si="12"/>
        <v>1000</v>
      </c>
      <c r="L91" s="331"/>
      <c r="M91" s="331"/>
      <c r="N91" s="331"/>
      <c r="O91" s="331"/>
      <c r="P91" s="338"/>
      <c r="Q91" s="338"/>
      <c r="R91" s="338"/>
      <c r="S91" s="250">
        <f t="shared" si="10"/>
        <v>0</v>
      </c>
      <c r="T91" s="89" t="s">
        <v>521</v>
      </c>
      <c r="U91" s="92" t="s">
        <v>530</v>
      </c>
      <c r="V91" s="137" t="s">
        <v>724</v>
      </c>
      <c r="W91" s="40"/>
      <c r="X91" s="85"/>
      <c r="Y91" s="85"/>
      <c r="Z91" s="121">
        <f t="shared" si="15"/>
        <v>700</v>
      </c>
    </row>
    <row r="92" spans="1:28" ht="39.950000000000003" customHeight="1">
      <c r="A92" s="133" t="s">
        <v>375</v>
      </c>
      <c r="B92" s="23" t="s">
        <v>376</v>
      </c>
      <c r="C92" s="227">
        <v>50</v>
      </c>
      <c r="D92" s="228">
        <v>500</v>
      </c>
      <c r="E92" s="227">
        <v>100</v>
      </c>
      <c r="F92" s="252">
        <f t="shared" si="14"/>
        <v>650</v>
      </c>
      <c r="G92" s="59"/>
      <c r="H92" s="19">
        <v>0</v>
      </c>
      <c r="I92" s="19">
        <v>157</v>
      </c>
      <c r="J92" s="19">
        <v>135</v>
      </c>
      <c r="K92" s="327">
        <f t="shared" si="12"/>
        <v>292</v>
      </c>
      <c r="L92" s="331"/>
      <c r="M92" s="331"/>
      <c r="N92" s="331"/>
      <c r="O92" s="331"/>
      <c r="P92" s="338"/>
      <c r="Q92" s="338"/>
      <c r="R92" s="338"/>
      <c r="S92" s="250">
        <f t="shared" si="10"/>
        <v>0</v>
      </c>
      <c r="T92" s="89" t="s">
        <v>521</v>
      </c>
      <c r="U92" s="92" t="s">
        <v>531</v>
      </c>
      <c r="V92" s="137" t="s">
        <v>725</v>
      </c>
      <c r="W92" s="40"/>
      <c r="X92" s="85"/>
      <c r="Y92" s="85"/>
      <c r="Z92" s="121">
        <f t="shared" si="15"/>
        <v>500</v>
      </c>
    </row>
    <row r="93" spans="1:28" ht="39.950000000000003" customHeight="1">
      <c r="A93" s="133" t="s">
        <v>379</v>
      </c>
      <c r="B93" s="23" t="s">
        <v>380</v>
      </c>
      <c r="C93" s="227">
        <v>0</v>
      </c>
      <c r="D93" s="228">
        <v>668</v>
      </c>
      <c r="E93" s="227">
        <v>200</v>
      </c>
      <c r="F93" s="252">
        <f t="shared" si="14"/>
        <v>868</v>
      </c>
      <c r="G93" s="59"/>
      <c r="H93" s="19">
        <v>0</v>
      </c>
      <c r="I93" s="19">
        <v>18.95</v>
      </c>
      <c r="J93" s="19">
        <v>118.5</v>
      </c>
      <c r="K93" s="327">
        <f t="shared" si="12"/>
        <v>137.44999999999999</v>
      </c>
      <c r="L93" s="331"/>
      <c r="M93" s="331"/>
      <c r="N93" s="331"/>
      <c r="O93" s="331"/>
      <c r="P93" s="338">
        <v>0</v>
      </c>
      <c r="Q93" s="247">
        <v>18</v>
      </c>
      <c r="R93" s="338">
        <v>4.96</v>
      </c>
      <c r="S93" s="250">
        <f t="shared" si="10"/>
        <v>22.96</v>
      </c>
      <c r="T93" s="89" t="s">
        <v>188</v>
      </c>
      <c r="U93" s="92" t="s">
        <v>547</v>
      </c>
      <c r="V93" s="136" t="s">
        <v>532</v>
      </c>
      <c r="W93" s="40"/>
      <c r="X93" s="85"/>
      <c r="Y93" s="85"/>
      <c r="Z93" s="121">
        <f t="shared" si="15"/>
        <v>668</v>
      </c>
    </row>
    <row r="94" spans="1:28" ht="39.950000000000003" customHeight="1">
      <c r="A94" s="548" t="s">
        <v>383</v>
      </c>
      <c r="B94" s="66" t="s">
        <v>384</v>
      </c>
      <c r="C94" s="227">
        <v>116</v>
      </c>
      <c r="D94" s="228">
        <v>366</v>
      </c>
      <c r="E94" s="227">
        <v>3.3</v>
      </c>
      <c r="F94" s="252">
        <f t="shared" si="14"/>
        <v>485.3</v>
      </c>
      <c r="G94" s="59"/>
      <c r="H94" s="19"/>
      <c r="I94" s="19"/>
      <c r="J94" s="19"/>
      <c r="K94" s="327">
        <f t="shared" si="12"/>
        <v>0</v>
      </c>
      <c r="L94" s="331"/>
      <c r="M94" s="331"/>
      <c r="N94" s="331"/>
      <c r="O94" s="331"/>
      <c r="P94" s="338"/>
      <c r="Q94" s="338"/>
      <c r="R94" s="338"/>
      <c r="S94" s="250">
        <f t="shared" si="10"/>
        <v>0</v>
      </c>
      <c r="T94" s="50" t="s">
        <v>533</v>
      </c>
      <c r="U94" s="502" t="s">
        <v>522</v>
      </c>
      <c r="V94" s="136" t="s">
        <v>561</v>
      </c>
      <c r="W94" s="40"/>
      <c r="X94" s="85"/>
      <c r="Y94" s="85"/>
      <c r="Z94" s="121">
        <f t="shared" si="15"/>
        <v>366</v>
      </c>
    </row>
    <row r="95" spans="1:28" ht="39.950000000000003" customHeight="1">
      <c r="A95" s="548"/>
      <c r="B95" s="66" t="s">
        <v>387</v>
      </c>
      <c r="C95" s="227">
        <v>200.8</v>
      </c>
      <c r="D95" s="228">
        <v>624.20000000000005</v>
      </c>
      <c r="E95" s="227">
        <v>469.7</v>
      </c>
      <c r="F95" s="252">
        <f t="shared" si="14"/>
        <v>1294.7</v>
      </c>
      <c r="G95" s="59"/>
      <c r="H95" s="19"/>
      <c r="I95" s="19"/>
      <c r="J95" s="19"/>
      <c r="K95" s="327">
        <f t="shared" si="12"/>
        <v>0</v>
      </c>
      <c r="L95" s="331"/>
      <c r="M95" s="331"/>
      <c r="N95" s="331"/>
      <c r="O95" s="331"/>
      <c r="P95" s="338"/>
      <c r="Q95" s="338"/>
      <c r="R95" s="338"/>
      <c r="S95" s="250">
        <f t="shared" si="10"/>
        <v>0</v>
      </c>
      <c r="T95" s="50" t="s">
        <v>533</v>
      </c>
      <c r="U95" s="502"/>
      <c r="V95" s="136" t="s">
        <v>562</v>
      </c>
      <c r="W95" s="40"/>
      <c r="X95" s="85"/>
      <c r="Y95" s="85"/>
      <c r="Z95" s="121">
        <f t="shared" si="15"/>
        <v>624.20000000000005</v>
      </c>
    </row>
    <row r="96" spans="1:28" ht="39.950000000000003" customHeight="1">
      <c r="A96" s="548"/>
      <c r="B96" s="66" t="s">
        <v>389</v>
      </c>
      <c r="C96" s="227">
        <v>131.30000000000001</v>
      </c>
      <c r="D96" s="228">
        <v>246.8</v>
      </c>
      <c r="E96" s="227">
        <v>0</v>
      </c>
      <c r="F96" s="252">
        <f t="shared" si="14"/>
        <v>378.1</v>
      </c>
      <c r="G96" s="59"/>
      <c r="H96" s="19"/>
      <c r="I96" s="19"/>
      <c r="J96" s="19"/>
      <c r="K96" s="327">
        <f t="shared" si="12"/>
        <v>0</v>
      </c>
      <c r="L96" s="331"/>
      <c r="M96" s="331"/>
      <c r="N96" s="331"/>
      <c r="O96" s="331"/>
      <c r="P96" s="338"/>
      <c r="Q96" s="338"/>
      <c r="R96" s="338"/>
      <c r="S96" s="250">
        <f t="shared" si="10"/>
        <v>0</v>
      </c>
      <c r="T96" s="50" t="s">
        <v>533</v>
      </c>
      <c r="U96" s="92" t="s">
        <v>524</v>
      </c>
      <c r="V96" s="137" t="s">
        <v>534</v>
      </c>
      <c r="W96" s="40"/>
      <c r="X96" s="85"/>
      <c r="Y96" s="85"/>
      <c r="Z96" s="121">
        <f t="shared" si="15"/>
        <v>246.8</v>
      </c>
    </row>
    <row r="97" spans="1:26" ht="39.950000000000003" customHeight="1">
      <c r="A97" s="548" t="s">
        <v>391</v>
      </c>
      <c r="B97" s="66" t="s">
        <v>392</v>
      </c>
      <c r="C97" s="227">
        <v>74</v>
      </c>
      <c r="D97" s="228">
        <v>229.1</v>
      </c>
      <c r="E97" s="227">
        <v>100</v>
      </c>
      <c r="F97" s="252">
        <f t="shared" si="14"/>
        <v>403.1</v>
      </c>
      <c r="G97" s="59"/>
      <c r="H97" s="19"/>
      <c r="I97" s="19"/>
      <c r="J97" s="19"/>
      <c r="K97" s="327">
        <f t="shared" si="12"/>
        <v>0</v>
      </c>
      <c r="L97" s="331"/>
      <c r="M97" s="331"/>
      <c r="N97" s="331"/>
      <c r="O97" s="331"/>
      <c r="P97" s="338"/>
      <c r="Q97" s="338"/>
      <c r="R97" s="338"/>
      <c r="S97" s="250">
        <f t="shared" si="10"/>
        <v>0</v>
      </c>
      <c r="T97" s="50" t="s">
        <v>533</v>
      </c>
      <c r="U97" s="92" t="s">
        <v>546</v>
      </c>
      <c r="V97" s="136" t="s">
        <v>563</v>
      </c>
      <c r="W97" s="40"/>
      <c r="X97" s="85"/>
      <c r="Y97" s="85"/>
      <c r="Z97" s="121">
        <f t="shared" si="15"/>
        <v>229.1</v>
      </c>
    </row>
    <row r="98" spans="1:26" ht="39.950000000000003" customHeight="1">
      <c r="A98" s="548"/>
      <c r="B98" s="66" t="s">
        <v>394</v>
      </c>
      <c r="C98" s="227">
        <v>35</v>
      </c>
      <c r="D98" s="228">
        <v>62</v>
      </c>
      <c r="E98" s="227">
        <v>50</v>
      </c>
      <c r="F98" s="252">
        <f t="shared" si="14"/>
        <v>147</v>
      </c>
      <c r="G98" s="59"/>
      <c r="H98" s="19"/>
      <c r="I98" s="19"/>
      <c r="J98" s="19"/>
      <c r="K98" s="327">
        <f t="shared" si="12"/>
        <v>0</v>
      </c>
      <c r="L98" s="331"/>
      <c r="M98" s="331"/>
      <c r="N98" s="331"/>
      <c r="O98" s="331"/>
      <c r="P98" s="338"/>
      <c r="Q98" s="338"/>
      <c r="R98" s="338"/>
      <c r="S98" s="250">
        <f t="shared" si="10"/>
        <v>0</v>
      </c>
      <c r="T98" s="50" t="s">
        <v>533</v>
      </c>
      <c r="U98" s="92" t="s">
        <v>546</v>
      </c>
      <c r="V98" s="136" t="s">
        <v>564</v>
      </c>
      <c r="W98" s="40"/>
      <c r="X98" s="85"/>
      <c r="Y98" s="85"/>
      <c r="Z98" s="121">
        <f t="shared" si="15"/>
        <v>62</v>
      </c>
    </row>
    <row r="99" spans="1:26" ht="39.950000000000003" customHeight="1">
      <c r="A99" s="548"/>
      <c r="B99" s="66" t="s">
        <v>395</v>
      </c>
      <c r="C99" s="227">
        <v>4.4000000000000004</v>
      </c>
      <c r="D99" s="228">
        <v>0</v>
      </c>
      <c r="E99" s="227">
        <v>60.7</v>
      </c>
      <c r="F99" s="252">
        <f t="shared" si="14"/>
        <v>65.100000000000009</v>
      </c>
      <c r="G99" s="59"/>
      <c r="H99" s="19"/>
      <c r="I99" s="19"/>
      <c r="J99" s="19"/>
      <c r="K99" s="327">
        <f t="shared" si="12"/>
        <v>0</v>
      </c>
      <c r="L99" s="331"/>
      <c r="M99" s="331"/>
      <c r="N99" s="331"/>
      <c r="O99" s="331"/>
      <c r="P99" s="338"/>
      <c r="Q99" s="338"/>
      <c r="R99" s="338"/>
      <c r="S99" s="250">
        <f t="shared" si="10"/>
        <v>0</v>
      </c>
      <c r="T99" s="50" t="s">
        <v>533</v>
      </c>
      <c r="U99" s="92" t="s">
        <v>544</v>
      </c>
      <c r="V99" s="136" t="s">
        <v>565</v>
      </c>
      <c r="W99" s="40"/>
      <c r="X99" s="85"/>
      <c r="Y99" s="85"/>
      <c r="Z99" s="121">
        <f t="shared" si="15"/>
        <v>0</v>
      </c>
    </row>
    <row r="100" spans="1:26" ht="39.950000000000003" customHeight="1">
      <c r="A100" s="570" t="s">
        <v>397</v>
      </c>
      <c r="B100" s="66" t="s">
        <v>398</v>
      </c>
      <c r="C100" s="227">
        <v>0</v>
      </c>
      <c r="D100" s="228">
        <v>516.20000000000005</v>
      </c>
      <c r="E100" s="227">
        <v>422.3</v>
      </c>
      <c r="F100" s="252">
        <f t="shared" si="14"/>
        <v>938.5</v>
      </c>
      <c r="G100" s="59"/>
      <c r="H100" s="19"/>
      <c r="I100" s="19"/>
      <c r="J100" s="19"/>
      <c r="K100" s="327">
        <f t="shared" si="12"/>
        <v>0</v>
      </c>
      <c r="L100" s="331"/>
      <c r="M100" s="331"/>
      <c r="N100" s="331"/>
      <c r="O100" s="331"/>
      <c r="P100" s="338"/>
      <c r="Q100" s="338"/>
      <c r="R100" s="338"/>
      <c r="S100" s="250">
        <f t="shared" si="10"/>
        <v>0</v>
      </c>
      <c r="T100" s="50" t="s">
        <v>533</v>
      </c>
      <c r="U100" s="92" t="s">
        <v>526</v>
      </c>
      <c r="V100" s="137" t="s">
        <v>566</v>
      </c>
      <c r="W100" s="40"/>
      <c r="X100" s="85"/>
      <c r="Y100" s="85"/>
      <c r="Z100" s="121">
        <f t="shared" si="15"/>
        <v>516.20000000000005</v>
      </c>
    </row>
    <row r="101" spans="1:26" ht="39.950000000000003" customHeight="1">
      <c r="A101" s="570"/>
      <c r="B101" s="66" t="s">
        <v>400</v>
      </c>
      <c r="C101" s="227">
        <v>60</v>
      </c>
      <c r="D101" s="228">
        <v>1508</v>
      </c>
      <c r="E101" s="227">
        <v>0</v>
      </c>
      <c r="F101" s="252">
        <f t="shared" si="14"/>
        <v>1568</v>
      </c>
      <c r="G101" s="59"/>
      <c r="H101" s="19"/>
      <c r="I101" s="19"/>
      <c r="J101" s="19"/>
      <c r="K101" s="327">
        <f t="shared" si="12"/>
        <v>0</v>
      </c>
      <c r="L101" s="331"/>
      <c r="M101" s="331"/>
      <c r="N101" s="331"/>
      <c r="O101" s="331"/>
      <c r="P101" s="338"/>
      <c r="Q101" s="338"/>
      <c r="R101" s="338"/>
      <c r="S101" s="250">
        <f t="shared" si="10"/>
        <v>0</v>
      </c>
      <c r="T101" s="50" t="s">
        <v>533</v>
      </c>
      <c r="U101" s="92" t="s">
        <v>528</v>
      </c>
      <c r="V101" s="137" t="s">
        <v>726</v>
      </c>
      <c r="W101" s="40"/>
      <c r="X101" s="85"/>
      <c r="Y101" s="85"/>
      <c r="Z101" s="121">
        <f t="shared" si="15"/>
        <v>1508</v>
      </c>
    </row>
    <row r="102" spans="1:26" ht="39.950000000000003" customHeight="1">
      <c r="A102" s="570"/>
      <c r="B102" s="66" t="s">
        <v>401</v>
      </c>
      <c r="C102" s="227">
        <v>0</v>
      </c>
      <c r="D102" s="228">
        <v>80</v>
      </c>
      <c r="E102" s="227">
        <v>0</v>
      </c>
      <c r="F102" s="252">
        <f t="shared" si="14"/>
        <v>80</v>
      </c>
      <c r="G102" s="59"/>
      <c r="H102" s="19"/>
      <c r="I102" s="19"/>
      <c r="J102" s="19"/>
      <c r="K102" s="327">
        <f t="shared" si="12"/>
        <v>0</v>
      </c>
      <c r="L102" s="331"/>
      <c r="M102" s="331"/>
      <c r="N102" s="331"/>
      <c r="O102" s="331"/>
      <c r="P102" s="338"/>
      <c r="Q102" s="338"/>
      <c r="R102" s="338"/>
      <c r="S102" s="250">
        <f t="shared" si="10"/>
        <v>0</v>
      </c>
      <c r="T102" s="50" t="s">
        <v>533</v>
      </c>
      <c r="U102" s="92" t="s">
        <v>530</v>
      </c>
      <c r="V102" s="137" t="s">
        <v>727</v>
      </c>
      <c r="W102" s="40"/>
      <c r="X102" s="85"/>
      <c r="Y102" s="85"/>
      <c r="Z102" s="121">
        <f t="shared" si="15"/>
        <v>80</v>
      </c>
    </row>
    <row r="103" spans="1:26" ht="39.950000000000003" customHeight="1">
      <c r="A103" s="554" t="s">
        <v>402</v>
      </c>
      <c r="B103" s="571" t="s">
        <v>403</v>
      </c>
      <c r="C103" s="227">
        <v>294</v>
      </c>
      <c r="D103" s="228">
        <v>326</v>
      </c>
      <c r="E103" s="227">
        <v>30</v>
      </c>
      <c r="F103" s="252">
        <f t="shared" si="14"/>
        <v>650</v>
      </c>
      <c r="G103" s="59"/>
      <c r="H103" s="513">
        <v>0</v>
      </c>
      <c r="I103" s="513">
        <v>78.400000000000006</v>
      </c>
      <c r="J103" s="513">
        <v>156.9</v>
      </c>
      <c r="K103" s="526">
        <f t="shared" si="12"/>
        <v>235.3</v>
      </c>
      <c r="L103" s="331"/>
      <c r="M103" s="331"/>
      <c r="N103" s="331"/>
      <c r="O103" s="331"/>
      <c r="P103" s="338"/>
      <c r="Q103" s="338"/>
      <c r="R103" s="338"/>
      <c r="S103" s="250">
        <f t="shared" si="10"/>
        <v>0</v>
      </c>
      <c r="T103" s="50" t="s">
        <v>533</v>
      </c>
      <c r="U103" s="92" t="s">
        <v>536</v>
      </c>
      <c r="V103" s="557" t="s">
        <v>728</v>
      </c>
      <c r="W103" s="40"/>
      <c r="X103" s="85"/>
      <c r="Y103" s="85"/>
      <c r="Z103" s="121">
        <f t="shared" si="15"/>
        <v>326</v>
      </c>
    </row>
    <row r="104" spans="1:26" ht="39.950000000000003" customHeight="1">
      <c r="A104" s="555"/>
      <c r="B104" s="571"/>
      <c r="C104" s="227"/>
      <c r="D104" s="228">
        <v>0</v>
      </c>
      <c r="E104" s="227">
        <v>2000</v>
      </c>
      <c r="F104" s="252">
        <f t="shared" si="14"/>
        <v>2000</v>
      </c>
      <c r="G104" s="59"/>
      <c r="H104" s="513"/>
      <c r="I104" s="513"/>
      <c r="J104" s="513"/>
      <c r="K104" s="526">
        <f t="shared" si="12"/>
        <v>0</v>
      </c>
      <c r="L104" s="331"/>
      <c r="M104" s="331"/>
      <c r="N104" s="331"/>
      <c r="O104" s="331"/>
      <c r="P104" s="338"/>
      <c r="Q104" s="338"/>
      <c r="R104" s="338"/>
      <c r="S104" s="250">
        <f t="shared" si="10"/>
        <v>0</v>
      </c>
      <c r="T104" s="50" t="s">
        <v>533</v>
      </c>
      <c r="U104" s="92" t="s">
        <v>536</v>
      </c>
      <c r="V104" s="557"/>
      <c r="W104" s="40"/>
      <c r="X104" s="85"/>
      <c r="Y104" s="85"/>
      <c r="Z104" s="121">
        <f t="shared" si="15"/>
        <v>0</v>
      </c>
    </row>
    <row r="105" spans="1:26" ht="39.950000000000003" customHeight="1">
      <c r="A105" s="556"/>
      <c r="B105" s="66" t="s">
        <v>695</v>
      </c>
      <c r="C105" s="227">
        <v>0</v>
      </c>
      <c r="D105" s="228">
        <v>0</v>
      </c>
      <c r="E105" s="227">
        <v>802.5</v>
      </c>
      <c r="F105" s="252">
        <f t="shared" si="14"/>
        <v>802.5</v>
      </c>
      <c r="G105" s="59"/>
      <c r="H105" s="247"/>
      <c r="I105" s="247"/>
      <c r="J105" s="247"/>
      <c r="K105" s="250"/>
      <c r="L105" s="331"/>
      <c r="M105" s="331"/>
      <c r="N105" s="331"/>
      <c r="O105" s="331"/>
      <c r="P105" s="338"/>
      <c r="Q105" s="338"/>
      <c r="R105" s="338"/>
      <c r="S105" s="250"/>
      <c r="T105" s="50" t="s">
        <v>533</v>
      </c>
      <c r="U105" s="192" t="s">
        <v>696</v>
      </c>
      <c r="V105" s="136" t="s">
        <v>729</v>
      </c>
      <c r="W105" s="40"/>
      <c r="X105" s="85"/>
      <c r="Y105" s="85"/>
      <c r="Z105" s="121">
        <f t="shared" si="15"/>
        <v>0</v>
      </c>
    </row>
    <row r="106" spans="1:26" ht="39.950000000000003" customHeight="1">
      <c r="A106" s="548" t="s">
        <v>405</v>
      </c>
      <c r="B106" s="66" t="s">
        <v>406</v>
      </c>
      <c r="C106" s="227">
        <v>0</v>
      </c>
      <c r="D106" s="228">
        <v>4</v>
      </c>
      <c r="E106" s="227">
        <v>5</v>
      </c>
      <c r="F106" s="252">
        <f t="shared" si="14"/>
        <v>9</v>
      </c>
      <c r="G106" s="59"/>
      <c r="H106" s="19"/>
      <c r="I106" s="19"/>
      <c r="J106" s="19"/>
      <c r="K106" s="327">
        <f t="shared" ref="K106:K114" si="16">H106+I106+J106</f>
        <v>0</v>
      </c>
      <c r="L106" s="331"/>
      <c r="M106" s="331"/>
      <c r="N106" s="331"/>
      <c r="O106" s="331"/>
      <c r="P106" s="338"/>
      <c r="Q106" s="338"/>
      <c r="R106" s="338"/>
      <c r="S106" s="250">
        <f t="shared" ref="S106:S135" si="17">P106+Q106+R106</f>
        <v>0</v>
      </c>
      <c r="T106" s="50" t="s">
        <v>533</v>
      </c>
      <c r="U106" s="92" t="s">
        <v>539</v>
      </c>
      <c r="V106" s="137" t="s">
        <v>535</v>
      </c>
      <c r="W106" s="40"/>
      <c r="X106" s="85"/>
      <c r="Y106" s="85"/>
      <c r="Z106" s="121">
        <f t="shared" si="15"/>
        <v>4</v>
      </c>
    </row>
    <row r="107" spans="1:26" ht="39.950000000000003" customHeight="1">
      <c r="A107" s="548"/>
      <c r="B107" s="66" t="s">
        <v>410</v>
      </c>
      <c r="C107" s="227">
        <v>33.6</v>
      </c>
      <c r="D107" s="228">
        <v>36</v>
      </c>
      <c r="E107" s="227">
        <v>0</v>
      </c>
      <c r="F107" s="252">
        <f t="shared" si="14"/>
        <v>69.599999999999994</v>
      </c>
      <c r="G107" s="59"/>
      <c r="H107" s="19"/>
      <c r="I107" s="19"/>
      <c r="J107" s="19"/>
      <c r="K107" s="327">
        <f t="shared" si="16"/>
        <v>0</v>
      </c>
      <c r="L107" s="331"/>
      <c r="M107" s="331"/>
      <c r="N107" s="331"/>
      <c r="O107" s="331"/>
      <c r="P107" s="338">
        <v>0</v>
      </c>
      <c r="Q107" s="338">
        <v>0</v>
      </c>
      <c r="R107" s="338">
        <v>2.0499999999999998</v>
      </c>
      <c r="S107" s="250">
        <f t="shared" si="17"/>
        <v>2.0499999999999998</v>
      </c>
      <c r="T107" s="50" t="s">
        <v>533</v>
      </c>
      <c r="U107" s="92" t="s">
        <v>541</v>
      </c>
      <c r="V107" s="136" t="s">
        <v>730</v>
      </c>
      <c r="W107" s="40"/>
      <c r="X107" s="85"/>
      <c r="Y107" s="85"/>
      <c r="Z107" s="121">
        <f t="shared" si="15"/>
        <v>36</v>
      </c>
    </row>
    <row r="108" spans="1:26" ht="39.950000000000003" customHeight="1">
      <c r="A108" s="548"/>
      <c r="B108" s="66" t="s">
        <v>657</v>
      </c>
      <c r="C108" s="227">
        <v>0</v>
      </c>
      <c r="D108" s="228">
        <v>20</v>
      </c>
      <c r="E108" s="228">
        <v>30</v>
      </c>
      <c r="F108" s="252">
        <f t="shared" si="14"/>
        <v>50</v>
      </c>
      <c r="G108" s="59"/>
      <c r="H108" s="19"/>
      <c r="I108" s="19"/>
      <c r="J108" s="19"/>
      <c r="K108" s="327">
        <f t="shared" si="16"/>
        <v>0</v>
      </c>
      <c r="L108" s="331"/>
      <c r="M108" s="331"/>
      <c r="N108" s="331"/>
      <c r="O108" s="331"/>
      <c r="P108" s="338">
        <v>0</v>
      </c>
      <c r="Q108" s="338">
        <v>2.35</v>
      </c>
      <c r="R108" s="338">
        <v>8.85</v>
      </c>
      <c r="S108" s="250">
        <f t="shared" si="17"/>
        <v>11.2</v>
      </c>
      <c r="T108" s="50" t="s">
        <v>533</v>
      </c>
      <c r="U108" s="92" t="s">
        <v>656</v>
      </c>
      <c r="V108" s="136" t="s">
        <v>655</v>
      </c>
      <c r="W108" s="40"/>
      <c r="X108" s="85"/>
      <c r="Y108" s="85"/>
      <c r="Z108" s="121">
        <f t="shared" si="15"/>
        <v>20</v>
      </c>
    </row>
    <row r="109" spans="1:26" ht="39.950000000000003" customHeight="1">
      <c r="A109" s="548"/>
      <c r="B109" s="66" t="s">
        <v>411</v>
      </c>
      <c r="C109" s="227">
        <v>28.4</v>
      </c>
      <c r="D109" s="228">
        <v>253.2</v>
      </c>
      <c r="E109" s="227">
        <v>0</v>
      </c>
      <c r="F109" s="252">
        <f t="shared" si="14"/>
        <v>281.59999999999997</v>
      </c>
      <c r="G109" s="59"/>
      <c r="H109" s="19"/>
      <c r="I109" s="19"/>
      <c r="J109" s="19"/>
      <c r="K109" s="327">
        <f t="shared" si="16"/>
        <v>0</v>
      </c>
      <c r="L109" s="331"/>
      <c r="M109" s="331"/>
      <c r="N109" s="331"/>
      <c r="O109" s="331"/>
      <c r="P109" s="338"/>
      <c r="Q109" s="338"/>
      <c r="R109" s="338"/>
      <c r="S109" s="250">
        <f t="shared" si="17"/>
        <v>0</v>
      </c>
      <c r="T109" s="50" t="s">
        <v>533</v>
      </c>
      <c r="U109" s="92" t="s">
        <v>548</v>
      </c>
      <c r="V109" s="136" t="s">
        <v>731</v>
      </c>
      <c r="W109" s="40"/>
      <c r="X109" s="85"/>
      <c r="Y109" s="85"/>
      <c r="Z109" s="121">
        <f t="shared" si="15"/>
        <v>253.2</v>
      </c>
    </row>
    <row r="110" spans="1:26" ht="39.950000000000003" customHeight="1">
      <c r="A110" s="548" t="s">
        <v>413</v>
      </c>
      <c r="B110" s="66" t="s">
        <v>414</v>
      </c>
      <c r="C110" s="227">
        <v>922.5</v>
      </c>
      <c r="D110" s="228">
        <v>1373.4</v>
      </c>
      <c r="E110" s="227">
        <v>93.7</v>
      </c>
      <c r="F110" s="252">
        <f t="shared" si="14"/>
        <v>2389.6</v>
      </c>
      <c r="G110" s="59"/>
      <c r="H110" s="19"/>
      <c r="I110" s="19"/>
      <c r="J110" s="19"/>
      <c r="K110" s="327">
        <f t="shared" si="16"/>
        <v>0</v>
      </c>
      <c r="L110" s="331"/>
      <c r="M110" s="331"/>
      <c r="N110" s="331"/>
      <c r="O110" s="331"/>
      <c r="P110" s="338"/>
      <c r="Q110" s="338"/>
      <c r="R110" s="338"/>
      <c r="S110" s="250">
        <f t="shared" si="17"/>
        <v>0</v>
      </c>
      <c r="T110" s="50" t="s">
        <v>533</v>
      </c>
      <c r="U110" s="92" t="s">
        <v>549</v>
      </c>
      <c r="V110" s="136" t="s">
        <v>567</v>
      </c>
      <c r="W110" s="40"/>
      <c r="X110" s="85"/>
      <c r="Y110" s="85"/>
      <c r="Z110" s="121">
        <f t="shared" si="15"/>
        <v>1373.4</v>
      </c>
    </row>
    <row r="111" spans="1:26" ht="39.950000000000003" customHeight="1">
      <c r="A111" s="548"/>
      <c r="B111" s="23" t="s">
        <v>417</v>
      </c>
      <c r="C111" s="227">
        <v>374.3</v>
      </c>
      <c r="D111" s="228">
        <v>1600</v>
      </c>
      <c r="E111" s="227">
        <v>2000</v>
      </c>
      <c r="F111" s="252">
        <f t="shared" si="14"/>
        <v>3974.3</v>
      </c>
      <c r="G111" s="59"/>
      <c r="H111" s="19"/>
      <c r="I111" s="19"/>
      <c r="J111" s="19"/>
      <c r="K111" s="327">
        <f t="shared" si="16"/>
        <v>0</v>
      </c>
      <c r="L111" s="331"/>
      <c r="M111" s="331"/>
      <c r="N111" s="331"/>
      <c r="O111" s="331"/>
      <c r="P111" s="338"/>
      <c r="Q111" s="338"/>
      <c r="R111" s="338"/>
      <c r="S111" s="250">
        <f t="shared" si="17"/>
        <v>0</v>
      </c>
      <c r="T111" s="89" t="s">
        <v>188</v>
      </c>
      <c r="U111" s="92" t="s">
        <v>550</v>
      </c>
      <c r="V111" s="136" t="s">
        <v>567</v>
      </c>
      <c r="W111" s="40"/>
      <c r="X111" s="85"/>
      <c r="Y111" s="85"/>
      <c r="Z111" s="121">
        <f t="shared" si="15"/>
        <v>1600</v>
      </c>
    </row>
    <row r="112" spans="1:26" ht="39.950000000000003" customHeight="1">
      <c r="A112" s="548" t="s">
        <v>418</v>
      </c>
      <c r="B112" s="66" t="s">
        <v>419</v>
      </c>
      <c r="C112" s="227">
        <v>1</v>
      </c>
      <c r="D112" s="227">
        <v>206</v>
      </c>
      <c r="E112" s="227">
        <v>12.6</v>
      </c>
      <c r="F112" s="252">
        <f>SUM(C112:E112)</f>
        <v>219.6</v>
      </c>
      <c r="G112" s="59"/>
      <c r="H112" s="19"/>
      <c r="I112" s="19"/>
      <c r="J112" s="19"/>
      <c r="K112" s="327">
        <f t="shared" si="16"/>
        <v>0</v>
      </c>
      <c r="L112" s="331"/>
      <c r="M112" s="331"/>
      <c r="N112" s="331"/>
      <c r="O112" s="331"/>
      <c r="P112" s="338"/>
      <c r="Q112" s="338"/>
      <c r="R112" s="338"/>
      <c r="S112" s="250">
        <f t="shared" si="17"/>
        <v>0</v>
      </c>
      <c r="T112" s="90" t="s">
        <v>188</v>
      </c>
      <c r="U112" s="92" t="s">
        <v>536</v>
      </c>
      <c r="V112" s="136" t="s">
        <v>537</v>
      </c>
      <c r="W112" s="40"/>
      <c r="X112" s="85"/>
      <c r="Y112" s="85"/>
      <c r="Z112" s="121">
        <f t="shared" si="15"/>
        <v>206</v>
      </c>
    </row>
    <row r="113" spans="1:26" ht="39.950000000000003" customHeight="1">
      <c r="A113" s="548"/>
      <c r="B113" s="194" t="s">
        <v>424</v>
      </c>
      <c r="C113" s="227">
        <v>15</v>
      </c>
      <c r="D113" s="227">
        <v>5</v>
      </c>
      <c r="E113" s="227">
        <v>0</v>
      </c>
      <c r="F113" s="252">
        <f t="shared" ref="F113" si="18">SUM(C113:E113)</f>
        <v>20</v>
      </c>
      <c r="G113" s="59"/>
      <c r="H113" s="19"/>
      <c r="I113" s="19"/>
      <c r="J113" s="19"/>
      <c r="K113" s="327">
        <f t="shared" si="16"/>
        <v>0</v>
      </c>
      <c r="L113" s="331"/>
      <c r="M113" s="331"/>
      <c r="N113" s="331"/>
      <c r="O113" s="331"/>
      <c r="P113" s="338"/>
      <c r="Q113" s="338"/>
      <c r="R113" s="338"/>
      <c r="S113" s="250">
        <f t="shared" si="17"/>
        <v>0</v>
      </c>
      <c r="T113" s="189" t="s">
        <v>188</v>
      </c>
      <c r="U113" s="192" t="s">
        <v>536</v>
      </c>
      <c r="V113" s="191" t="s">
        <v>424</v>
      </c>
      <c r="W113" s="40"/>
      <c r="X113" s="85"/>
      <c r="Y113" s="85"/>
      <c r="Z113" s="193">
        <f t="shared" si="15"/>
        <v>5</v>
      </c>
    </row>
    <row r="114" spans="1:26" ht="39.950000000000003" customHeight="1">
      <c r="A114" s="548"/>
      <c r="B114" s="66" t="s">
        <v>425</v>
      </c>
      <c r="C114" s="227">
        <v>68</v>
      </c>
      <c r="D114" s="228">
        <v>627</v>
      </c>
      <c r="E114" s="227">
        <v>0</v>
      </c>
      <c r="F114" s="252">
        <f>SUM(C114:E114)</f>
        <v>695</v>
      </c>
      <c r="G114" s="59"/>
      <c r="H114" s="19"/>
      <c r="I114" s="19"/>
      <c r="J114" s="19"/>
      <c r="K114" s="327">
        <f t="shared" si="16"/>
        <v>0</v>
      </c>
      <c r="L114" s="331"/>
      <c r="M114" s="331"/>
      <c r="N114" s="331"/>
      <c r="O114" s="331"/>
      <c r="P114" s="338"/>
      <c r="Q114" s="338"/>
      <c r="R114" s="338"/>
      <c r="S114" s="250">
        <f t="shared" si="17"/>
        <v>0</v>
      </c>
      <c r="T114" s="90" t="s">
        <v>188</v>
      </c>
      <c r="U114" s="92" t="s">
        <v>536</v>
      </c>
      <c r="V114" s="136" t="s">
        <v>425</v>
      </c>
      <c r="W114" s="40"/>
      <c r="X114" s="85"/>
      <c r="Y114" s="85"/>
      <c r="Z114" s="121">
        <f t="shared" si="15"/>
        <v>627</v>
      </c>
    </row>
    <row r="115" spans="1:26" ht="39.950000000000003" customHeight="1">
      <c r="A115" s="548"/>
      <c r="B115" s="66" t="s">
        <v>577</v>
      </c>
      <c r="C115" s="227">
        <v>1</v>
      </c>
      <c r="D115" s="228">
        <v>5</v>
      </c>
      <c r="E115" s="227">
        <v>0</v>
      </c>
      <c r="F115" s="252">
        <f>SUM(C115:E115)</f>
        <v>6</v>
      </c>
      <c r="G115" s="59"/>
      <c r="H115" s="19"/>
      <c r="I115" s="19"/>
      <c r="J115" s="19"/>
      <c r="K115" s="327">
        <v>0</v>
      </c>
      <c r="L115" s="331"/>
      <c r="M115" s="331"/>
      <c r="N115" s="331"/>
      <c r="O115" s="331"/>
      <c r="P115" s="338">
        <v>0</v>
      </c>
      <c r="Q115" s="338">
        <v>2.97</v>
      </c>
      <c r="R115" s="338">
        <v>2.7</v>
      </c>
      <c r="S115" s="250">
        <f t="shared" si="17"/>
        <v>5.67</v>
      </c>
      <c r="T115" s="90" t="s">
        <v>188</v>
      </c>
      <c r="U115" s="92" t="s">
        <v>578</v>
      </c>
      <c r="V115" s="136" t="s">
        <v>579</v>
      </c>
      <c r="W115" s="40"/>
      <c r="X115" s="85"/>
      <c r="Y115" s="85"/>
      <c r="Z115" s="121">
        <f t="shared" si="15"/>
        <v>5</v>
      </c>
    </row>
    <row r="116" spans="1:26" ht="64.5" customHeight="1">
      <c r="A116" s="548"/>
      <c r="B116" s="23" t="s">
        <v>559</v>
      </c>
      <c r="C116" s="203">
        <v>35</v>
      </c>
      <c r="D116" s="228">
        <v>72.400000000000006</v>
      </c>
      <c r="E116" s="203">
        <v>60</v>
      </c>
      <c r="F116" s="204">
        <f>SUM(C116:E116)</f>
        <v>167.4</v>
      </c>
      <c r="G116" s="60"/>
      <c r="H116" s="19"/>
      <c r="I116" s="19"/>
      <c r="J116" s="19"/>
      <c r="K116" s="327">
        <f>H116+I116+J116</f>
        <v>0</v>
      </c>
      <c r="L116" s="331"/>
      <c r="M116" s="331"/>
      <c r="N116" s="331"/>
      <c r="O116" s="331"/>
      <c r="P116" s="338"/>
      <c r="Q116" s="338"/>
      <c r="R116" s="338"/>
      <c r="S116" s="250">
        <f t="shared" si="17"/>
        <v>0</v>
      </c>
      <c r="T116" s="90" t="s">
        <v>469</v>
      </c>
      <c r="U116" s="92" t="s">
        <v>557</v>
      </c>
      <c r="V116" s="136" t="s">
        <v>538</v>
      </c>
      <c r="W116" s="40"/>
      <c r="X116" s="85"/>
      <c r="Y116" s="85"/>
      <c r="Z116" s="121">
        <f t="shared" si="15"/>
        <v>72.400000000000006</v>
      </c>
    </row>
    <row r="117" spans="1:26" ht="54.75" customHeight="1">
      <c r="A117" s="548"/>
      <c r="B117" s="23" t="s">
        <v>556</v>
      </c>
      <c r="C117" s="203">
        <v>6.8</v>
      </c>
      <c r="D117" s="227">
        <v>80</v>
      </c>
      <c r="E117" s="203">
        <v>40</v>
      </c>
      <c r="F117" s="204">
        <f>SUM(C117:E117)</f>
        <v>126.8</v>
      </c>
      <c r="G117" s="60"/>
      <c r="H117" s="19"/>
      <c r="I117" s="19"/>
      <c r="J117" s="19"/>
      <c r="K117" s="327">
        <f>H117+I117+J117</f>
        <v>0</v>
      </c>
      <c r="L117" s="331"/>
      <c r="M117" s="331"/>
      <c r="N117" s="331"/>
      <c r="O117" s="331"/>
      <c r="P117" s="338"/>
      <c r="Q117" s="338"/>
      <c r="R117" s="338"/>
      <c r="S117" s="250">
        <f t="shared" si="17"/>
        <v>0</v>
      </c>
      <c r="T117" s="90" t="s">
        <v>469</v>
      </c>
      <c r="U117" s="92" t="s">
        <v>558</v>
      </c>
      <c r="V117" s="136" t="s">
        <v>560</v>
      </c>
      <c r="W117" s="40"/>
      <c r="X117" s="85"/>
      <c r="Y117" s="85"/>
      <c r="Z117" s="121">
        <f t="shared" si="15"/>
        <v>80</v>
      </c>
    </row>
    <row r="118" spans="1:26" ht="47.25" customHeight="1">
      <c r="A118" s="548" t="s">
        <v>429</v>
      </c>
      <c r="B118" s="66" t="s">
        <v>430</v>
      </c>
      <c r="C118" s="227">
        <v>1005</v>
      </c>
      <c r="D118" s="228">
        <v>1001</v>
      </c>
      <c r="E118" s="227">
        <v>0</v>
      </c>
      <c r="F118" s="252">
        <f>SUM(C118:E118)</f>
        <v>2006</v>
      </c>
      <c r="G118" s="59"/>
      <c r="H118" s="19"/>
      <c r="I118" s="19"/>
      <c r="J118" s="19"/>
      <c r="K118" s="327">
        <f>H118+I118+J118</f>
        <v>0</v>
      </c>
      <c r="L118" s="331"/>
      <c r="M118" s="331"/>
      <c r="N118" s="331"/>
      <c r="O118" s="331"/>
      <c r="P118" s="338"/>
      <c r="Q118" s="338"/>
      <c r="R118" s="338"/>
      <c r="S118" s="250">
        <f t="shared" si="17"/>
        <v>0</v>
      </c>
      <c r="T118" s="89" t="s">
        <v>521</v>
      </c>
      <c r="U118" s="92" t="s">
        <v>539</v>
      </c>
      <c r="V118" s="136" t="s">
        <v>540</v>
      </c>
      <c r="W118" s="40"/>
      <c r="X118" s="85"/>
      <c r="Y118" s="85"/>
      <c r="Z118" s="121">
        <f t="shared" si="15"/>
        <v>1001</v>
      </c>
    </row>
    <row r="119" spans="1:26" ht="39.950000000000003" customHeight="1">
      <c r="A119" s="548"/>
      <c r="B119" s="23" t="s">
        <v>434</v>
      </c>
      <c r="C119" s="509">
        <v>250</v>
      </c>
      <c r="D119" s="545">
        <v>700</v>
      </c>
      <c r="E119" s="509">
        <v>200</v>
      </c>
      <c r="F119" s="512">
        <f>SUM(C119:E120)</f>
        <v>1150</v>
      </c>
      <c r="G119" s="527"/>
      <c r="H119" s="19"/>
      <c r="I119" s="19"/>
      <c r="J119" s="19"/>
      <c r="K119" s="327">
        <f>H119+I119+J119</f>
        <v>0</v>
      </c>
      <c r="L119" s="331"/>
      <c r="M119" s="331"/>
      <c r="N119" s="331"/>
      <c r="O119" s="331"/>
      <c r="P119" s="338"/>
      <c r="Q119" s="338"/>
      <c r="R119" s="338"/>
      <c r="S119" s="250">
        <f t="shared" si="17"/>
        <v>0</v>
      </c>
      <c r="T119" s="89" t="s">
        <v>521</v>
      </c>
      <c r="U119" s="92" t="s">
        <v>541</v>
      </c>
      <c r="V119" s="557" t="s">
        <v>722</v>
      </c>
      <c r="W119" s="40"/>
      <c r="X119" s="85"/>
      <c r="Y119" s="85"/>
      <c r="Z119" s="563">
        <f t="shared" si="15"/>
        <v>700</v>
      </c>
    </row>
    <row r="120" spans="1:26" ht="92.25" customHeight="1" thickBot="1">
      <c r="A120" s="569"/>
      <c r="B120" s="119" t="s">
        <v>439</v>
      </c>
      <c r="C120" s="509"/>
      <c r="D120" s="545"/>
      <c r="E120" s="509"/>
      <c r="F120" s="512"/>
      <c r="G120" s="562"/>
      <c r="H120" s="36"/>
      <c r="I120" s="36"/>
      <c r="J120" s="36"/>
      <c r="K120" s="339">
        <f>H120+I120+J120</f>
        <v>0</v>
      </c>
      <c r="L120" s="340"/>
      <c r="M120" s="340"/>
      <c r="N120" s="340"/>
      <c r="O120" s="340"/>
      <c r="P120" s="341"/>
      <c r="Q120" s="341"/>
      <c r="R120" s="341"/>
      <c r="S120" s="250">
        <f t="shared" si="17"/>
        <v>0</v>
      </c>
      <c r="T120" s="89" t="s">
        <v>521</v>
      </c>
      <c r="U120" s="57" t="s">
        <v>541</v>
      </c>
      <c r="V120" s="559"/>
      <c r="W120" s="86"/>
      <c r="X120" s="100"/>
      <c r="Y120" s="100"/>
      <c r="Z120" s="564"/>
    </row>
    <row r="121" spans="1:26" ht="39.950000000000003" customHeight="1">
      <c r="A121" s="163" t="s">
        <v>673</v>
      </c>
      <c r="B121" s="150" t="s">
        <v>658</v>
      </c>
      <c r="C121" s="333"/>
      <c r="D121" s="333"/>
      <c r="E121" s="333"/>
      <c r="F121" s="343"/>
      <c r="G121" s="342"/>
      <c r="H121" s="36"/>
      <c r="I121" s="36"/>
      <c r="J121" s="36"/>
      <c r="K121" s="339"/>
      <c r="L121" s="340"/>
      <c r="M121" s="340"/>
      <c r="N121" s="340"/>
      <c r="O121" s="340"/>
      <c r="P121" s="338">
        <v>0.1</v>
      </c>
      <c r="Q121" s="338">
        <v>6.21</v>
      </c>
      <c r="R121" s="338">
        <v>7.22</v>
      </c>
      <c r="S121" s="250">
        <f t="shared" si="17"/>
        <v>13.53</v>
      </c>
      <c r="T121" s="89" t="s">
        <v>680</v>
      </c>
      <c r="U121" s="57" t="s">
        <v>681</v>
      </c>
      <c r="V121" s="143" t="s">
        <v>658</v>
      </c>
      <c r="W121" s="86"/>
      <c r="X121" s="100"/>
      <c r="Y121" s="100"/>
      <c r="Z121" s="121">
        <f t="shared" si="15"/>
        <v>0</v>
      </c>
    </row>
    <row r="122" spans="1:26" ht="39.950000000000003" customHeight="1">
      <c r="A122" s="551" t="s">
        <v>677</v>
      </c>
      <c r="B122" s="151" t="s">
        <v>659</v>
      </c>
      <c r="C122" s="333"/>
      <c r="D122" s="333"/>
      <c r="E122" s="333"/>
      <c r="F122" s="343"/>
      <c r="G122" s="342"/>
      <c r="H122" s="36"/>
      <c r="I122" s="36"/>
      <c r="J122" s="36"/>
      <c r="K122" s="339"/>
      <c r="L122" s="340"/>
      <c r="M122" s="340"/>
      <c r="N122" s="340"/>
      <c r="O122" s="340"/>
      <c r="P122" s="338">
        <v>20</v>
      </c>
      <c r="Q122" s="338">
        <v>91.65</v>
      </c>
      <c r="R122" s="338">
        <v>66.45</v>
      </c>
      <c r="S122" s="250">
        <f t="shared" si="17"/>
        <v>178.10000000000002</v>
      </c>
      <c r="T122" s="89" t="s">
        <v>680</v>
      </c>
      <c r="U122" s="57" t="s">
        <v>682</v>
      </c>
      <c r="V122" s="144" t="s">
        <v>659</v>
      </c>
      <c r="W122" s="86"/>
      <c r="X122" s="100"/>
      <c r="Y122" s="100"/>
      <c r="Z122" s="121">
        <f t="shared" si="15"/>
        <v>0</v>
      </c>
    </row>
    <row r="123" spans="1:26" ht="39.950000000000003" customHeight="1">
      <c r="A123" s="551"/>
      <c r="B123" s="151" t="s">
        <v>660</v>
      </c>
      <c r="C123" s="333"/>
      <c r="D123" s="333"/>
      <c r="E123" s="333"/>
      <c r="F123" s="343"/>
      <c r="G123" s="342"/>
      <c r="H123" s="36"/>
      <c r="I123" s="36"/>
      <c r="J123" s="36"/>
      <c r="K123" s="339"/>
      <c r="L123" s="340"/>
      <c r="M123" s="340"/>
      <c r="N123" s="340"/>
      <c r="O123" s="340"/>
      <c r="P123" s="338">
        <v>0</v>
      </c>
      <c r="Q123" s="338">
        <v>4.22</v>
      </c>
      <c r="R123" s="338">
        <v>1.65</v>
      </c>
      <c r="S123" s="250">
        <f t="shared" si="17"/>
        <v>5.8699999999999992</v>
      </c>
      <c r="T123" s="89" t="s">
        <v>680</v>
      </c>
      <c r="U123" s="57" t="s">
        <v>682</v>
      </c>
      <c r="V123" s="144" t="s">
        <v>660</v>
      </c>
      <c r="W123" s="86"/>
      <c r="X123" s="100"/>
      <c r="Y123" s="100"/>
      <c r="Z123" s="121">
        <f t="shared" si="15"/>
        <v>0</v>
      </c>
    </row>
    <row r="124" spans="1:26" ht="39.950000000000003" customHeight="1">
      <c r="A124" s="551"/>
      <c r="B124" s="151" t="s">
        <v>661</v>
      </c>
      <c r="C124" s="333"/>
      <c r="D124" s="333"/>
      <c r="E124" s="333"/>
      <c r="F124" s="343"/>
      <c r="G124" s="342"/>
      <c r="H124" s="36"/>
      <c r="I124" s="36"/>
      <c r="J124" s="36"/>
      <c r="K124" s="339"/>
      <c r="L124" s="340"/>
      <c r="M124" s="340"/>
      <c r="N124" s="340"/>
      <c r="O124" s="340"/>
      <c r="P124" s="338">
        <v>8.75</v>
      </c>
      <c r="Q124" s="338">
        <v>44.61</v>
      </c>
      <c r="R124" s="338">
        <v>32.28</v>
      </c>
      <c r="S124" s="250">
        <f t="shared" si="17"/>
        <v>85.64</v>
      </c>
      <c r="T124" s="89" t="s">
        <v>680</v>
      </c>
      <c r="U124" s="57" t="s">
        <v>682</v>
      </c>
      <c r="V124" s="144" t="s">
        <v>661</v>
      </c>
      <c r="W124" s="86"/>
      <c r="X124" s="100"/>
      <c r="Y124" s="100"/>
      <c r="Z124" s="121">
        <f t="shared" si="15"/>
        <v>0</v>
      </c>
    </row>
    <row r="125" spans="1:26" ht="39.950000000000003" customHeight="1">
      <c r="A125" s="551"/>
      <c r="B125" s="151" t="s">
        <v>663</v>
      </c>
      <c r="C125" s="333"/>
      <c r="D125" s="333"/>
      <c r="E125" s="333"/>
      <c r="F125" s="343"/>
      <c r="G125" s="342"/>
      <c r="H125" s="36"/>
      <c r="I125" s="36"/>
      <c r="J125" s="36"/>
      <c r="K125" s="339"/>
      <c r="L125" s="340"/>
      <c r="M125" s="340"/>
      <c r="N125" s="340"/>
      <c r="O125" s="340"/>
      <c r="P125" s="338">
        <v>0</v>
      </c>
      <c r="Q125" s="338">
        <v>0.99</v>
      </c>
      <c r="R125" s="338">
        <v>0.9</v>
      </c>
      <c r="S125" s="250">
        <f t="shared" si="17"/>
        <v>1.8900000000000001</v>
      </c>
      <c r="T125" s="89" t="s">
        <v>680</v>
      </c>
      <c r="U125" s="57" t="s">
        <v>682</v>
      </c>
      <c r="V125" s="144" t="s">
        <v>663</v>
      </c>
      <c r="W125" s="86"/>
      <c r="X125" s="100"/>
      <c r="Y125" s="100"/>
      <c r="Z125" s="121">
        <f t="shared" si="15"/>
        <v>0</v>
      </c>
    </row>
    <row r="126" spans="1:26" ht="39.950000000000003" customHeight="1">
      <c r="A126" s="551"/>
      <c r="B126" s="151" t="s">
        <v>664</v>
      </c>
      <c r="C126" s="333"/>
      <c r="D126" s="333"/>
      <c r="E126" s="333"/>
      <c r="F126" s="343"/>
      <c r="G126" s="342"/>
      <c r="H126" s="36"/>
      <c r="I126" s="36"/>
      <c r="J126" s="36"/>
      <c r="K126" s="339"/>
      <c r="L126" s="340"/>
      <c r="M126" s="340"/>
      <c r="N126" s="340"/>
      <c r="O126" s="340"/>
      <c r="P126" s="338">
        <v>0</v>
      </c>
      <c r="Q126" s="338">
        <v>1.92</v>
      </c>
      <c r="R126" s="338">
        <v>0</v>
      </c>
      <c r="S126" s="250">
        <f t="shared" si="17"/>
        <v>1.92</v>
      </c>
      <c r="T126" s="89" t="s">
        <v>680</v>
      </c>
      <c r="U126" s="57" t="s">
        <v>682</v>
      </c>
      <c r="V126" s="144" t="s">
        <v>664</v>
      </c>
      <c r="W126" s="86"/>
      <c r="X126" s="100"/>
      <c r="Y126" s="100"/>
      <c r="Z126" s="121">
        <f t="shared" si="15"/>
        <v>0</v>
      </c>
    </row>
    <row r="127" spans="1:26" ht="39.950000000000003" customHeight="1">
      <c r="A127" s="551"/>
      <c r="B127" s="151" t="s">
        <v>665</v>
      </c>
      <c r="C127" s="333"/>
      <c r="D127" s="333"/>
      <c r="E127" s="333"/>
      <c r="F127" s="343"/>
      <c r="G127" s="342"/>
      <c r="H127" s="36"/>
      <c r="I127" s="36"/>
      <c r="J127" s="36"/>
      <c r="K127" s="339"/>
      <c r="L127" s="340"/>
      <c r="M127" s="340"/>
      <c r="N127" s="340"/>
      <c r="O127" s="340"/>
      <c r="P127" s="338">
        <v>11.11</v>
      </c>
      <c r="Q127" s="338">
        <v>69.66</v>
      </c>
      <c r="R127" s="338">
        <v>46.43</v>
      </c>
      <c r="S127" s="250">
        <f t="shared" si="17"/>
        <v>127.19999999999999</v>
      </c>
      <c r="T127" s="89" t="s">
        <v>680</v>
      </c>
      <c r="U127" s="57" t="s">
        <v>682</v>
      </c>
      <c r="V127" s="144" t="s">
        <v>665</v>
      </c>
      <c r="W127" s="86"/>
      <c r="X127" s="100"/>
      <c r="Y127" s="100"/>
      <c r="Z127" s="121">
        <f t="shared" si="15"/>
        <v>0</v>
      </c>
    </row>
    <row r="128" spans="1:26" ht="39.950000000000003" customHeight="1">
      <c r="A128" s="551" t="s">
        <v>675</v>
      </c>
      <c r="B128" s="151" t="s">
        <v>662</v>
      </c>
      <c r="C128" s="333"/>
      <c r="D128" s="333"/>
      <c r="E128" s="333"/>
      <c r="F128" s="343"/>
      <c r="G128" s="342"/>
      <c r="H128" s="36"/>
      <c r="I128" s="36"/>
      <c r="J128" s="36"/>
      <c r="K128" s="339"/>
      <c r="L128" s="340"/>
      <c r="M128" s="340"/>
      <c r="N128" s="340"/>
      <c r="O128" s="340"/>
      <c r="P128" s="338">
        <v>0</v>
      </c>
      <c r="Q128" s="338">
        <v>2.61</v>
      </c>
      <c r="R128" s="338">
        <v>1.67</v>
      </c>
      <c r="S128" s="250">
        <f t="shared" si="17"/>
        <v>4.2799999999999994</v>
      </c>
      <c r="T128" s="89" t="s">
        <v>680</v>
      </c>
      <c r="U128" s="57" t="s">
        <v>683</v>
      </c>
      <c r="V128" s="144" t="s">
        <v>662</v>
      </c>
      <c r="W128" s="86"/>
      <c r="X128" s="100"/>
      <c r="Y128" s="100"/>
      <c r="Z128" s="121">
        <f t="shared" si="15"/>
        <v>0</v>
      </c>
    </row>
    <row r="129" spans="1:26" ht="39.950000000000003" customHeight="1">
      <c r="A129" s="551"/>
      <c r="B129" s="151" t="s">
        <v>666</v>
      </c>
      <c r="C129" s="333"/>
      <c r="D129" s="333"/>
      <c r="E129" s="333"/>
      <c r="F129" s="343"/>
      <c r="G129" s="342"/>
      <c r="H129" s="36"/>
      <c r="I129" s="36"/>
      <c r="J129" s="36"/>
      <c r="K129" s="339"/>
      <c r="L129" s="340"/>
      <c r="M129" s="340"/>
      <c r="N129" s="340"/>
      <c r="O129" s="340"/>
      <c r="P129" s="338">
        <v>0</v>
      </c>
      <c r="Q129" s="338">
        <v>1.45</v>
      </c>
      <c r="R129" s="338">
        <v>2.85</v>
      </c>
      <c r="S129" s="250">
        <f t="shared" si="17"/>
        <v>4.3</v>
      </c>
      <c r="T129" s="89" t="s">
        <v>680</v>
      </c>
      <c r="U129" s="57" t="s">
        <v>683</v>
      </c>
      <c r="V129" s="144" t="s">
        <v>666</v>
      </c>
      <c r="W129" s="86"/>
      <c r="X129" s="100"/>
      <c r="Y129" s="100"/>
      <c r="Z129" s="121">
        <f t="shared" si="15"/>
        <v>0</v>
      </c>
    </row>
    <row r="130" spans="1:26" ht="39.950000000000003" customHeight="1">
      <c r="A130" s="551"/>
      <c r="B130" s="151" t="s">
        <v>667</v>
      </c>
      <c r="C130" s="333"/>
      <c r="D130" s="333"/>
      <c r="E130" s="333"/>
      <c r="F130" s="343"/>
      <c r="G130" s="342"/>
      <c r="H130" s="36"/>
      <c r="I130" s="36"/>
      <c r="J130" s="36"/>
      <c r="K130" s="339"/>
      <c r="L130" s="340"/>
      <c r="M130" s="340"/>
      <c r="N130" s="340"/>
      <c r="O130" s="340"/>
      <c r="P130" s="338">
        <v>0</v>
      </c>
      <c r="Q130" s="338">
        <v>1.76</v>
      </c>
      <c r="R130" s="338">
        <v>1.62</v>
      </c>
      <c r="S130" s="250">
        <f t="shared" si="17"/>
        <v>3.38</v>
      </c>
      <c r="T130" s="89" t="s">
        <v>680</v>
      </c>
      <c r="U130" s="57" t="s">
        <v>683</v>
      </c>
      <c r="V130" s="144" t="s">
        <v>667</v>
      </c>
      <c r="W130" s="86"/>
      <c r="X130" s="100"/>
      <c r="Y130" s="100"/>
      <c r="Z130" s="121">
        <f t="shared" si="15"/>
        <v>0</v>
      </c>
    </row>
    <row r="131" spans="1:26" ht="39.950000000000003" customHeight="1">
      <c r="A131" s="551"/>
      <c r="B131" s="151" t="s">
        <v>668</v>
      </c>
      <c r="C131" s="333"/>
      <c r="D131" s="333"/>
      <c r="E131" s="333"/>
      <c r="F131" s="343"/>
      <c r="G131" s="342"/>
      <c r="H131" s="36"/>
      <c r="I131" s="36"/>
      <c r="J131" s="36"/>
      <c r="K131" s="339"/>
      <c r="L131" s="340"/>
      <c r="M131" s="340"/>
      <c r="N131" s="340"/>
      <c r="O131" s="340"/>
      <c r="P131" s="338">
        <v>0</v>
      </c>
      <c r="Q131" s="338">
        <v>7.85</v>
      </c>
      <c r="R131" s="338">
        <v>4.87</v>
      </c>
      <c r="S131" s="250">
        <f t="shared" si="17"/>
        <v>12.719999999999999</v>
      </c>
      <c r="T131" s="89" t="s">
        <v>680</v>
      </c>
      <c r="U131" s="57" t="s">
        <v>683</v>
      </c>
      <c r="V131" s="144" t="s">
        <v>668</v>
      </c>
      <c r="W131" s="86"/>
      <c r="X131" s="100"/>
      <c r="Y131" s="100"/>
      <c r="Z131" s="121">
        <f t="shared" si="15"/>
        <v>0</v>
      </c>
    </row>
    <row r="132" spans="1:26" ht="39.950000000000003" customHeight="1">
      <c r="A132" s="551"/>
      <c r="B132" s="151" t="s">
        <v>669</v>
      </c>
      <c r="C132" s="333"/>
      <c r="D132" s="333"/>
      <c r="E132" s="333"/>
      <c r="F132" s="343"/>
      <c r="G132" s="342"/>
      <c r="H132" s="36"/>
      <c r="I132" s="36"/>
      <c r="J132" s="36"/>
      <c r="K132" s="339"/>
      <c r="L132" s="340"/>
      <c r="M132" s="340"/>
      <c r="N132" s="340"/>
      <c r="O132" s="340"/>
      <c r="P132" s="338">
        <v>3.67</v>
      </c>
      <c r="Q132" s="338">
        <v>13.63</v>
      </c>
      <c r="R132" s="338">
        <v>12.07</v>
      </c>
      <c r="S132" s="250">
        <f t="shared" si="17"/>
        <v>29.37</v>
      </c>
      <c r="T132" s="89" t="s">
        <v>680</v>
      </c>
      <c r="U132" s="57" t="s">
        <v>683</v>
      </c>
      <c r="V132" s="144" t="s">
        <v>669</v>
      </c>
      <c r="W132" s="86"/>
      <c r="X132" s="100"/>
      <c r="Y132" s="100"/>
      <c r="Z132" s="121">
        <f t="shared" si="15"/>
        <v>0</v>
      </c>
    </row>
    <row r="133" spans="1:26" ht="39.950000000000003" customHeight="1">
      <c r="A133" s="552" t="s">
        <v>676</v>
      </c>
      <c r="B133" s="344" t="s">
        <v>670</v>
      </c>
      <c r="C133" s="333"/>
      <c r="D133" s="333"/>
      <c r="E133" s="333"/>
      <c r="F133" s="343"/>
      <c r="G133" s="342"/>
      <c r="H133" s="36"/>
      <c r="I133" s="36"/>
      <c r="J133" s="36"/>
      <c r="K133" s="339"/>
      <c r="L133" s="340"/>
      <c r="M133" s="340"/>
      <c r="N133" s="340"/>
      <c r="O133" s="340"/>
      <c r="P133" s="338">
        <v>8.16</v>
      </c>
      <c r="Q133" s="338">
        <v>3.89</v>
      </c>
      <c r="R133" s="338">
        <v>1.67</v>
      </c>
      <c r="S133" s="250">
        <f t="shared" si="17"/>
        <v>13.72</v>
      </c>
      <c r="T133" s="89" t="s">
        <v>680</v>
      </c>
      <c r="U133" s="57" t="s">
        <v>684</v>
      </c>
      <c r="V133" s="145" t="s">
        <v>670</v>
      </c>
      <c r="W133" s="86"/>
      <c r="X133" s="100"/>
      <c r="Y133" s="100"/>
      <c r="Z133" s="121">
        <f t="shared" si="15"/>
        <v>0</v>
      </c>
    </row>
    <row r="134" spans="1:26" ht="39.950000000000003" customHeight="1" thickBot="1">
      <c r="A134" s="552"/>
      <c r="B134" s="205" t="s">
        <v>671</v>
      </c>
      <c r="C134" s="333"/>
      <c r="D134" s="333"/>
      <c r="E134" s="333"/>
      <c r="F134" s="343"/>
      <c r="G134" s="342"/>
      <c r="H134" s="36"/>
      <c r="I134" s="36"/>
      <c r="J134" s="36"/>
      <c r="K134" s="339"/>
      <c r="L134" s="340"/>
      <c r="M134" s="340"/>
      <c r="N134" s="340"/>
      <c r="O134" s="340"/>
      <c r="P134" s="338">
        <v>0</v>
      </c>
      <c r="Q134" s="338">
        <v>9.19</v>
      </c>
      <c r="R134" s="338">
        <v>9.11</v>
      </c>
      <c r="S134" s="250">
        <f t="shared" si="17"/>
        <v>18.299999999999997</v>
      </c>
      <c r="T134" s="89" t="s">
        <v>680</v>
      </c>
      <c r="U134" s="57" t="s">
        <v>684</v>
      </c>
      <c r="V134" s="146" t="s">
        <v>671</v>
      </c>
      <c r="W134" s="86"/>
      <c r="X134" s="100"/>
      <c r="Y134" s="100"/>
      <c r="Z134" s="121">
        <f t="shared" si="15"/>
        <v>0</v>
      </c>
    </row>
    <row r="135" spans="1:26" ht="39.950000000000003" customHeight="1" thickBot="1">
      <c r="A135" s="553"/>
      <c r="B135" s="345" t="s">
        <v>674</v>
      </c>
      <c r="C135" s="346"/>
      <c r="D135" s="346"/>
      <c r="E135" s="346"/>
      <c r="F135" s="347"/>
      <c r="G135" s="342"/>
      <c r="H135" s="36"/>
      <c r="I135" s="36"/>
      <c r="J135" s="36"/>
      <c r="K135" s="339"/>
      <c r="L135" s="340"/>
      <c r="M135" s="340"/>
      <c r="N135" s="340"/>
      <c r="O135" s="340"/>
      <c r="P135" s="341">
        <v>0</v>
      </c>
      <c r="Q135" s="341">
        <v>2.72</v>
      </c>
      <c r="R135" s="341">
        <v>3.73</v>
      </c>
      <c r="S135" s="248">
        <f t="shared" si="17"/>
        <v>6.45</v>
      </c>
      <c r="T135" s="292" t="s">
        <v>680</v>
      </c>
      <c r="U135" s="57" t="s">
        <v>685</v>
      </c>
      <c r="V135" s="293" t="s">
        <v>674</v>
      </c>
      <c r="W135" s="86"/>
      <c r="X135" s="100"/>
      <c r="Y135" s="100"/>
      <c r="Z135" s="232">
        <f t="shared" si="15"/>
        <v>0</v>
      </c>
    </row>
    <row r="136" spans="1:26" ht="75" customHeight="1">
      <c r="A136" s="506" t="s">
        <v>797</v>
      </c>
      <c r="B136" s="150" t="s">
        <v>238</v>
      </c>
      <c r="C136" s="161">
        <v>364.8</v>
      </c>
      <c r="D136" s="325">
        <v>0</v>
      </c>
      <c r="E136" s="161">
        <v>0</v>
      </c>
      <c r="F136" s="359">
        <f>SUM(C136:E136)</f>
        <v>364.8</v>
      </c>
      <c r="G136" s="360"/>
      <c r="H136" s="361"/>
      <c r="I136" s="361"/>
      <c r="J136" s="361"/>
      <c r="K136" s="362"/>
      <c r="L136" s="363"/>
      <c r="M136" s="363"/>
      <c r="N136" s="363"/>
      <c r="O136" s="363"/>
      <c r="P136" s="364"/>
      <c r="Q136" s="364"/>
      <c r="R136" s="364"/>
      <c r="S136" s="162"/>
      <c r="T136" s="302" t="s">
        <v>469</v>
      </c>
      <c r="U136" s="303" t="s">
        <v>554</v>
      </c>
      <c r="V136" s="135" t="s">
        <v>478</v>
      </c>
      <c r="W136" s="365"/>
      <c r="X136" s="366"/>
      <c r="Y136" s="366"/>
      <c r="Z136" s="120"/>
    </row>
    <row r="137" spans="1:26" ht="63" customHeight="1">
      <c r="A137" s="507"/>
      <c r="B137" s="504" t="s">
        <v>233</v>
      </c>
      <c r="C137" s="227">
        <v>148.1</v>
      </c>
      <c r="D137" s="228">
        <v>0</v>
      </c>
      <c r="E137" s="227">
        <v>0</v>
      </c>
      <c r="F137" s="252">
        <f t="shared" ref="F137:F141" si="19">SUM(C137:E137)</f>
        <v>148.1</v>
      </c>
      <c r="G137" s="342"/>
      <c r="H137" s="36"/>
      <c r="I137" s="36"/>
      <c r="J137" s="36"/>
      <c r="K137" s="339"/>
      <c r="L137" s="340"/>
      <c r="M137" s="340"/>
      <c r="N137" s="340"/>
      <c r="O137" s="340"/>
      <c r="P137" s="338"/>
      <c r="Q137" s="338"/>
      <c r="R137" s="338"/>
      <c r="S137" s="250"/>
      <c r="T137" s="89" t="s">
        <v>469</v>
      </c>
      <c r="U137" s="57" t="s">
        <v>551</v>
      </c>
      <c r="V137" s="244" t="s">
        <v>470</v>
      </c>
      <c r="W137" s="86"/>
      <c r="X137" s="100"/>
      <c r="Y137" s="100"/>
      <c r="Z137" s="121"/>
    </row>
    <row r="138" spans="1:26" ht="39.950000000000003" customHeight="1">
      <c r="A138" s="507"/>
      <c r="B138" s="505"/>
      <c r="C138" s="227">
        <v>79.8</v>
      </c>
      <c r="D138" s="228">
        <v>27.9</v>
      </c>
      <c r="E138" s="227">
        <v>0</v>
      </c>
      <c r="F138" s="252">
        <f t="shared" si="19"/>
        <v>107.69999999999999</v>
      </c>
      <c r="G138" s="342"/>
      <c r="H138" s="36"/>
      <c r="I138" s="36"/>
      <c r="J138" s="36"/>
      <c r="K138" s="339"/>
      <c r="L138" s="340"/>
      <c r="M138" s="340"/>
      <c r="N138" s="340"/>
      <c r="O138" s="340"/>
      <c r="P138" s="338"/>
      <c r="Q138" s="338"/>
      <c r="R138" s="338"/>
      <c r="S138" s="250"/>
      <c r="T138" s="89" t="s">
        <v>188</v>
      </c>
      <c r="U138" s="57" t="s">
        <v>528</v>
      </c>
      <c r="V138" s="244" t="s">
        <v>468</v>
      </c>
      <c r="W138" s="86"/>
      <c r="X138" s="100"/>
      <c r="Y138" s="100"/>
      <c r="Z138" s="121"/>
    </row>
    <row r="139" spans="1:26" ht="39.950000000000003" customHeight="1">
      <c r="A139" s="507"/>
      <c r="B139" s="151" t="s">
        <v>220</v>
      </c>
      <c r="C139" s="227">
        <v>392.9</v>
      </c>
      <c r="D139" s="228">
        <v>132.69999999999999</v>
      </c>
      <c r="E139" s="227">
        <v>0</v>
      </c>
      <c r="F139" s="252">
        <f t="shared" si="19"/>
        <v>525.59999999999991</v>
      </c>
      <c r="G139" s="342"/>
      <c r="H139" s="36"/>
      <c r="I139" s="36"/>
      <c r="J139" s="36"/>
      <c r="K139" s="339"/>
      <c r="L139" s="340"/>
      <c r="M139" s="340"/>
      <c r="N139" s="340"/>
      <c r="O139" s="340"/>
      <c r="P139" s="338"/>
      <c r="Q139" s="338"/>
      <c r="R139" s="338"/>
      <c r="S139" s="250"/>
      <c r="T139" s="89" t="s">
        <v>188</v>
      </c>
      <c r="U139" s="57" t="s">
        <v>526</v>
      </c>
      <c r="V139" s="144" t="s">
        <v>465</v>
      </c>
      <c r="W139" s="86"/>
      <c r="X139" s="100"/>
      <c r="Y139" s="100"/>
      <c r="Z139" s="121"/>
    </row>
    <row r="140" spans="1:26" ht="61.5" customHeight="1">
      <c r="A140" s="507"/>
      <c r="B140" s="151" t="s">
        <v>331</v>
      </c>
      <c r="C140" s="227">
        <v>214.1</v>
      </c>
      <c r="D140" s="228">
        <v>240.8</v>
      </c>
      <c r="E140" s="227">
        <v>0</v>
      </c>
      <c r="F140" s="252">
        <f t="shared" si="19"/>
        <v>454.9</v>
      </c>
      <c r="G140" s="342"/>
      <c r="H140" s="36"/>
      <c r="I140" s="36"/>
      <c r="J140" s="36"/>
      <c r="K140" s="339"/>
      <c r="L140" s="340"/>
      <c r="M140" s="340"/>
      <c r="N140" s="340"/>
      <c r="O140" s="340"/>
      <c r="P140" s="338"/>
      <c r="Q140" s="338"/>
      <c r="R140" s="338"/>
      <c r="S140" s="250"/>
      <c r="T140" s="89" t="s">
        <v>487</v>
      </c>
      <c r="U140" s="57" t="s">
        <v>516</v>
      </c>
      <c r="V140" s="144" t="s">
        <v>517</v>
      </c>
      <c r="W140" s="86"/>
      <c r="X140" s="100"/>
      <c r="Y140" s="100"/>
      <c r="Z140" s="121"/>
    </row>
    <row r="141" spans="1:26" ht="72" customHeight="1" thickBot="1">
      <c r="A141" s="508"/>
      <c r="B141" s="305" t="s">
        <v>339</v>
      </c>
      <c r="C141" s="367">
        <v>21</v>
      </c>
      <c r="D141" s="368">
        <v>27.2</v>
      </c>
      <c r="E141" s="369"/>
      <c r="F141" s="370">
        <f t="shared" si="19"/>
        <v>48.2</v>
      </c>
      <c r="G141" s="371"/>
      <c r="H141" s="372"/>
      <c r="I141" s="372"/>
      <c r="J141" s="372"/>
      <c r="K141" s="373"/>
      <c r="L141" s="374"/>
      <c r="M141" s="374"/>
      <c r="N141" s="374"/>
      <c r="O141" s="374"/>
      <c r="P141" s="375"/>
      <c r="Q141" s="375"/>
      <c r="R141" s="375"/>
      <c r="S141" s="376"/>
      <c r="T141" s="306" t="s">
        <v>188</v>
      </c>
      <c r="U141" s="307" t="s">
        <v>531</v>
      </c>
      <c r="V141" s="308" t="s">
        <v>798</v>
      </c>
      <c r="W141" s="377"/>
      <c r="X141" s="378"/>
      <c r="Y141" s="378"/>
      <c r="Z141" s="379"/>
    </row>
    <row r="142" spans="1:26" ht="39.950000000000003" customHeight="1">
      <c r="A142" s="431" t="s">
        <v>581</v>
      </c>
      <c r="B142" s="296" t="s">
        <v>29</v>
      </c>
      <c r="C142" s="348"/>
      <c r="D142" s="349"/>
      <c r="E142" s="348"/>
      <c r="F142" s="350"/>
      <c r="G142" s="351"/>
      <c r="H142" s="351"/>
      <c r="I142" s="351"/>
      <c r="J142" s="351"/>
      <c r="K142" s="352"/>
      <c r="L142" s="351"/>
      <c r="M142" s="351"/>
      <c r="N142" s="351"/>
      <c r="O142" s="351"/>
      <c r="P142" s="349"/>
      <c r="Q142" s="349"/>
      <c r="R142" s="349"/>
      <c r="S142" s="353"/>
      <c r="T142" s="297"/>
      <c r="U142" s="297"/>
      <c r="V142" s="354"/>
      <c r="W142" s="355" t="s">
        <v>589</v>
      </c>
      <c r="X142" s="356">
        <v>1</v>
      </c>
      <c r="Y142" s="357"/>
      <c r="Z142" s="358">
        <f t="shared" si="15"/>
        <v>1</v>
      </c>
    </row>
    <row r="143" spans="1:26" ht="39.950000000000003" customHeight="1">
      <c r="A143" s="431"/>
      <c r="B143" s="71" t="s">
        <v>582</v>
      </c>
      <c r="C143" s="81"/>
      <c r="D143" s="85"/>
      <c r="E143" s="81"/>
      <c r="F143" s="82"/>
      <c r="G143" s="37"/>
      <c r="H143" s="37"/>
      <c r="I143" s="37"/>
      <c r="J143" s="37"/>
      <c r="K143" s="107"/>
      <c r="L143" s="37"/>
      <c r="M143" s="37"/>
      <c r="N143" s="37"/>
      <c r="O143" s="37"/>
      <c r="P143" s="85"/>
      <c r="Q143" s="85"/>
      <c r="R143" s="85"/>
      <c r="S143" s="101"/>
      <c r="T143" s="38"/>
      <c r="U143" s="38"/>
      <c r="V143" s="139"/>
      <c r="W143" s="33" t="s">
        <v>590</v>
      </c>
      <c r="X143" s="195">
        <v>1</v>
      </c>
      <c r="Y143" s="173"/>
      <c r="Z143" s="121">
        <f t="shared" si="15"/>
        <v>1</v>
      </c>
    </row>
    <row r="144" spans="1:26" ht="39.950000000000003" customHeight="1">
      <c r="A144" s="431"/>
      <c r="B144" s="71" t="s">
        <v>32</v>
      </c>
      <c r="C144" s="81"/>
      <c r="D144" s="85"/>
      <c r="E144" s="81"/>
      <c r="F144" s="82"/>
      <c r="G144" s="37"/>
      <c r="H144" s="37"/>
      <c r="I144" s="37"/>
      <c r="J144" s="37"/>
      <c r="K144" s="107"/>
      <c r="L144" s="37"/>
      <c r="M144" s="37"/>
      <c r="N144" s="37"/>
      <c r="O144" s="37"/>
      <c r="P144" s="85"/>
      <c r="Q144" s="85"/>
      <c r="R144" s="85"/>
      <c r="S144" s="101"/>
      <c r="T144" s="38"/>
      <c r="U144" s="38"/>
      <c r="V144" s="139"/>
      <c r="W144" s="33" t="s">
        <v>591</v>
      </c>
      <c r="X144" s="195">
        <v>1</v>
      </c>
      <c r="Y144" s="173"/>
      <c r="Z144" s="121">
        <f t="shared" si="15"/>
        <v>1</v>
      </c>
    </row>
    <row r="145" spans="1:26" ht="39.950000000000003" customHeight="1">
      <c r="A145" s="431"/>
      <c r="B145" s="71" t="s">
        <v>48</v>
      </c>
      <c r="C145" s="81"/>
      <c r="D145" s="85"/>
      <c r="E145" s="81"/>
      <c r="F145" s="82"/>
      <c r="G145" s="37"/>
      <c r="H145" s="37"/>
      <c r="I145" s="37"/>
      <c r="J145" s="37"/>
      <c r="K145" s="107"/>
      <c r="L145" s="37"/>
      <c r="M145" s="37"/>
      <c r="N145" s="37"/>
      <c r="O145" s="37"/>
      <c r="P145" s="85"/>
      <c r="Q145" s="85"/>
      <c r="R145" s="85"/>
      <c r="S145" s="101"/>
      <c r="T145" s="38"/>
      <c r="U145" s="38"/>
      <c r="V145" s="139"/>
      <c r="W145" s="33" t="s">
        <v>592</v>
      </c>
      <c r="X145" s="195">
        <v>0.5</v>
      </c>
      <c r="Y145" s="173"/>
      <c r="Z145" s="121">
        <f t="shared" si="15"/>
        <v>0.5</v>
      </c>
    </row>
    <row r="146" spans="1:26" ht="39.950000000000003" customHeight="1">
      <c r="A146" s="431"/>
      <c r="B146" s="72" t="s">
        <v>569</v>
      </c>
      <c r="C146" s="81"/>
      <c r="D146" s="85"/>
      <c r="E146" s="81"/>
      <c r="F146" s="82"/>
      <c r="G146" s="37"/>
      <c r="H146" s="37"/>
      <c r="I146" s="37"/>
      <c r="J146" s="37"/>
      <c r="K146" s="107"/>
      <c r="L146" s="37"/>
      <c r="M146" s="37"/>
      <c r="N146" s="37"/>
      <c r="O146" s="37"/>
      <c r="P146" s="85"/>
      <c r="Q146" s="85"/>
      <c r="R146" s="85"/>
      <c r="S146" s="101"/>
      <c r="T146" s="38"/>
      <c r="U146" s="38"/>
      <c r="V146" s="139"/>
      <c r="W146" s="39"/>
      <c r="X146" s="85"/>
      <c r="Y146" s="195">
        <v>10</v>
      </c>
      <c r="Z146" s="121">
        <f t="shared" si="15"/>
        <v>10</v>
      </c>
    </row>
    <row r="147" spans="1:26" ht="39.950000000000003" customHeight="1">
      <c r="A147" s="431"/>
      <c r="B147" s="72" t="s">
        <v>775</v>
      </c>
      <c r="C147" s="81"/>
      <c r="D147" s="85"/>
      <c r="E147" s="81"/>
      <c r="F147" s="82"/>
      <c r="G147" s="37"/>
      <c r="H147" s="37"/>
      <c r="I147" s="37"/>
      <c r="J147" s="37"/>
      <c r="K147" s="107"/>
      <c r="L147" s="37"/>
      <c r="M147" s="37"/>
      <c r="N147" s="37"/>
      <c r="O147" s="37"/>
      <c r="P147" s="85"/>
      <c r="Q147" s="85"/>
      <c r="R147" s="85"/>
      <c r="S147" s="101"/>
      <c r="T147" s="38"/>
      <c r="U147" s="38"/>
      <c r="V147" s="139"/>
      <c r="W147" s="39"/>
      <c r="X147" s="85"/>
      <c r="Y147" s="195">
        <v>5</v>
      </c>
      <c r="Z147" s="121">
        <f t="shared" si="15"/>
        <v>5</v>
      </c>
    </row>
    <row r="148" spans="1:26" ht="39.950000000000003" customHeight="1">
      <c r="A148" s="432"/>
      <c r="B148" s="72" t="s">
        <v>776</v>
      </c>
      <c r="C148" s="81"/>
      <c r="D148" s="85"/>
      <c r="E148" s="81"/>
      <c r="F148" s="82"/>
      <c r="G148" s="37"/>
      <c r="H148" s="37"/>
      <c r="I148" s="37"/>
      <c r="J148" s="37"/>
      <c r="K148" s="107"/>
      <c r="L148" s="37"/>
      <c r="M148" s="37"/>
      <c r="N148" s="37"/>
      <c r="O148" s="37"/>
      <c r="P148" s="85"/>
      <c r="Q148" s="85"/>
      <c r="R148" s="85"/>
      <c r="S148" s="101"/>
      <c r="T148" s="38"/>
      <c r="U148" s="38"/>
      <c r="V148" s="139"/>
      <c r="W148" s="39"/>
      <c r="X148" s="85"/>
      <c r="Y148" s="195">
        <v>400</v>
      </c>
      <c r="Z148" s="121">
        <f t="shared" si="15"/>
        <v>400</v>
      </c>
    </row>
    <row r="149" spans="1:26" ht="39.950000000000003" customHeight="1">
      <c r="A149" s="433" t="s">
        <v>595</v>
      </c>
      <c r="B149" s="71" t="s">
        <v>43</v>
      </c>
      <c r="C149" s="81"/>
      <c r="D149" s="85"/>
      <c r="E149" s="81"/>
      <c r="F149" s="82"/>
      <c r="G149" s="38"/>
      <c r="H149" s="38"/>
      <c r="I149" s="38"/>
      <c r="J149" s="38"/>
      <c r="K149" s="108"/>
      <c r="L149" s="38"/>
      <c r="M149" s="38"/>
      <c r="N149" s="38"/>
      <c r="O149" s="38"/>
      <c r="P149" s="41"/>
      <c r="Q149" s="41"/>
      <c r="R149" s="41"/>
      <c r="S149" s="102"/>
      <c r="T149" s="38"/>
      <c r="U149" s="38"/>
      <c r="V149" s="139"/>
      <c r="W149" s="62" t="s">
        <v>600</v>
      </c>
      <c r="X149" s="173">
        <v>0.66</v>
      </c>
      <c r="Y149" s="85"/>
      <c r="Z149" s="121">
        <f t="shared" si="15"/>
        <v>0.66</v>
      </c>
    </row>
    <row r="150" spans="1:26" ht="39.950000000000003" customHeight="1">
      <c r="A150" s="433"/>
      <c r="B150" s="71" t="s">
        <v>596</v>
      </c>
      <c r="C150" s="81"/>
      <c r="D150" s="85"/>
      <c r="E150" s="81"/>
      <c r="F150" s="82"/>
      <c r="G150" s="38"/>
      <c r="H150" s="38"/>
      <c r="I150" s="38"/>
      <c r="J150" s="38"/>
      <c r="K150" s="108"/>
      <c r="L150" s="38"/>
      <c r="M150" s="38"/>
      <c r="N150" s="38"/>
      <c r="O150" s="38"/>
      <c r="P150" s="41"/>
      <c r="Q150" s="41"/>
      <c r="R150" s="41"/>
      <c r="S150" s="102"/>
      <c r="T150" s="38"/>
      <c r="U150" s="38"/>
      <c r="V150" s="139"/>
      <c r="W150" s="62" t="s">
        <v>601</v>
      </c>
      <c r="X150" s="173">
        <v>56</v>
      </c>
      <c r="Y150" s="85"/>
      <c r="Z150" s="121">
        <f t="shared" si="15"/>
        <v>56</v>
      </c>
    </row>
    <row r="151" spans="1:26" ht="39.950000000000003" customHeight="1">
      <c r="A151" s="433"/>
      <c r="B151" s="71" t="s">
        <v>27</v>
      </c>
      <c r="C151" s="81"/>
      <c r="D151" s="85"/>
      <c r="E151" s="81"/>
      <c r="F151" s="82"/>
      <c r="G151" s="38"/>
      <c r="H151" s="38"/>
      <c r="I151" s="38"/>
      <c r="J151" s="38"/>
      <c r="K151" s="108"/>
      <c r="L151" s="38"/>
      <c r="M151" s="38"/>
      <c r="N151" s="38"/>
      <c r="O151" s="38"/>
      <c r="P151" s="41"/>
      <c r="Q151" s="41"/>
      <c r="R151" s="41"/>
      <c r="S151" s="102"/>
      <c r="T151" s="38"/>
      <c r="U151" s="38"/>
      <c r="V151" s="139"/>
      <c r="W151" s="62" t="s">
        <v>602</v>
      </c>
      <c r="X151" s="173">
        <v>4</v>
      </c>
      <c r="Y151" s="85"/>
      <c r="Z151" s="121">
        <f t="shared" si="15"/>
        <v>4</v>
      </c>
    </row>
    <row r="152" spans="1:26" ht="39.950000000000003" customHeight="1">
      <c r="A152" s="433"/>
      <c r="B152" s="71" t="s">
        <v>28</v>
      </c>
      <c r="C152" s="81"/>
      <c r="D152" s="85"/>
      <c r="E152" s="81"/>
      <c r="F152" s="82"/>
      <c r="G152" s="38"/>
      <c r="H152" s="38"/>
      <c r="I152" s="38"/>
      <c r="J152" s="38"/>
      <c r="K152" s="108"/>
      <c r="L152" s="38"/>
      <c r="M152" s="38"/>
      <c r="N152" s="38"/>
      <c r="O152" s="38"/>
      <c r="P152" s="41"/>
      <c r="Q152" s="41"/>
      <c r="R152" s="41"/>
      <c r="S152" s="102"/>
      <c r="T152" s="38"/>
      <c r="U152" s="38"/>
      <c r="V152" s="139"/>
      <c r="W152" s="62" t="s">
        <v>603</v>
      </c>
      <c r="X152" s="173">
        <v>0.5</v>
      </c>
      <c r="Y152" s="85"/>
      <c r="Z152" s="121">
        <f t="shared" si="15"/>
        <v>0.5</v>
      </c>
    </row>
    <row r="153" spans="1:26" ht="39.950000000000003" customHeight="1">
      <c r="A153" s="433"/>
      <c r="B153" s="71" t="s">
        <v>33</v>
      </c>
      <c r="C153" s="81"/>
      <c r="D153" s="85"/>
      <c r="E153" s="81"/>
      <c r="F153" s="82"/>
      <c r="G153" s="38"/>
      <c r="H153" s="38"/>
      <c r="I153" s="38"/>
      <c r="J153" s="38"/>
      <c r="K153" s="108"/>
      <c r="L153" s="38"/>
      <c r="M153" s="38"/>
      <c r="N153" s="38"/>
      <c r="O153" s="38"/>
      <c r="P153" s="41"/>
      <c r="Q153" s="41"/>
      <c r="R153" s="41"/>
      <c r="S153" s="102"/>
      <c r="T153" s="38"/>
      <c r="U153" s="38"/>
      <c r="V153" s="139"/>
      <c r="W153" s="62" t="s">
        <v>604</v>
      </c>
      <c r="X153" s="173">
        <v>0.8</v>
      </c>
      <c r="Y153" s="85"/>
      <c r="Z153" s="121">
        <f t="shared" si="15"/>
        <v>0.8</v>
      </c>
    </row>
    <row r="154" spans="1:26" ht="39.950000000000003" customHeight="1">
      <c r="A154" s="433"/>
      <c r="B154" s="71" t="s">
        <v>39</v>
      </c>
      <c r="C154" s="81"/>
      <c r="D154" s="85"/>
      <c r="E154" s="81"/>
      <c r="F154" s="82"/>
      <c r="G154" s="38"/>
      <c r="H154" s="38"/>
      <c r="I154" s="38"/>
      <c r="J154" s="38"/>
      <c r="K154" s="108"/>
      <c r="L154" s="38"/>
      <c r="M154" s="38"/>
      <c r="N154" s="38"/>
      <c r="O154" s="38"/>
      <c r="P154" s="41"/>
      <c r="Q154" s="41"/>
      <c r="R154" s="41"/>
      <c r="S154" s="102"/>
      <c r="T154" s="38"/>
      <c r="U154" s="38"/>
      <c r="V154" s="139"/>
      <c r="W154" s="62" t="s">
        <v>605</v>
      </c>
      <c r="X154" s="173">
        <v>9</v>
      </c>
      <c r="Y154" s="85"/>
      <c r="Z154" s="121">
        <f t="shared" si="15"/>
        <v>9</v>
      </c>
    </row>
    <row r="155" spans="1:26" ht="39.950000000000003" customHeight="1">
      <c r="A155" s="433"/>
      <c r="B155" s="71" t="s">
        <v>41</v>
      </c>
      <c r="C155" s="81"/>
      <c r="D155" s="85"/>
      <c r="E155" s="81"/>
      <c r="F155" s="82"/>
      <c r="G155" s="38"/>
      <c r="H155" s="38"/>
      <c r="I155" s="38"/>
      <c r="J155" s="38"/>
      <c r="K155" s="108"/>
      <c r="L155" s="38"/>
      <c r="M155" s="38"/>
      <c r="N155" s="38"/>
      <c r="O155" s="38"/>
      <c r="P155" s="41"/>
      <c r="Q155" s="41"/>
      <c r="R155" s="41"/>
      <c r="S155" s="102"/>
      <c r="T155" s="38"/>
      <c r="U155" s="38"/>
      <c r="V155" s="139"/>
      <c r="W155" s="62" t="s">
        <v>606</v>
      </c>
      <c r="X155" s="173">
        <v>6</v>
      </c>
      <c r="Y155" s="85"/>
      <c r="Z155" s="121">
        <f t="shared" si="15"/>
        <v>6</v>
      </c>
    </row>
    <row r="156" spans="1:26" ht="39.950000000000003" customHeight="1">
      <c r="A156" s="433"/>
      <c r="B156" s="71" t="s">
        <v>42</v>
      </c>
      <c r="C156" s="81"/>
      <c r="D156" s="85"/>
      <c r="E156" s="81"/>
      <c r="F156" s="82"/>
      <c r="G156" s="38"/>
      <c r="H156" s="38"/>
      <c r="I156" s="38"/>
      <c r="J156" s="38"/>
      <c r="K156" s="108"/>
      <c r="L156" s="38"/>
      <c r="M156" s="38"/>
      <c r="N156" s="38"/>
      <c r="O156" s="38"/>
      <c r="P156" s="41"/>
      <c r="Q156" s="41"/>
      <c r="R156" s="41"/>
      <c r="S156" s="102"/>
      <c r="T156" s="38"/>
      <c r="U156" s="38"/>
      <c r="V156" s="139"/>
      <c r="W156" s="62" t="s">
        <v>42</v>
      </c>
      <c r="X156" s="173">
        <v>6</v>
      </c>
      <c r="Y156" s="85"/>
      <c r="Z156" s="121">
        <f t="shared" si="15"/>
        <v>6</v>
      </c>
    </row>
    <row r="157" spans="1:26" ht="39.950000000000003" customHeight="1">
      <c r="A157" s="433"/>
      <c r="B157" s="71" t="s">
        <v>45</v>
      </c>
      <c r="C157" s="81"/>
      <c r="D157" s="85"/>
      <c r="E157" s="81"/>
      <c r="F157" s="82"/>
      <c r="G157" s="38"/>
      <c r="H157" s="38"/>
      <c r="I157" s="38"/>
      <c r="J157" s="38"/>
      <c r="K157" s="108"/>
      <c r="L157" s="38"/>
      <c r="M157" s="38"/>
      <c r="N157" s="38"/>
      <c r="O157" s="38"/>
      <c r="P157" s="41"/>
      <c r="Q157" s="41"/>
      <c r="R157" s="41"/>
      <c r="S157" s="102"/>
      <c r="T157" s="38"/>
      <c r="U157" s="38"/>
      <c r="V157" s="139"/>
      <c r="W157" s="62" t="s">
        <v>607</v>
      </c>
      <c r="X157" s="173">
        <v>8.4</v>
      </c>
      <c r="Y157" s="85"/>
      <c r="Z157" s="121">
        <f t="shared" si="15"/>
        <v>8.4</v>
      </c>
    </row>
    <row r="158" spans="1:26" ht="67.5" customHeight="1">
      <c r="A158" s="433"/>
      <c r="B158" s="71" t="s">
        <v>46</v>
      </c>
      <c r="C158" s="81"/>
      <c r="D158" s="85"/>
      <c r="E158" s="81"/>
      <c r="F158" s="82"/>
      <c r="G158" s="38"/>
      <c r="H158" s="38"/>
      <c r="I158" s="38"/>
      <c r="J158" s="38"/>
      <c r="K158" s="108"/>
      <c r="L158" s="38"/>
      <c r="M158" s="38"/>
      <c r="N158" s="38"/>
      <c r="O158" s="38"/>
      <c r="P158" s="41"/>
      <c r="Q158" s="41"/>
      <c r="R158" s="41"/>
      <c r="S158" s="102"/>
      <c r="T158" s="38"/>
      <c r="U158" s="38"/>
      <c r="V158" s="139"/>
      <c r="W158" s="62" t="s">
        <v>608</v>
      </c>
      <c r="X158" s="173">
        <v>42.4</v>
      </c>
      <c r="Y158" s="85"/>
      <c r="Z158" s="121">
        <f t="shared" si="15"/>
        <v>42.4</v>
      </c>
    </row>
    <row r="159" spans="1:26" ht="54.75" customHeight="1">
      <c r="A159" s="433"/>
      <c r="B159" s="71" t="s">
        <v>597</v>
      </c>
      <c r="C159" s="81"/>
      <c r="D159" s="85"/>
      <c r="E159" s="81"/>
      <c r="F159" s="82"/>
      <c r="G159" s="38"/>
      <c r="H159" s="38"/>
      <c r="I159" s="38"/>
      <c r="J159" s="38"/>
      <c r="K159" s="108"/>
      <c r="L159" s="38"/>
      <c r="M159" s="38"/>
      <c r="N159" s="38"/>
      <c r="O159" s="38"/>
      <c r="P159" s="41"/>
      <c r="Q159" s="41"/>
      <c r="R159" s="41"/>
      <c r="S159" s="102"/>
      <c r="T159" s="38"/>
      <c r="U159" s="38"/>
      <c r="V159" s="139"/>
      <c r="W159" s="62" t="s">
        <v>597</v>
      </c>
      <c r="X159" s="173">
        <v>2</v>
      </c>
      <c r="Y159" s="85"/>
      <c r="Z159" s="121">
        <f t="shared" ref="Z159:Z201" si="20">Y159+X159+D159</f>
        <v>2</v>
      </c>
    </row>
    <row r="160" spans="1:26" ht="48.75" customHeight="1">
      <c r="A160" s="433"/>
      <c r="B160" s="71" t="s">
        <v>598</v>
      </c>
      <c r="C160" s="81"/>
      <c r="D160" s="85"/>
      <c r="E160" s="81"/>
      <c r="F160" s="82"/>
      <c r="G160" s="38"/>
      <c r="H160" s="38"/>
      <c r="I160" s="38"/>
      <c r="J160" s="38"/>
      <c r="K160" s="108"/>
      <c r="L160" s="38"/>
      <c r="M160" s="38"/>
      <c r="N160" s="38"/>
      <c r="O160" s="38"/>
      <c r="P160" s="41"/>
      <c r="Q160" s="41"/>
      <c r="R160" s="41"/>
      <c r="S160" s="102"/>
      <c r="T160" s="38"/>
      <c r="U160" s="38"/>
      <c r="V160" s="139"/>
      <c r="W160" s="62" t="s">
        <v>609</v>
      </c>
      <c r="X160" s="173">
        <v>4.4000000000000004</v>
      </c>
      <c r="Y160" s="85"/>
      <c r="Z160" s="121">
        <f t="shared" si="20"/>
        <v>4.4000000000000004</v>
      </c>
    </row>
    <row r="161" spans="1:26" ht="39.950000000000003" customHeight="1">
      <c r="A161" s="433"/>
      <c r="B161" s="71" t="s">
        <v>570</v>
      </c>
      <c r="C161" s="81"/>
      <c r="D161" s="85"/>
      <c r="E161" s="81"/>
      <c r="F161" s="82"/>
      <c r="G161" s="38"/>
      <c r="H161" s="38"/>
      <c r="I161" s="38"/>
      <c r="J161" s="38"/>
      <c r="K161" s="108"/>
      <c r="L161" s="38"/>
      <c r="M161" s="38"/>
      <c r="N161" s="38"/>
      <c r="O161" s="38"/>
      <c r="P161" s="41"/>
      <c r="Q161" s="41"/>
      <c r="R161" s="41"/>
      <c r="S161" s="102"/>
      <c r="T161" s="38"/>
      <c r="U161" s="38"/>
      <c r="V161" s="139"/>
      <c r="W161" s="63" t="s">
        <v>610</v>
      </c>
      <c r="X161" s="173">
        <v>6</v>
      </c>
      <c r="Y161" s="85"/>
      <c r="Z161" s="121">
        <f t="shared" si="20"/>
        <v>6</v>
      </c>
    </row>
    <row r="162" spans="1:26" ht="39.950000000000003" customHeight="1">
      <c r="A162" s="433"/>
      <c r="B162" s="71" t="s">
        <v>40</v>
      </c>
      <c r="C162" s="81"/>
      <c r="D162" s="85"/>
      <c r="E162" s="81"/>
      <c r="F162" s="82"/>
      <c r="G162" s="38"/>
      <c r="H162" s="38"/>
      <c r="I162" s="38"/>
      <c r="J162" s="38"/>
      <c r="K162" s="108"/>
      <c r="L162" s="38"/>
      <c r="M162" s="38"/>
      <c r="N162" s="38"/>
      <c r="O162" s="38"/>
      <c r="P162" s="41"/>
      <c r="Q162" s="41"/>
      <c r="R162" s="41"/>
      <c r="S162" s="102"/>
      <c r="T162" s="38"/>
      <c r="U162" s="38"/>
      <c r="V162" s="139"/>
      <c r="W162" s="63" t="s">
        <v>611</v>
      </c>
      <c r="X162" s="172">
        <v>0.32</v>
      </c>
      <c r="Y162" s="85"/>
      <c r="Z162" s="121">
        <f t="shared" si="20"/>
        <v>0.32</v>
      </c>
    </row>
    <row r="163" spans="1:26" ht="39.950000000000003" customHeight="1">
      <c r="A163" s="433"/>
      <c r="B163" s="72" t="s">
        <v>572</v>
      </c>
      <c r="C163" s="81"/>
      <c r="D163" s="85"/>
      <c r="E163" s="81"/>
      <c r="F163" s="82"/>
      <c r="G163" s="38"/>
      <c r="H163" s="38"/>
      <c r="I163" s="38"/>
      <c r="J163" s="38"/>
      <c r="K163" s="108"/>
      <c r="L163" s="38"/>
      <c r="M163" s="38"/>
      <c r="N163" s="38"/>
      <c r="O163" s="38"/>
      <c r="P163" s="41"/>
      <c r="Q163" s="41"/>
      <c r="R163" s="41"/>
      <c r="S163" s="102"/>
      <c r="T163" s="38"/>
      <c r="U163" s="38"/>
      <c r="V163" s="139"/>
      <c r="W163" s="40"/>
      <c r="X163" s="85"/>
      <c r="Y163" s="173">
        <v>30</v>
      </c>
      <c r="Z163" s="121">
        <f t="shared" si="20"/>
        <v>30</v>
      </c>
    </row>
    <row r="164" spans="1:26" ht="39.950000000000003" customHeight="1">
      <c r="A164" s="433"/>
      <c r="B164" s="72" t="s">
        <v>573</v>
      </c>
      <c r="C164" s="81"/>
      <c r="D164" s="85"/>
      <c r="E164" s="81"/>
      <c r="F164" s="82"/>
      <c r="G164" s="38"/>
      <c r="H164" s="38"/>
      <c r="I164" s="38"/>
      <c r="J164" s="38"/>
      <c r="K164" s="108"/>
      <c r="L164" s="38"/>
      <c r="M164" s="38"/>
      <c r="N164" s="38"/>
      <c r="O164" s="38"/>
      <c r="P164" s="41"/>
      <c r="Q164" s="41"/>
      <c r="R164" s="41"/>
      <c r="S164" s="102"/>
      <c r="T164" s="38"/>
      <c r="U164" s="38"/>
      <c r="V164" s="139"/>
      <c r="W164" s="40"/>
      <c r="X164" s="85"/>
      <c r="Y164" s="173">
        <v>80</v>
      </c>
      <c r="Z164" s="121">
        <f t="shared" si="20"/>
        <v>80</v>
      </c>
    </row>
    <row r="165" spans="1:26" ht="39.950000000000003" customHeight="1">
      <c r="A165" s="433"/>
      <c r="B165" s="72" t="s">
        <v>574</v>
      </c>
      <c r="C165" s="81"/>
      <c r="D165" s="85"/>
      <c r="E165" s="81"/>
      <c r="F165" s="82"/>
      <c r="G165" s="38"/>
      <c r="H165" s="38"/>
      <c r="I165" s="38"/>
      <c r="J165" s="38"/>
      <c r="K165" s="108"/>
      <c r="L165" s="38"/>
      <c r="M165" s="38"/>
      <c r="N165" s="38"/>
      <c r="O165" s="38"/>
      <c r="P165" s="41"/>
      <c r="Q165" s="41"/>
      <c r="R165" s="41"/>
      <c r="S165" s="102"/>
      <c r="T165" s="38"/>
      <c r="U165" s="38"/>
      <c r="V165" s="139"/>
      <c r="W165" s="40"/>
      <c r="X165" s="85"/>
      <c r="Y165" s="173">
        <v>10</v>
      </c>
      <c r="Z165" s="121">
        <f t="shared" si="20"/>
        <v>10</v>
      </c>
    </row>
    <row r="166" spans="1:26" ht="39.950000000000003" customHeight="1">
      <c r="A166" s="433"/>
      <c r="B166" s="72" t="s">
        <v>571</v>
      </c>
      <c r="C166" s="81"/>
      <c r="D166" s="85"/>
      <c r="E166" s="81"/>
      <c r="F166" s="82"/>
      <c r="G166" s="38"/>
      <c r="H166" s="38"/>
      <c r="I166" s="38"/>
      <c r="J166" s="38"/>
      <c r="K166" s="108"/>
      <c r="L166" s="38"/>
      <c r="M166" s="38"/>
      <c r="N166" s="38"/>
      <c r="O166" s="38"/>
      <c r="P166" s="41"/>
      <c r="Q166" s="41"/>
      <c r="R166" s="41"/>
      <c r="S166" s="102"/>
      <c r="T166" s="38"/>
      <c r="U166" s="38"/>
      <c r="V166" s="139"/>
      <c r="W166" s="40"/>
      <c r="X166" s="85"/>
      <c r="Y166" s="173">
        <v>5.2</v>
      </c>
      <c r="Z166" s="121">
        <f t="shared" si="20"/>
        <v>5.2</v>
      </c>
    </row>
    <row r="167" spans="1:26" ht="39.950000000000003" customHeight="1">
      <c r="A167" s="433"/>
      <c r="B167" s="72" t="s">
        <v>575</v>
      </c>
      <c r="C167" s="81"/>
      <c r="D167" s="85"/>
      <c r="E167" s="81"/>
      <c r="F167" s="82"/>
      <c r="G167" s="38"/>
      <c r="H167" s="38"/>
      <c r="I167" s="38"/>
      <c r="J167" s="38"/>
      <c r="K167" s="108"/>
      <c r="L167" s="38"/>
      <c r="M167" s="38"/>
      <c r="N167" s="38"/>
      <c r="O167" s="38"/>
      <c r="P167" s="41"/>
      <c r="Q167" s="41"/>
      <c r="R167" s="41"/>
      <c r="S167" s="102"/>
      <c r="T167" s="38"/>
      <c r="U167" s="38"/>
      <c r="V167" s="139"/>
      <c r="W167" s="40"/>
      <c r="X167" s="85"/>
      <c r="Y167" s="173">
        <v>22.1</v>
      </c>
      <c r="Z167" s="121">
        <f t="shared" si="20"/>
        <v>22.1</v>
      </c>
    </row>
    <row r="168" spans="1:26" ht="39.950000000000003" customHeight="1">
      <c r="A168" s="433"/>
      <c r="B168" s="72" t="s">
        <v>576</v>
      </c>
      <c r="C168" s="81"/>
      <c r="D168" s="85"/>
      <c r="E168" s="81"/>
      <c r="F168" s="82"/>
      <c r="G168" s="38"/>
      <c r="H168" s="38"/>
      <c r="I168" s="38"/>
      <c r="J168" s="38"/>
      <c r="K168" s="108"/>
      <c r="L168" s="38"/>
      <c r="M168" s="38"/>
      <c r="N168" s="38"/>
      <c r="O168" s="38"/>
      <c r="P168" s="41"/>
      <c r="Q168" s="41"/>
      <c r="R168" s="41"/>
      <c r="S168" s="102"/>
      <c r="T168" s="38"/>
      <c r="U168" s="38"/>
      <c r="V168" s="139"/>
      <c r="W168" s="40"/>
      <c r="X168" s="85"/>
      <c r="Y168" s="173">
        <v>11.2</v>
      </c>
      <c r="Z168" s="121">
        <f t="shared" si="20"/>
        <v>11.2</v>
      </c>
    </row>
    <row r="169" spans="1:26" ht="39.950000000000003" customHeight="1">
      <c r="A169" s="430" t="s">
        <v>614</v>
      </c>
      <c r="B169" s="74" t="s">
        <v>617</v>
      </c>
      <c r="C169" s="81"/>
      <c r="D169" s="85"/>
      <c r="E169" s="81"/>
      <c r="F169" s="82"/>
      <c r="G169" s="38"/>
      <c r="H169" s="38"/>
      <c r="I169" s="38"/>
      <c r="J169" s="38"/>
      <c r="K169" s="108"/>
      <c r="L169" s="38"/>
      <c r="M169" s="38"/>
      <c r="N169" s="38"/>
      <c r="O169" s="38"/>
      <c r="P169" s="41"/>
      <c r="Q169" s="41"/>
      <c r="R169" s="41"/>
      <c r="S169" s="102"/>
      <c r="T169" s="38"/>
      <c r="U169" s="38"/>
      <c r="V169" s="139"/>
      <c r="W169" s="546" t="s">
        <v>618</v>
      </c>
      <c r="X169" s="196">
        <v>1</v>
      </c>
      <c r="Y169" s="85"/>
      <c r="Z169" s="121">
        <f t="shared" si="20"/>
        <v>1</v>
      </c>
    </row>
    <row r="170" spans="1:26" ht="39.950000000000003" customHeight="1">
      <c r="A170" s="431"/>
      <c r="B170" s="74" t="s">
        <v>615</v>
      </c>
      <c r="C170" s="81"/>
      <c r="D170" s="85"/>
      <c r="E170" s="81"/>
      <c r="F170" s="82"/>
      <c r="G170" s="38"/>
      <c r="H170" s="38"/>
      <c r="I170" s="38"/>
      <c r="J170" s="38"/>
      <c r="K170" s="108"/>
      <c r="L170" s="38"/>
      <c r="M170" s="38"/>
      <c r="N170" s="38"/>
      <c r="O170" s="38"/>
      <c r="P170" s="41"/>
      <c r="Q170" s="41"/>
      <c r="R170" s="41"/>
      <c r="S170" s="102"/>
      <c r="T170" s="38"/>
      <c r="U170" s="38"/>
      <c r="V170" s="139"/>
      <c r="W170" s="546"/>
      <c r="X170" s="195">
        <v>1</v>
      </c>
      <c r="Y170" s="85"/>
      <c r="Z170" s="121">
        <f t="shared" si="20"/>
        <v>1</v>
      </c>
    </row>
    <row r="171" spans="1:26" ht="39.950000000000003" customHeight="1">
      <c r="A171" s="431"/>
      <c r="B171" s="74" t="s">
        <v>616</v>
      </c>
      <c r="C171" s="81"/>
      <c r="D171" s="85"/>
      <c r="E171" s="81"/>
      <c r="F171" s="82"/>
      <c r="G171" s="38"/>
      <c r="H171" s="38"/>
      <c r="I171" s="38"/>
      <c r="J171" s="38"/>
      <c r="K171" s="108"/>
      <c r="L171" s="38"/>
      <c r="M171" s="38"/>
      <c r="N171" s="38"/>
      <c r="O171" s="38"/>
      <c r="P171" s="41"/>
      <c r="Q171" s="41"/>
      <c r="R171" s="41"/>
      <c r="S171" s="102"/>
      <c r="T171" s="38"/>
      <c r="U171" s="38"/>
      <c r="V171" s="139"/>
      <c r="W171" s="546"/>
      <c r="X171" s="195">
        <v>1</v>
      </c>
      <c r="Y171" s="85"/>
      <c r="Z171" s="121">
        <f t="shared" si="20"/>
        <v>1</v>
      </c>
    </row>
    <row r="172" spans="1:26" ht="39.950000000000003" customHeight="1">
      <c r="A172" s="431"/>
      <c r="B172" s="74" t="s">
        <v>621</v>
      </c>
      <c r="C172" s="81"/>
      <c r="D172" s="85"/>
      <c r="E172" s="81"/>
      <c r="F172" s="82"/>
      <c r="G172" s="40"/>
      <c r="H172" s="40"/>
      <c r="I172" s="40"/>
      <c r="J172" s="40"/>
      <c r="K172" s="79"/>
      <c r="L172" s="40"/>
      <c r="M172" s="40"/>
      <c r="N172" s="40"/>
      <c r="O172" s="40"/>
      <c r="P172" s="41"/>
      <c r="Q172" s="41"/>
      <c r="R172" s="41"/>
      <c r="S172" s="102"/>
      <c r="T172" s="40"/>
      <c r="U172" s="40"/>
      <c r="V172" s="139"/>
      <c r="W172" s="33" t="s">
        <v>622</v>
      </c>
      <c r="X172" s="195">
        <v>8</v>
      </c>
      <c r="Y172" s="85"/>
      <c r="Z172" s="121">
        <f t="shared" si="20"/>
        <v>8</v>
      </c>
    </row>
    <row r="173" spans="1:26" ht="39.950000000000003" customHeight="1">
      <c r="A173" s="431"/>
      <c r="B173" s="132" t="s">
        <v>44</v>
      </c>
      <c r="C173" s="81"/>
      <c r="D173" s="85"/>
      <c r="E173" s="81"/>
      <c r="F173" s="82"/>
      <c r="G173" s="38"/>
      <c r="H173" s="38"/>
      <c r="I173" s="38"/>
      <c r="J173" s="38"/>
      <c r="K173" s="108"/>
      <c r="L173" s="38"/>
      <c r="M173" s="38"/>
      <c r="N173" s="38"/>
      <c r="O173" s="38"/>
      <c r="P173" s="41"/>
      <c r="Q173" s="41"/>
      <c r="R173" s="41"/>
      <c r="S173" s="102"/>
      <c r="T173" s="38"/>
      <c r="U173" s="38"/>
      <c r="V173" s="139"/>
      <c r="W173" s="33" t="s">
        <v>623</v>
      </c>
      <c r="X173" s="195">
        <v>1.2</v>
      </c>
      <c r="Y173" s="85"/>
      <c r="Z173" s="121">
        <f t="shared" si="20"/>
        <v>1.2</v>
      </c>
    </row>
    <row r="174" spans="1:26" ht="74.25" customHeight="1">
      <c r="A174" s="431"/>
      <c r="B174" s="132" t="s">
        <v>652</v>
      </c>
      <c r="C174" s="81"/>
      <c r="D174" s="85"/>
      <c r="E174" s="81"/>
      <c r="F174" s="82"/>
      <c r="G174" s="38"/>
      <c r="H174" s="38"/>
      <c r="I174" s="38"/>
      <c r="J174" s="38"/>
      <c r="K174" s="108"/>
      <c r="L174" s="38"/>
      <c r="M174" s="38"/>
      <c r="N174" s="38"/>
      <c r="O174" s="38"/>
      <c r="P174" s="41"/>
      <c r="Q174" s="41"/>
      <c r="R174" s="41"/>
      <c r="S174" s="102"/>
      <c r="T174" s="38"/>
      <c r="U174" s="38"/>
      <c r="V174" s="139"/>
      <c r="W174" s="45" t="s">
        <v>624</v>
      </c>
      <c r="X174" s="195">
        <v>100</v>
      </c>
      <c r="Y174" s="85"/>
      <c r="Z174" s="121">
        <f t="shared" si="20"/>
        <v>100</v>
      </c>
    </row>
    <row r="175" spans="1:26" ht="39.950000000000003" customHeight="1">
      <c r="A175" s="431"/>
      <c r="B175" s="132" t="s">
        <v>625</v>
      </c>
      <c r="C175" s="81"/>
      <c r="D175" s="85"/>
      <c r="E175" s="81"/>
      <c r="F175" s="82"/>
      <c r="G175" s="38"/>
      <c r="H175" s="38"/>
      <c r="I175" s="38"/>
      <c r="J175" s="38"/>
      <c r="K175" s="108"/>
      <c r="L175" s="38"/>
      <c r="M175" s="38"/>
      <c r="N175" s="38"/>
      <c r="O175" s="38"/>
      <c r="P175" s="41"/>
      <c r="Q175" s="41"/>
      <c r="R175" s="41"/>
      <c r="S175" s="102"/>
      <c r="T175" s="38"/>
      <c r="U175" s="38"/>
      <c r="V175" s="139"/>
      <c r="W175" s="33" t="s">
        <v>626</v>
      </c>
      <c r="X175" s="195">
        <v>0.7</v>
      </c>
      <c r="Y175" s="85"/>
      <c r="Z175" s="121">
        <f t="shared" si="20"/>
        <v>0.7</v>
      </c>
    </row>
    <row r="176" spans="1:26" ht="39.950000000000003" customHeight="1">
      <c r="A176" s="431"/>
      <c r="B176" s="72" t="s">
        <v>792</v>
      </c>
      <c r="C176" s="81"/>
      <c r="D176" s="85"/>
      <c r="E176" s="81"/>
      <c r="F176" s="82"/>
      <c r="G176" s="38"/>
      <c r="H176" s="38"/>
      <c r="I176" s="38"/>
      <c r="J176" s="38"/>
      <c r="K176" s="108"/>
      <c r="L176" s="38"/>
      <c r="M176" s="38"/>
      <c r="N176" s="38"/>
      <c r="O176" s="38"/>
      <c r="P176" s="41"/>
      <c r="Q176" s="41"/>
      <c r="R176" s="41"/>
      <c r="S176" s="102"/>
      <c r="T176" s="38"/>
      <c r="U176" s="38"/>
      <c r="V176" s="139"/>
      <c r="W176" s="39"/>
      <c r="X176" s="197"/>
      <c r="Y176" s="195">
        <v>50</v>
      </c>
      <c r="Z176" s="121">
        <f t="shared" si="20"/>
        <v>50</v>
      </c>
    </row>
    <row r="177" spans="1:26" ht="39.950000000000003" customHeight="1">
      <c r="A177" s="431"/>
      <c r="B177" s="72" t="s">
        <v>791</v>
      </c>
      <c r="C177" s="81"/>
      <c r="D177" s="85"/>
      <c r="E177" s="81"/>
      <c r="F177" s="82"/>
      <c r="G177" s="38"/>
      <c r="H177" s="38"/>
      <c r="I177" s="38"/>
      <c r="J177" s="38"/>
      <c r="K177" s="108"/>
      <c r="L177" s="38"/>
      <c r="M177" s="38"/>
      <c r="N177" s="38"/>
      <c r="O177" s="38"/>
      <c r="P177" s="41"/>
      <c r="Q177" s="41"/>
      <c r="R177" s="41"/>
      <c r="S177" s="102"/>
      <c r="T177" s="38"/>
      <c r="U177" s="38"/>
      <c r="V177" s="139"/>
      <c r="W177" s="39"/>
      <c r="X177" s="197"/>
      <c r="Y177" s="195">
        <v>80</v>
      </c>
      <c r="Z177" s="121">
        <f t="shared" si="20"/>
        <v>80</v>
      </c>
    </row>
    <row r="178" spans="1:26" ht="39.950000000000003" customHeight="1">
      <c r="A178" s="432"/>
      <c r="B178" s="72" t="s">
        <v>793</v>
      </c>
      <c r="C178" s="81"/>
      <c r="D178" s="85"/>
      <c r="E178" s="81"/>
      <c r="F178" s="82"/>
      <c r="G178" s="38"/>
      <c r="H178" s="38"/>
      <c r="I178" s="38"/>
      <c r="J178" s="38"/>
      <c r="K178" s="108"/>
      <c r="L178" s="38"/>
      <c r="M178" s="38"/>
      <c r="N178" s="38"/>
      <c r="O178" s="38"/>
      <c r="P178" s="41"/>
      <c r="Q178" s="41"/>
      <c r="R178" s="41"/>
      <c r="S178" s="102"/>
      <c r="T178" s="38"/>
      <c r="U178" s="38"/>
      <c r="V178" s="139"/>
      <c r="W178" s="39"/>
      <c r="X178" s="197"/>
      <c r="Y178" s="195">
        <v>150</v>
      </c>
      <c r="Z178" s="121">
        <f t="shared" si="20"/>
        <v>150</v>
      </c>
    </row>
    <row r="179" spans="1:26" ht="39.950000000000003" customHeight="1">
      <c r="A179" s="430" t="s">
        <v>631</v>
      </c>
      <c r="B179" s="71" t="s">
        <v>34</v>
      </c>
      <c r="C179" s="81"/>
      <c r="D179" s="85"/>
      <c r="E179" s="81"/>
      <c r="F179" s="82"/>
      <c r="G179" s="38"/>
      <c r="H179" s="38"/>
      <c r="I179" s="38"/>
      <c r="J179" s="38"/>
      <c r="K179" s="108"/>
      <c r="L179" s="38"/>
      <c r="M179" s="38"/>
      <c r="N179" s="38"/>
      <c r="O179" s="38"/>
      <c r="P179" s="41"/>
      <c r="Q179" s="41"/>
      <c r="R179" s="41"/>
      <c r="S179" s="102"/>
      <c r="T179" s="38"/>
      <c r="U179" s="38"/>
      <c r="V179" s="139"/>
      <c r="W179" s="62" t="s">
        <v>628</v>
      </c>
      <c r="X179" s="195">
        <v>23.8</v>
      </c>
      <c r="Y179" s="85"/>
      <c r="Z179" s="121">
        <f t="shared" si="20"/>
        <v>23.8</v>
      </c>
    </row>
    <row r="180" spans="1:26" ht="39.950000000000003" customHeight="1">
      <c r="A180" s="431"/>
      <c r="B180" s="71" t="s">
        <v>35</v>
      </c>
      <c r="C180" s="81"/>
      <c r="D180" s="85"/>
      <c r="E180" s="81"/>
      <c r="F180" s="82"/>
      <c r="G180" s="38"/>
      <c r="H180" s="38"/>
      <c r="I180" s="38"/>
      <c r="J180" s="38"/>
      <c r="K180" s="108"/>
      <c r="L180" s="38"/>
      <c r="M180" s="38"/>
      <c r="N180" s="38"/>
      <c r="O180" s="38"/>
      <c r="P180" s="41"/>
      <c r="Q180" s="41"/>
      <c r="R180" s="41"/>
      <c r="S180" s="102"/>
      <c r="T180" s="38"/>
      <c r="U180" s="38"/>
      <c r="V180" s="139"/>
      <c r="W180" s="62" t="s">
        <v>629</v>
      </c>
      <c r="X180" s="195">
        <v>1</v>
      </c>
      <c r="Y180" s="85"/>
      <c r="Z180" s="121">
        <f t="shared" si="20"/>
        <v>1</v>
      </c>
    </row>
    <row r="181" spans="1:26" ht="39.950000000000003" customHeight="1">
      <c r="A181" s="431"/>
      <c r="B181" s="71" t="s">
        <v>47</v>
      </c>
      <c r="C181" s="81"/>
      <c r="D181" s="85"/>
      <c r="E181" s="81"/>
      <c r="F181" s="82"/>
      <c r="G181" s="38"/>
      <c r="H181" s="38"/>
      <c r="I181" s="38"/>
      <c r="J181" s="38"/>
      <c r="K181" s="108"/>
      <c r="L181" s="38"/>
      <c r="M181" s="38"/>
      <c r="N181" s="38"/>
      <c r="O181" s="38"/>
      <c r="P181" s="41"/>
      <c r="Q181" s="41"/>
      <c r="R181" s="41"/>
      <c r="S181" s="102"/>
      <c r="T181" s="38"/>
      <c r="U181" s="38"/>
      <c r="V181" s="139"/>
      <c r="W181" s="62" t="s">
        <v>630</v>
      </c>
      <c r="X181" s="228">
        <v>2737.5</v>
      </c>
      <c r="Y181" s="85"/>
      <c r="Z181" s="121">
        <f t="shared" si="20"/>
        <v>2737.5</v>
      </c>
    </row>
    <row r="182" spans="1:26" ht="39.950000000000003" customHeight="1">
      <c r="A182" s="431"/>
      <c r="B182" s="71" t="s">
        <v>632</v>
      </c>
      <c r="C182" s="81"/>
      <c r="D182" s="85"/>
      <c r="E182" s="81"/>
      <c r="F182" s="82"/>
      <c r="G182" s="38"/>
      <c r="H182" s="38"/>
      <c r="I182" s="38"/>
      <c r="J182" s="38"/>
      <c r="K182" s="108"/>
      <c r="L182" s="38"/>
      <c r="M182" s="38"/>
      <c r="N182" s="38"/>
      <c r="O182" s="38"/>
      <c r="P182" s="41"/>
      <c r="Q182" s="41"/>
      <c r="R182" s="41"/>
      <c r="S182" s="102"/>
      <c r="T182" s="38"/>
      <c r="U182" s="38"/>
      <c r="V182" s="139"/>
      <c r="W182" s="33" t="s">
        <v>633</v>
      </c>
      <c r="X182" s="196">
        <v>500</v>
      </c>
      <c r="Y182" s="85"/>
      <c r="Z182" s="121">
        <f t="shared" si="20"/>
        <v>500</v>
      </c>
    </row>
    <row r="183" spans="1:26" ht="39.950000000000003" customHeight="1">
      <c r="A183" s="432"/>
      <c r="B183" s="72" t="s">
        <v>795</v>
      </c>
      <c r="C183" s="81"/>
      <c r="D183" s="85"/>
      <c r="E183" s="81"/>
      <c r="F183" s="82"/>
      <c r="G183" s="38"/>
      <c r="H183" s="38"/>
      <c r="I183" s="38"/>
      <c r="J183" s="38"/>
      <c r="K183" s="108"/>
      <c r="L183" s="38"/>
      <c r="M183" s="38"/>
      <c r="N183" s="38"/>
      <c r="O183" s="38"/>
      <c r="P183" s="41"/>
      <c r="Q183" s="41"/>
      <c r="R183" s="41"/>
      <c r="S183" s="102"/>
      <c r="T183" s="38"/>
      <c r="U183" s="38"/>
      <c r="V183" s="139"/>
      <c r="W183" s="118"/>
      <c r="Y183" s="196">
        <v>80</v>
      </c>
      <c r="Z183" s="121">
        <f t="shared" si="20"/>
        <v>80</v>
      </c>
    </row>
    <row r="184" spans="1:26" ht="39.950000000000003" customHeight="1">
      <c r="A184" s="439" t="s">
        <v>634</v>
      </c>
      <c r="B184" s="71" t="s">
        <v>36</v>
      </c>
      <c r="C184" s="81"/>
      <c r="D184" s="85"/>
      <c r="E184" s="81"/>
      <c r="F184" s="82"/>
      <c r="G184" s="38"/>
      <c r="H184" s="38"/>
      <c r="I184" s="38"/>
      <c r="J184" s="38"/>
      <c r="K184" s="108"/>
      <c r="L184" s="3"/>
      <c r="M184" s="3"/>
      <c r="N184" s="3"/>
      <c r="O184" s="3"/>
      <c r="P184" s="41"/>
      <c r="Q184" s="41"/>
      <c r="R184" s="41"/>
      <c r="S184" s="102"/>
      <c r="T184" s="38"/>
      <c r="U184" s="38"/>
      <c r="V184" s="139"/>
      <c r="W184" s="62" t="s">
        <v>635</v>
      </c>
      <c r="X184" s="195">
        <v>2</v>
      </c>
      <c r="Y184" s="85"/>
      <c r="Z184" s="121">
        <f t="shared" si="20"/>
        <v>2</v>
      </c>
    </row>
    <row r="185" spans="1:26" ht="39.950000000000003" customHeight="1">
      <c r="A185" s="440"/>
      <c r="B185" s="71" t="s">
        <v>37</v>
      </c>
      <c r="C185" s="81"/>
      <c r="D185" s="85"/>
      <c r="E185" s="81"/>
      <c r="F185" s="82"/>
      <c r="G185" s="38"/>
      <c r="H185" s="38"/>
      <c r="I185" s="38"/>
      <c r="J185" s="38"/>
      <c r="K185" s="108"/>
      <c r="L185" s="3"/>
      <c r="M185" s="3"/>
      <c r="N185" s="3"/>
      <c r="O185" s="3"/>
      <c r="P185" s="41"/>
      <c r="Q185" s="41"/>
      <c r="R185" s="41"/>
      <c r="S185" s="102"/>
      <c r="T185" s="38"/>
      <c r="U185" s="38"/>
      <c r="V185" s="139"/>
      <c r="W185" s="62" t="s">
        <v>636</v>
      </c>
      <c r="X185" s="195">
        <v>1</v>
      </c>
      <c r="Y185" s="85"/>
      <c r="Z185" s="121">
        <f t="shared" si="20"/>
        <v>1</v>
      </c>
    </row>
    <row r="186" spans="1:26" ht="39.950000000000003" customHeight="1">
      <c r="A186" s="440"/>
      <c r="B186" s="71" t="s">
        <v>38</v>
      </c>
      <c r="C186" s="81"/>
      <c r="D186" s="85"/>
      <c r="E186" s="81"/>
      <c r="F186" s="82"/>
      <c r="G186" s="38"/>
      <c r="H186" s="38"/>
      <c r="I186" s="38"/>
      <c r="J186" s="38"/>
      <c r="K186" s="108"/>
      <c r="L186" s="3"/>
      <c r="M186" s="3"/>
      <c r="N186" s="3"/>
      <c r="O186" s="3"/>
      <c r="P186" s="41"/>
      <c r="Q186" s="41"/>
      <c r="R186" s="41"/>
      <c r="S186" s="102"/>
      <c r="T186" s="38"/>
      <c r="U186" s="38"/>
      <c r="V186" s="139"/>
      <c r="W186" s="62" t="s">
        <v>637</v>
      </c>
      <c r="X186" s="195">
        <v>0.5</v>
      </c>
      <c r="Y186" s="85"/>
      <c r="Z186" s="121">
        <f t="shared" si="20"/>
        <v>0.5</v>
      </c>
    </row>
    <row r="187" spans="1:26" ht="39.950000000000003" customHeight="1">
      <c r="A187" s="441"/>
      <c r="B187" s="71" t="s">
        <v>694</v>
      </c>
      <c r="C187" s="81"/>
      <c r="D187" s="85"/>
      <c r="E187" s="81"/>
      <c r="F187" s="82"/>
      <c r="G187" s="38"/>
      <c r="H187" s="38"/>
      <c r="I187" s="38"/>
      <c r="J187" s="38"/>
      <c r="K187" s="108"/>
      <c r="L187" s="3"/>
      <c r="M187" s="3"/>
      <c r="N187" s="3"/>
      <c r="O187" s="3"/>
      <c r="P187" s="41"/>
      <c r="Q187" s="41"/>
      <c r="R187" s="41"/>
      <c r="S187" s="102"/>
      <c r="T187" s="38"/>
      <c r="U187" s="38"/>
      <c r="V187" s="139"/>
      <c r="W187" s="62" t="s">
        <v>693</v>
      </c>
      <c r="X187" s="195">
        <v>286</v>
      </c>
      <c r="Y187" s="85"/>
      <c r="Z187" s="121">
        <f t="shared" si="20"/>
        <v>286</v>
      </c>
    </row>
    <row r="188" spans="1:26" ht="39.950000000000003" customHeight="1">
      <c r="A188" s="446" t="s">
        <v>639</v>
      </c>
      <c r="B188" s="75" t="s">
        <v>638</v>
      </c>
      <c r="C188" s="81"/>
      <c r="D188" s="85"/>
      <c r="E188" s="81"/>
      <c r="F188" s="82"/>
      <c r="G188" s="38"/>
      <c r="H188" s="38"/>
      <c r="I188" s="38"/>
      <c r="J188" s="38"/>
      <c r="K188" s="108"/>
      <c r="L188" s="3"/>
      <c r="M188" s="3"/>
      <c r="N188" s="3"/>
      <c r="O188" s="3"/>
      <c r="P188" s="41"/>
      <c r="Q188" s="41"/>
      <c r="R188" s="41"/>
      <c r="S188" s="102"/>
      <c r="T188" s="38"/>
      <c r="U188" s="38"/>
      <c r="V188" s="139"/>
      <c r="W188" s="62" t="s">
        <v>643</v>
      </c>
      <c r="X188" s="195">
        <v>38</v>
      </c>
      <c r="Y188" s="85"/>
      <c r="Z188" s="121">
        <f t="shared" si="20"/>
        <v>38</v>
      </c>
    </row>
    <row r="189" spans="1:26" ht="39.950000000000003" customHeight="1">
      <c r="A189" s="447"/>
      <c r="B189" s="72" t="s">
        <v>688</v>
      </c>
      <c r="C189" s="81"/>
      <c r="D189" s="85"/>
      <c r="E189" s="81"/>
      <c r="F189" s="82"/>
      <c r="G189" s="38"/>
      <c r="H189" s="38"/>
      <c r="I189" s="38"/>
      <c r="J189" s="38"/>
      <c r="K189" s="108"/>
      <c r="L189" s="3"/>
      <c r="M189" s="3"/>
      <c r="N189" s="3"/>
      <c r="O189" s="3"/>
      <c r="P189" s="41"/>
      <c r="Q189" s="41"/>
      <c r="R189" s="41"/>
      <c r="S189" s="102"/>
      <c r="T189" s="38"/>
      <c r="U189" s="38"/>
      <c r="V189" s="139"/>
      <c r="W189" s="118"/>
      <c r="X189" s="85"/>
      <c r="Y189" s="196">
        <v>836.2</v>
      </c>
      <c r="Z189" s="121">
        <f t="shared" si="20"/>
        <v>836.2</v>
      </c>
    </row>
    <row r="190" spans="1:26" ht="39.950000000000003" customHeight="1">
      <c r="A190" s="433" t="s">
        <v>640</v>
      </c>
      <c r="B190" s="75" t="s">
        <v>641</v>
      </c>
      <c r="C190" s="81"/>
      <c r="D190" s="85"/>
      <c r="E190" s="81"/>
      <c r="F190" s="82"/>
      <c r="G190" s="38"/>
      <c r="H190" s="38"/>
      <c r="I190" s="38"/>
      <c r="J190" s="38"/>
      <c r="K190" s="108"/>
      <c r="L190" s="3"/>
      <c r="M190" s="3"/>
      <c r="N190" s="3"/>
      <c r="O190" s="3"/>
      <c r="P190" s="41"/>
      <c r="Q190" s="41"/>
      <c r="R190" s="41"/>
      <c r="S190" s="102"/>
      <c r="T190" s="38"/>
      <c r="U190" s="38"/>
      <c r="V190" s="139"/>
      <c r="W190" s="33" t="s">
        <v>644</v>
      </c>
      <c r="X190" s="196">
        <v>439.8</v>
      </c>
      <c r="Y190" s="85"/>
      <c r="Z190" s="121">
        <f t="shared" si="20"/>
        <v>439.8</v>
      </c>
    </row>
    <row r="191" spans="1:26" ht="39.950000000000003" customHeight="1">
      <c r="A191" s="446"/>
      <c r="B191" s="76" t="s">
        <v>642</v>
      </c>
      <c r="C191" s="81"/>
      <c r="D191" s="85"/>
      <c r="E191" s="81"/>
      <c r="F191" s="82"/>
      <c r="G191" s="42"/>
      <c r="H191" s="42"/>
      <c r="I191" s="42"/>
      <c r="J191" s="42"/>
      <c r="K191" s="109"/>
      <c r="L191" s="35"/>
      <c r="M191" s="35"/>
      <c r="N191" s="35"/>
      <c r="O191" s="35"/>
      <c r="P191" s="43"/>
      <c r="Q191" s="43"/>
      <c r="R191" s="43"/>
      <c r="S191" s="103"/>
      <c r="T191" s="42"/>
      <c r="U191" s="42"/>
      <c r="V191" s="141"/>
      <c r="W191" s="34" t="s">
        <v>645</v>
      </c>
      <c r="X191" s="227">
        <v>1000</v>
      </c>
      <c r="Y191" s="100"/>
      <c r="Z191" s="121">
        <f t="shared" si="20"/>
        <v>1000</v>
      </c>
    </row>
    <row r="192" spans="1:26" s="176" customFormat="1" ht="39.950000000000003" customHeight="1">
      <c r="A192" s="439" t="s">
        <v>647</v>
      </c>
      <c r="B192" s="209" t="s">
        <v>648</v>
      </c>
      <c r="C192" s="84"/>
      <c r="D192" s="197"/>
      <c r="E192" s="84"/>
      <c r="F192" s="210"/>
      <c r="G192" s="211"/>
      <c r="H192" s="211"/>
      <c r="I192" s="211"/>
      <c r="J192" s="211"/>
      <c r="K192" s="212"/>
      <c r="L192" s="213"/>
      <c r="M192" s="213"/>
      <c r="N192" s="213"/>
      <c r="O192" s="213"/>
      <c r="P192" s="197"/>
      <c r="Q192" s="197"/>
      <c r="R192" s="197"/>
      <c r="S192" s="214"/>
      <c r="T192" s="211"/>
      <c r="U192" s="211"/>
      <c r="V192" s="215"/>
      <c r="W192" s="216"/>
      <c r="X192" s="197"/>
      <c r="Y192" s="196">
        <v>84</v>
      </c>
      <c r="Z192" s="121">
        <f t="shared" si="20"/>
        <v>84</v>
      </c>
    </row>
    <row r="193" spans="1:26" s="176" customFormat="1" ht="39.950000000000003" customHeight="1">
      <c r="A193" s="440"/>
      <c r="B193" s="132" t="s">
        <v>686</v>
      </c>
      <c r="C193" s="84"/>
      <c r="D193" s="197"/>
      <c r="E193" s="84"/>
      <c r="F193" s="210"/>
      <c r="G193" s="211"/>
      <c r="H193" s="211"/>
      <c r="I193" s="211"/>
      <c r="J193" s="211"/>
      <c r="K193" s="212"/>
      <c r="L193" s="213"/>
      <c r="M193" s="213"/>
      <c r="N193" s="213"/>
      <c r="O193" s="213"/>
      <c r="P193" s="197"/>
      <c r="Q193" s="197"/>
      <c r="R193" s="197"/>
      <c r="S193" s="214"/>
      <c r="T193" s="211"/>
      <c r="U193" s="211"/>
      <c r="V193" s="215"/>
      <c r="W193" s="205" t="s">
        <v>687</v>
      </c>
      <c r="X193" s="196">
        <v>572.4</v>
      </c>
      <c r="Y193" s="197"/>
      <c r="Z193" s="121">
        <f t="shared" si="20"/>
        <v>572.4</v>
      </c>
    </row>
    <row r="194" spans="1:26" s="176" customFormat="1" ht="39.950000000000003" customHeight="1">
      <c r="A194" s="440"/>
      <c r="B194" s="209" t="s">
        <v>651</v>
      </c>
      <c r="C194" s="84"/>
      <c r="D194" s="197"/>
      <c r="E194" s="84"/>
      <c r="F194" s="210"/>
      <c r="G194" s="211"/>
      <c r="H194" s="211"/>
      <c r="I194" s="211"/>
      <c r="J194" s="211"/>
      <c r="K194" s="212"/>
      <c r="L194" s="213"/>
      <c r="M194" s="213"/>
      <c r="N194" s="213"/>
      <c r="O194" s="213"/>
      <c r="P194" s="197"/>
      <c r="Q194" s="197"/>
      <c r="R194" s="197"/>
      <c r="S194" s="214"/>
      <c r="T194" s="211"/>
      <c r="U194" s="211"/>
      <c r="V194" s="215"/>
      <c r="W194" s="216"/>
      <c r="X194" s="197"/>
      <c r="Y194" s="196">
        <v>223.5</v>
      </c>
      <c r="Z194" s="121">
        <f t="shared" si="20"/>
        <v>223.5</v>
      </c>
    </row>
    <row r="195" spans="1:26" s="176" customFormat="1" ht="39.950000000000003" customHeight="1">
      <c r="A195" s="440"/>
      <c r="B195" s="209" t="s">
        <v>689</v>
      </c>
      <c r="C195" s="84"/>
      <c r="D195" s="197"/>
      <c r="E195" s="84"/>
      <c r="F195" s="210"/>
      <c r="G195" s="211"/>
      <c r="H195" s="211"/>
      <c r="I195" s="211"/>
      <c r="J195" s="211"/>
      <c r="K195" s="212"/>
      <c r="L195" s="213"/>
      <c r="M195" s="213"/>
      <c r="N195" s="213"/>
      <c r="O195" s="213"/>
      <c r="P195" s="197"/>
      <c r="Q195" s="197"/>
      <c r="R195" s="197"/>
      <c r="S195" s="214"/>
      <c r="T195" s="211"/>
      <c r="U195" s="211"/>
      <c r="V195" s="215"/>
      <c r="W195" s="216"/>
      <c r="X195" s="197"/>
      <c r="Y195" s="196">
        <v>77.900000000000006</v>
      </c>
      <c r="Z195" s="121">
        <f t="shared" si="20"/>
        <v>77.900000000000006</v>
      </c>
    </row>
    <row r="196" spans="1:26" s="176" customFormat="1" ht="39.950000000000003" customHeight="1">
      <c r="A196" s="448" t="s">
        <v>440</v>
      </c>
      <c r="B196" s="132" t="s">
        <v>443</v>
      </c>
      <c r="C196" s="84"/>
      <c r="D196" s="197"/>
      <c r="E196" s="84"/>
      <c r="F196" s="210"/>
      <c r="G196" s="211"/>
      <c r="H196" s="211"/>
      <c r="I196" s="211"/>
      <c r="J196" s="211"/>
      <c r="K196" s="212"/>
      <c r="L196" s="213"/>
      <c r="M196" s="213"/>
      <c r="N196" s="213"/>
      <c r="O196" s="213"/>
      <c r="P196" s="197"/>
      <c r="Q196" s="197"/>
      <c r="R196" s="197"/>
      <c r="S196" s="214"/>
      <c r="T196" s="211"/>
      <c r="U196" s="211"/>
      <c r="V196" s="215"/>
      <c r="W196" s="205" t="s">
        <v>773</v>
      </c>
      <c r="X196" s="196">
        <v>38.700000000000003</v>
      </c>
      <c r="Y196" s="197"/>
      <c r="Z196" s="121">
        <f t="shared" si="20"/>
        <v>38.700000000000003</v>
      </c>
    </row>
    <row r="197" spans="1:26" s="176" customFormat="1" ht="39.950000000000003" customHeight="1">
      <c r="A197" s="448"/>
      <c r="B197" s="132" t="s">
        <v>441</v>
      </c>
      <c r="C197" s="84"/>
      <c r="D197" s="197"/>
      <c r="E197" s="84"/>
      <c r="F197" s="210"/>
      <c r="G197" s="211"/>
      <c r="H197" s="211"/>
      <c r="I197" s="211"/>
      <c r="J197" s="211"/>
      <c r="K197" s="212"/>
      <c r="L197" s="213"/>
      <c r="M197" s="213"/>
      <c r="N197" s="213"/>
      <c r="O197" s="213"/>
      <c r="P197" s="197"/>
      <c r="Q197" s="197"/>
      <c r="R197" s="197"/>
      <c r="S197" s="214"/>
      <c r="T197" s="211"/>
      <c r="U197" s="211"/>
      <c r="V197" s="215"/>
      <c r="W197" s="205" t="s">
        <v>690</v>
      </c>
      <c r="X197" s="195">
        <v>90.1</v>
      </c>
      <c r="Y197" s="197"/>
      <c r="Z197" s="121">
        <f t="shared" si="20"/>
        <v>90.1</v>
      </c>
    </row>
    <row r="198" spans="1:26" s="176" customFormat="1" ht="39.950000000000003" customHeight="1" thickBot="1">
      <c r="A198" s="449"/>
      <c r="B198" s="217" t="s">
        <v>442</v>
      </c>
      <c r="C198" s="218"/>
      <c r="D198" s="219"/>
      <c r="E198" s="218"/>
      <c r="F198" s="220"/>
      <c r="G198" s="221"/>
      <c r="H198" s="221"/>
      <c r="I198" s="221"/>
      <c r="J198" s="221"/>
      <c r="K198" s="222"/>
      <c r="L198" s="223"/>
      <c r="M198" s="223"/>
      <c r="N198" s="223"/>
      <c r="O198" s="223"/>
      <c r="P198" s="219"/>
      <c r="Q198" s="219"/>
      <c r="R198" s="219"/>
      <c r="S198" s="224"/>
      <c r="T198" s="221"/>
      <c r="U198" s="221"/>
      <c r="V198" s="225"/>
      <c r="W198" s="205" t="s">
        <v>690</v>
      </c>
      <c r="X198" s="226">
        <v>100</v>
      </c>
      <c r="Y198" s="197"/>
      <c r="Z198" s="121">
        <f t="shared" si="20"/>
        <v>100</v>
      </c>
    </row>
    <row r="199" spans="1:26" ht="35.25" customHeight="1">
      <c r="A199" s="229" t="s">
        <v>752</v>
      </c>
      <c r="B199" s="73" t="s">
        <v>751</v>
      </c>
      <c r="C199" s="230"/>
      <c r="D199" s="100"/>
      <c r="E199" s="230"/>
      <c r="F199" s="231"/>
      <c r="G199" s="42"/>
      <c r="H199" s="42"/>
      <c r="I199" s="42"/>
      <c r="J199" s="42"/>
      <c r="K199" s="109"/>
      <c r="L199" s="35"/>
      <c r="M199" s="35"/>
      <c r="N199" s="35"/>
      <c r="O199" s="35"/>
      <c r="P199" s="43"/>
      <c r="Q199" s="43"/>
      <c r="R199" s="43"/>
      <c r="S199" s="103"/>
      <c r="T199" s="42"/>
      <c r="U199" s="42"/>
      <c r="V199" s="141"/>
      <c r="W199" s="86"/>
      <c r="X199" s="100"/>
      <c r="Y199" s="61">
        <v>100</v>
      </c>
      <c r="Z199" s="232">
        <f t="shared" si="20"/>
        <v>100</v>
      </c>
    </row>
    <row r="200" spans="1:26" ht="35.25" customHeight="1">
      <c r="A200" s="233" t="s">
        <v>777</v>
      </c>
      <c r="B200" s="72" t="s">
        <v>778</v>
      </c>
      <c r="C200" s="81"/>
      <c r="D200" s="85"/>
      <c r="E200" s="81"/>
      <c r="F200" s="82"/>
      <c r="G200" s="38"/>
      <c r="H200" s="38"/>
      <c r="I200" s="38"/>
      <c r="J200" s="38"/>
      <c r="K200" s="108"/>
      <c r="L200" s="3"/>
      <c r="M200" s="3"/>
      <c r="N200" s="3"/>
      <c r="O200" s="3"/>
      <c r="P200" s="41"/>
      <c r="Q200" s="41"/>
      <c r="R200" s="41"/>
      <c r="S200" s="102"/>
      <c r="T200" s="38"/>
      <c r="U200" s="38"/>
      <c r="V200" s="139"/>
      <c r="W200" s="40"/>
      <c r="X200" s="85"/>
      <c r="Y200" s="196" t="s">
        <v>779</v>
      </c>
      <c r="Z200" s="255" t="s">
        <v>779</v>
      </c>
    </row>
    <row r="201" spans="1:26" ht="31.5" customHeight="1">
      <c r="A201" s="233" t="s">
        <v>802</v>
      </c>
      <c r="B201" s="72" t="s">
        <v>803</v>
      </c>
      <c r="T201" s="38"/>
      <c r="U201" s="38"/>
      <c r="V201" s="139"/>
      <c r="W201" s="40"/>
      <c r="X201" s="85"/>
      <c r="Y201" s="253">
        <v>100</v>
      </c>
      <c r="Z201" s="234">
        <f t="shared" si="20"/>
        <v>100</v>
      </c>
    </row>
    <row r="202" spans="1:26">
      <c r="A202" s="184"/>
      <c r="B202" s="153"/>
      <c r="Z202" s="122"/>
    </row>
    <row r="203" spans="1:26">
      <c r="B203" s="129" t="s">
        <v>653</v>
      </c>
    </row>
    <row r="204" spans="1:26">
      <c r="B204" s="130" t="s">
        <v>654</v>
      </c>
    </row>
    <row r="205" spans="1:26">
      <c r="B205" s="96" t="s">
        <v>739</v>
      </c>
    </row>
  </sheetData>
  <mergeCells count="168">
    <mergeCell ref="U94:U95"/>
    <mergeCell ref="V103:V104"/>
    <mergeCell ref="A97:A99"/>
    <mergeCell ref="A100:A102"/>
    <mergeCell ref="B103:B104"/>
    <mergeCell ref="A106:A109"/>
    <mergeCell ref="Z119:Z120"/>
    <mergeCell ref="Z47:Z49"/>
    <mergeCell ref="AA69:AA78"/>
    <mergeCell ref="Z64:Z66"/>
    <mergeCell ref="Z79:Z82"/>
    <mergeCell ref="Z83:Z85"/>
    <mergeCell ref="Z86:Z87"/>
    <mergeCell ref="Z88:Z89"/>
    <mergeCell ref="V119:V120"/>
    <mergeCell ref="V88:V89"/>
    <mergeCell ref="E119:E120"/>
    <mergeCell ref="F119:F120"/>
    <mergeCell ref="V43:V46"/>
    <mergeCell ref="V47:V49"/>
    <mergeCell ref="V50:V51"/>
    <mergeCell ref="V79:V82"/>
    <mergeCell ref="V83:V85"/>
    <mergeCell ref="V86:V87"/>
    <mergeCell ref="V52:V54"/>
    <mergeCell ref="V58:V62"/>
    <mergeCell ref="F83:F85"/>
    <mergeCell ref="G52:G54"/>
    <mergeCell ref="G58:G62"/>
    <mergeCell ref="G64:G66"/>
    <mergeCell ref="E79:E82"/>
    <mergeCell ref="F79:F82"/>
    <mergeCell ref="E83:E85"/>
    <mergeCell ref="H103:H104"/>
    <mergeCell ref="E86:E87"/>
    <mergeCell ref="F86:F87"/>
    <mergeCell ref="E88:E89"/>
    <mergeCell ref="F88:F89"/>
    <mergeCell ref="F64:F66"/>
    <mergeCell ref="G119:G120"/>
    <mergeCell ref="A52:A54"/>
    <mergeCell ref="A58:A62"/>
    <mergeCell ref="A64:A68"/>
    <mergeCell ref="D86:D87"/>
    <mergeCell ref="D88:D89"/>
    <mergeCell ref="C79:C82"/>
    <mergeCell ref="C83:C85"/>
    <mergeCell ref="C86:C87"/>
    <mergeCell ref="C88:C89"/>
    <mergeCell ref="D58:D62"/>
    <mergeCell ref="D64:D66"/>
    <mergeCell ref="D79:D82"/>
    <mergeCell ref="D83:D85"/>
    <mergeCell ref="A196:A198"/>
    <mergeCell ref="A190:A191"/>
    <mergeCell ref="A69:A75"/>
    <mergeCell ref="A76:A78"/>
    <mergeCell ref="A79:A82"/>
    <mergeCell ref="A83:A85"/>
    <mergeCell ref="A86:A87"/>
    <mergeCell ref="A88:A89"/>
    <mergeCell ref="A122:A127"/>
    <mergeCell ref="A128:A132"/>
    <mergeCell ref="A133:A135"/>
    <mergeCell ref="A103:A105"/>
    <mergeCell ref="A192:A195"/>
    <mergeCell ref="A188:A189"/>
    <mergeCell ref="A184:A187"/>
    <mergeCell ref="A94:A96"/>
    <mergeCell ref="A179:A183"/>
    <mergeCell ref="A142:A148"/>
    <mergeCell ref="A169:A178"/>
    <mergeCell ref="A110:A111"/>
    <mergeCell ref="A112:A117"/>
    <mergeCell ref="A118:A120"/>
    <mergeCell ref="A149:A168"/>
    <mergeCell ref="D119:D120"/>
    <mergeCell ref="C119:C120"/>
    <mergeCell ref="G50:G51"/>
    <mergeCell ref="G43:G46"/>
    <mergeCell ref="G47:G49"/>
    <mergeCell ref="P7:P12"/>
    <mergeCell ref="W169:W171"/>
    <mergeCell ref="A4:A6"/>
    <mergeCell ref="A7:A14"/>
    <mergeCell ref="B8:B9"/>
    <mergeCell ref="B12:B13"/>
    <mergeCell ref="A17:A21"/>
    <mergeCell ref="A22:A23"/>
    <mergeCell ref="A24:A32"/>
    <mergeCell ref="A34:A37"/>
    <mergeCell ref="C52:C54"/>
    <mergeCell ref="E52:E54"/>
    <mergeCell ref="F52:F54"/>
    <mergeCell ref="D52:D54"/>
    <mergeCell ref="C58:C62"/>
    <mergeCell ref="E58:E62"/>
    <mergeCell ref="F58:F62"/>
    <mergeCell ref="C64:C66"/>
    <mergeCell ref="E64:E66"/>
    <mergeCell ref="T2:V2"/>
    <mergeCell ref="W2:X2"/>
    <mergeCell ref="A1:Z1"/>
    <mergeCell ref="A2:B2"/>
    <mergeCell ref="C2:G2"/>
    <mergeCell ref="H2:K2"/>
    <mergeCell ref="L2:O2"/>
    <mergeCell ref="P2:S2"/>
    <mergeCell ref="C50:C51"/>
    <mergeCell ref="E50:E51"/>
    <mergeCell ref="F50:F51"/>
    <mergeCell ref="D50:D51"/>
    <mergeCell ref="C43:C46"/>
    <mergeCell ref="E43:E46"/>
    <mergeCell ref="F43:F46"/>
    <mergeCell ref="C47:C49"/>
    <mergeCell ref="E47:E49"/>
    <mergeCell ref="F47:F49"/>
    <mergeCell ref="D43:D46"/>
    <mergeCell ref="D47:D49"/>
    <mergeCell ref="A43:A46"/>
    <mergeCell ref="A47:A49"/>
    <mergeCell ref="A50:A51"/>
    <mergeCell ref="A38:A42"/>
    <mergeCell ref="I88:I89"/>
    <mergeCell ref="I79:I82"/>
    <mergeCell ref="J79:J82"/>
    <mergeCell ref="K79:K82"/>
    <mergeCell ref="I77:I78"/>
    <mergeCell ref="G86:G87"/>
    <mergeCell ref="G88:G89"/>
    <mergeCell ref="G79:G82"/>
    <mergeCell ref="G83:G85"/>
    <mergeCell ref="Q7:Q12"/>
    <mergeCell ref="R7:R12"/>
    <mergeCell ref="S7:S12"/>
    <mergeCell ref="P17:P19"/>
    <mergeCell ref="Q17:Q19"/>
    <mergeCell ref="R17:R19"/>
    <mergeCell ref="S17:S19"/>
    <mergeCell ref="Q76:Q78"/>
    <mergeCell ref="R76:R78"/>
    <mergeCell ref="S76:S78"/>
    <mergeCell ref="P76:P78"/>
    <mergeCell ref="B137:B138"/>
    <mergeCell ref="A136:A141"/>
    <mergeCell ref="H47:H49"/>
    <mergeCell ref="I47:I49"/>
    <mergeCell ref="J47:J49"/>
    <mergeCell ref="K47:K49"/>
    <mergeCell ref="K88:K89"/>
    <mergeCell ref="H86:H87"/>
    <mergeCell ref="I86:I87"/>
    <mergeCell ref="J86:J87"/>
    <mergeCell ref="K86:K87"/>
    <mergeCell ref="J77:J78"/>
    <mergeCell ref="K77:K78"/>
    <mergeCell ref="H83:H85"/>
    <mergeCell ref="I83:I85"/>
    <mergeCell ref="J83:J85"/>
    <mergeCell ref="K83:K85"/>
    <mergeCell ref="H88:H89"/>
    <mergeCell ref="H79:H82"/>
    <mergeCell ref="H77:H78"/>
    <mergeCell ref="I103:I104"/>
    <mergeCell ref="J88:J89"/>
    <mergeCell ref="J103:J104"/>
    <mergeCell ref="K103:K104"/>
  </mergeCells>
  <pageMargins left="0.25" right="0.25" top="0.75" bottom="0.75" header="0.3" footer="0.3"/>
  <pageSetup paperSize="9" scale="12"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showGridLines="0" topLeftCell="A37" workbookViewId="0">
      <selection activeCell="A4" sqref="A4:D65"/>
    </sheetView>
  </sheetViews>
  <sheetFormatPr defaultRowHeight="12.75"/>
  <cols>
    <col min="1" max="1" width="15.42578125" style="411" customWidth="1"/>
    <col min="2" max="2" width="63.42578125" style="381" customWidth="1"/>
    <col min="3" max="3" width="22.85546875" style="381" customWidth="1"/>
    <col min="4" max="4" width="20.5703125" style="381" customWidth="1"/>
    <col min="5" max="5" width="63.5703125" style="382" customWidth="1"/>
    <col min="6" max="6" width="81.7109375" style="381" customWidth="1"/>
    <col min="7" max="7" width="33.5703125" style="382" customWidth="1"/>
    <col min="8" max="16384" width="9.140625" style="382"/>
  </cols>
  <sheetData>
    <row r="1" spans="1:6" ht="25.5" customHeight="1" thickBot="1">
      <c r="B1" s="414" t="s">
        <v>653</v>
      </c>
    </row>
    <row r="2" spans="1:6" ht="29.25" customHeight="1" thickBot="1">
      <c r="B2" s="415" t="s">
        <v>654</v>
      </c>
    </row>
    <row r="3" spans="1:6" ht="52.5" customHeight="1" thickBot="1">
      <c r="A3" s="383" t="s">
        <v>807</v>
      </c>
      <c r="B3" s="384" t="s">
        <v>808</v>
      </c>
      <c r="C3" s="416" t="s">
        <v>178</v>
      </c>
      <c r="D3" s="413" t="s">
        <v>179</v>
      </c>
      <c r="E3" s="412" t="s">
        <v>809</v>
      </c>
      <c r="F3" s="412" t="s">
        <v>810</v>
      </c>
    </row>
    <row r="4" spans="1:6" ht="50.1" customHeight="1">
      <c r="A4" s="575" t="s">
        <v>595</v>
      </c>
      <c r="B4" s="385" t="s">
        <v>43</v>
      </c>
      <c r="C4" s="386">
        <v>0.66</v>
      </c>
      <c r="D4" s="387"/>
      <c r="E4" s="388"/>
      <c r="F4" s="389"/>
    </row>
    <row r="5" spans="1:6" ht="50.1" customHeight="1">
      <c r="A5" s="575"/>
      <c r="B5" s="390" t="s">
        <v>596</v>
      </c>
      <c r="C5" s="386">
        <v>56</v>
      </c>
      <c r="D5" s="387"/>
      <c r="E5" s="388"/>
      <c r="F5" s="389"/>
    </row>
    <row r="6" spans="1:6" ht="50.1" customHeight="1">
      <c r="A6" s="575"/>
      <c r="B6" s="390" t="s">
        <v>27</v>
      </c>
      <c r="C6" s="386">
        <v>4</v>
      </c>
      <c r="D6" s="387"/>
      <c r="E6" s="388"/>
      <c r="F6" s="389"/>
    </row>
    <row r="7" spans="1:6" ht="50.1" customHeight="1">
      <c r="A7" s="575"/>
      <c r="B7" s="390" t="s">
        <v>28</v>
      </c>
      <c r="C7" s="386">
        <v>0.5</v>
      </c>
      <c r="D7" s="387"/>
      <c r="E7" s="388"/>
      <c r="F7" s="389"/>
    </row>
    <row r="8" spans="1:6" ht="50.1" customHeight="1">
      <c r="A8" s="575"/>
      <c r="B8" s="390" t="s">
        <v>33</v>
      </c>
      <c r="C8" s="386">
        <v>0.8</v>
      </c>
      <c r="D8" s="387"/>
      <c r="E8" s="388"/>
      <c r="F8" s="389"/>
    </row>
    <row r="9" spans="1:6" ht="50.1" customHeight="1">
      <c r="A9" s="575"/>
      <c r="B9" s="390" t="s">
        <v>39</v>
      </c>
      <c r="C9" s="386">
        <v>9</v>
      </c>
      <c r="D9" s="387"/>
      <c r="E9" s="388"/>
      <c r="F9" s="389"/>
    </row>
    <row r="10" spans="1:6" ht="50.1" customHeight="1">
      <c r="A10" s="575"/>
      <c r="B10" s="390" t="s">
        <v>41</v>
      </c>
      <c r="C10" s="386">
        <v>6</v>
      </c>
      <c r="D10" s="387"/>
      <c r="E10" s="388"/>
      <c r="F10" s="389"/>
    </row>
    <row r="11" spans="1:6" ht="50.1" customHeight="1">
      <c r="A11" s="575"/>
      <c r="B11" s="390" t="s">
        <v>42</v>
      </c>
      <c r="C11" s="386">
        <v>6</v>
      </c>
      <c r="D11" s="387"/>
      <c r="E11" s="388"/>
      <c r="F11" s="389"/>
    </row>
    <row r="12" spans="1:6" ht="50.1" customHeight="1">
      <c r="A12" s="575"/>
      <c r="B12" s="390" t="s">
        <v>45</v>
      </c>
      <c r="C12" s="386">
        <v>8.4</v>
      </c>
      <c r="D12" s="387"/>
      <c r="E12" s="388"/>
      <c r="F12" s="389"/>
    </row>
    <row r="13" spans="1:6" ht="50.1" customHeight="1">
      <c r="A13" s="575"/>
      <c r="B13" s="390" t="s">
        <v>46</v>
      </c>
      <c r="C13" s="386">
        <v>42.4</v>
      </c>
      <c r="D13" s="387"/>
      <c r="E13" s="388"/>
      <c r="F13" s="389"/>
    </row>
    <row r="14" spans="1:6" ht="50.1" customHeight="1">
      <c r="A14" s="575"/>
      <c r="B14" s="390" t="s">
        <v>597</v>
      </c>
      <c r="C14" s="386">
        <v>2</v>
      </c>
      <c r="D14" s="387"/>
      <c r="E14" s="388"/>
      <c r="F14" s="389"/>
    </row>
    <row r="15" spans="1:6" ht="50.1" customHeight="1">
      <c r="A15" s="575"/>
      <c r="B15" s="390" t="s">
        <v>598</v>
      </c>
      <c r="C15" s="386">
        <v>4.4000000000000004</v>
      </c>
      <c r="D15" s="387"/>
      <c r="E15" s="388"/>
      <c r="F15" s="389"/>
    </row>
    <row r="16" spans="1:6" ht="50.1" customHeight="1">
      <c r="A16" s="575"/>
      <c r="B16" s="390" t="s">
        <v>570</v>
      </c>
      <c r="C16" s="386">
        <v>6</v>
      </c>
      <c r="D16" s="387"/>
      <c r="E16" s="388"/>
      <c r="F16" s="389"/>
    </row>
    <row r="17" spans="1:6" ht="50.1" customHeight="1">
      <c r="A17" s="575"/>
      <c r="B17" s="390" t="s">
        <v>40</v>
      </c>
      <c r="C17" s="391">
        <v>0.32</v>
      </c>
      <c r="D17" s="387"/>
      <c r="E17" s="388"/>
      <c r="F17" s="389"/>
    </row>
    <row r="18" spans="1:6" ht="50.1" customHeight="1">
      <c r="A18" s="575"/>
      <c r="B18" s="410" t="s">
        <v>572</v>
      </c>
      <c r="C18" s="387"/>
      <c r="D18" s="386">
        <v>30</v>
      </c>
      <c r="E18" s="388"/>
      <c r="F18" s="576" t="s">
        <v>811</v>
      </c>
    </row>
    <row r="19" spans="1:6" ht="50.1" customHeight="1">
      <c r="A19" s="575"/>
      <c r="B19" s="410" t="s">
        <v>573</v>
      </c>
      <c r="C19" s="387"/>
      <c r="D19" s="386">
        <v>80</v>
      </c>
      <c r="E19" s="388"/>
      <c r="F19" s="576"/>
    </row>
    <row r="20" spans="1:6" ht="50.1" customHeight="1">
      <c r="A20" s="575"/>
      <c r="B20" s="410" t="s">
        <v>574</v>
      </c>
      <c r="C20" s="387"/>
      <c r="D20" s="386">
        <v>10</v>
      </c>
      <c r="E20" s="388"/>
      <c r="F20" s="576"/>
    </row>
    <row r="21" spans="1:6" ht="50.1" customHeight="1">
      <c r="A21" s="575"/>
      <c r="B21" s="410" t="s">
        <v>571</v>
      </c>
      <c r="C21" s="387"/>
      <c r="D21" s="386">
        <v>5.2</v>
      </c>
      <c r="E21" s="388"/>
      <c r="F21" s="576"/>
    </row>
    <row r="22" spans="1:6" ht="50.1" customHeight="1">
      <c r="A22" s="575"/>
      <c r="B22" s="410" t="s">
        <v>575</v>
      </c>
      <c r="C22" s="387"/>
      <c r="D22" s="386">
        <v>22.1</v>
      </c>
      <c r="E22" s="388"/>
      <c r="F22" s="576" t="s">
        <v>812</v>
      </c>
    </row>
    <row r="23" spans="1:6" ht="70.5" customHeight="1">
      <c r="A23" s="575"/>
      <c r="B23" s="410" t="s">
        <v>576</v>
      </c>
      <c r="C23" s="387"/>
      <c r="D23" s="386">
        <v>11.2</v>
      </c>
      <c r="E23" s="388"/>
      <c r="F23" s="576"/>
    </row>
    <row r="24" spans="1:6" s="380" customFormat="1" ht="127.5" customHeight="1">
      <c r="A24" s="392" t="s">
        <v>752</v>
      </c>
      <c r="B24" s="410" t="s">
        <v>751</v>
      </c>
      <c r="C24" s="387"/>
      <c r="D24" s="391">
        <v>100</v>
      </c>
      <c r="E24" s="393"/>
      <c r="F24" s="394" t="s">
        <v>813</v>
      </c>
    </row>
    <row r="25" spans="1:6" ht="50.1" customHeight="1">
      <c r="A25" s="572" t="s">
        <v>581</v>
      </c>
      <c r="B25" s="390" t="s">
        <v>29</v>
      </c>
      <c r="C25" s="395">
        <v>1</v>
      </c>
      <c r="D25" s="396"/>
      <c r="E25" s="397"/>
      <c r="F25" s="389"/>
    </row>
    <row r="26" spans="1:6" ht="50.1" customHeight="1">
      <c r="A26" s="572"/>
      <c r="B26" s="390" t="s">
        <v>582</v>
      </c>
      <c r="C26" s="395">
        <v>1</v>
      </c>
      <c r="D26" s="396"/>
      <c r="E26" s="397"/>
      <c r="F26" s="389"/>
    </row>
    <row r="27" spans="1:6" ht="50.1" customHeight="1">
      <c r="A27" s="572"/>
      <c r="B27" s="390" t="s">
        <v>32</v>
      </c>
      <c r="C27" s="395">
        <v>1</v>
      </c>
      <c r="D27" s="396"/>
      <c r="E27" s="397"/>
      <c r="F27" s="389"/>
    </row>
    <row r="28" spans="1:6" ht="50.1" customHeight="1">
      <c r="A28" s="572"/>
      <c r="B28" s="390" t="s">
        <v>48</v>
      </c>
      <c r="C28" s="395">
        <v>0.5</v>
      </c>
      <c r="D28" s="396"/>
      <c r="E28" s="397"/>
      <c r="F28" s="389"/>
    </row>
    <row r="29" spans="1:6" ht="113.25" customHeight="1">
      <c r="A29" s="572"/>
      <c r="B29" s="410" t="s">
        <v>569</v>
      </c>
      <c r="C29" s="398"/>
      <c r="D29" s="395">
        <v>10</v>
      </c>
      <c r="E29" s="388"/>
      <c r="F29" s="399" t="s">
        <v>814</v>
      </c>
    </row>
    <row r="30" spans="1:6" ht="50.1" customHeight="1">
      <c r="A30" s="572"/>
      <c r="B30" s="410" t="s">
        <v>775</v>
      </c>
      <c r="C30" s="398"/>
      <c r="D30" s="395">
        <v>5</v>
      </c>
      <c r="E30" s="388"/>
      <c r="F30" s="399" t="s">
        <v>815</v>
      </c>
    </row>
    <row r="31" spans="1:6" ht="50.1" customHeight="1">
      <c r="A31" s="572"/>
      <c r="B31" s="410" t="s">
        <v>776</v>
      </c>
      <c r="C31" s="398"/>
      <c r="D31" s="395">
        <v>400</v>
      </c>
      <c r="E31" s="388"/>
      <c r="F31" s="400" t="s">
        <v>815</v>
      </c>
    </row>
    <row r="32" spans="1:6" ht="50.1" customHeight="1">
      <c r="A32" s="572" t="s">
        <v>631</v>
      </c>
      <c r="B32" s="390" t="s">
        <v>34</v>
      </c>
      <c r="C32" s="395">
        <v>23.8</v>
      </c>
      <c r="D32" s="398"/>
      <c r="E32" s="388"/>
      <c r="F32" s="389"/>
    </row>
    <row r="33" spans="1:6" ht="50.1" customHeight="1">
      <c r="A33" s="572"/>
      <c r="B33" s="390" t="s">
        <v>35</v>
      </c>
      <c r="C33" s="395">
        <v>1</v>
      </c>
      <c r="D33" s="398"/>
      <c r="E33" s="388"/>
      <c r="F33" s="389"/>
    </row>
    <row r="34" spans="1:6" ht="50.1" customHeight="1">
      <c r="A34" s="572"/>
      <c r="B34" s="390" t="s">
        <v>47</v>
      </c>
      <c r="C34" s="401">
        <v>2737.5</v>
      </c>
      <c r="D34" s="398"/>
      <c r="E34" s="388"/>
      <c r="F34" s="389"/>
    </row>
    <row r="35" spans="1:6" ht="67.5" customHeight="1">
      <c r="A35" s="572"/>
      <c r="B35" s="390" t="s">
        <v>632</v>
      </c>
      <c r="C35" s="402">
        <v>500</v>
      </c>
      <c r="D35" s="398"/>
      <c r="E35" s="399" t="s">
        <v>816</v>
      </c>
      <c r="F35" s="389"/>
    </row>
    <row r="36" spans="1:6" ht="118.5" customHeight="1">
      <c r="A36" s="572"/>
      <c r="B36" s="410" t="s">
        <v>795</v>
      </c>
      <c r="C36" s="389"/>
      <c r="D36" s="402">
        <v>80</v>
      </c>
      <c r="E36" s="388"/>
      <c r="F36" s="403" t="s">
        <v>817</v>
      </c>
    </row>
    <row r="37" spans="1:6" ht="198.75" customHeight="1">
      <c r="A37" s="572" t="s">
        <v>640</v>
      </c>
      <c r="B37" s="390" t="s">
        <v>641</v>
      </c>
      <c r="C37" s="402">
        <v>439.8</v>
      </c>
      <c r="D37" s="389"/>
      <c r="E37" s="403" t="s">
        <v>818</v>
      </c>
      <c r="F37" s="389"/>
    </row>
    <row r="38" spans="1:6" ht="50.1" customHeight="1">
      <c r="A38" s="572"/>
      <c r="B38" s="390" t="s">
        <v>642</v>
      </c>
      <c r="C38" s="402">
        <v>1000</v>
      </c>
      <c r="D38" s="389"/>
      <c r="E38" s="388"/>
      <c r="F38" s="389"/>
    </row>
    <row r="39" spans="1:6" ht="50.1" customHeight="1">
      <c r="A39" s="572" t="s">
        <v>440</v>
      </c>
      <c r="B39" s="390" t="s">
        <v>443</v>
      </c>
      <c r="C39" s="402">
        <v>38.700000000000003</v>
      </c>
      <c r="D39" s="389"/>
      <c r="E39" s="388"/>
      <c r="F39" s="389"/>
    </row>
    <row r="40" spans="1:6" ht="50.1" customHeight="1">
      <c r="A40" s="572"/>
      <c r="B40" s="390" t="s">
        <v>441</v>
      </c>
      <c r="C40" s="395">
        <v>90.1</v>
      </c>
      <c r="D40" s="389"/>
      <c r="E40" s="388"/>
      <c r="F40" s="389"/>
    </row>
    <row r="41" spans="1:6" ht="50.1" customHeight="1">
      <c r="A41" s="572"/>
      <c r="B41" s="390" t="s">
        <v>442</v>
      </c>
      <c r="C41" s="402">
        <v>100</v>
      </c>
      <c r="D41" s="389"/>
      <c r="E41" s="388"/>
      <c r="F41" s="389"/>
    </row>
    <row r="42" spans="1:6" ht="67.5" customHeight="1">
      <c r="A42" s="573" t="s">
        <v>647</v>
      </c>
      <c r="B42" s="410" t="s">
        <v>648</v>
      </c>
      <c r="C42" s="404"/>
      <c r="D42" s="402">
        <v>84</v>
      </c>
      <c r="E42" s="399" t="s">
        <v>819</v>
      </c>
      <c r="F42" s="389"/>
    </row>
    <row r="43" spans="1:6" ht="50.1" customHeight="1">
      <c r="A43" s="573"/>
      <c r="B43" s="390" t="s">
        <v>686</v>
      </c>
      <c r="C43" s="402">
        <v>572.4</v>
      </c>
      <c r="D43" s="404"/>
      <c r="E43" s="388"/>
      <c r="F43" s="389"/>
    </row>
    <row r="44" spans="1:6" ht="90" customHeight="1">
      <c r="A44" s="573"/>
      <c r="B44" s="410" t="s">
        <v>651</v>
      </c>
      <c r="C44" s="404"/>
      <c r="D44" s="402">
        <v>223.5</v>
      </c>
      <c r="E44" s="405" t="s">
        <v>820</v>
      </c>
      <c r="F44" s="389"/>
    </row>
    <row r="45" spans="1:6" ht="50.1" customHeight="1">
      <c r="A45" s="573"/>
      <c r="B45" s="410" t="s">
        <v>689</v>
      </c>
      <c r="C45" s="404"/>
      <c r="D45" s="402">
        <v>77.900000000000006</v>
      </c>
      <c r="E45" s="405" t="s">
        <v>821</v>
      </c>
      <c r="F45" s="389"/>
    </row>
    <row r="46" spans="1:6" ht="50.1" customHeight="1">
      <c r="A46" s="572" t="s">
        <v>273</v>
      </c>
      <c r="B46" s="390" t="s">
        <v>771</v>
      </c>
      <c r="C46" s="386">
        <v>200</v>
      </c>
      <c r="D46" s="404"/>
      <c r="E46" s="388"/>
      <c r="F46" s="389"/>
    </row>
    <row r="47" spans="1:6" ht="50.1" customHeight="1">
      <c r="A47" s="572"/>
      <c r="B47" s="410" t="s">
        <v>772</v>
      </c>
      <c r="C47" s="404"/>
      <c r="D47" s="402">
        <v>150</v>
      </c>
      <c r="E47" s="399" t="s">
        <v>822</v>
      </c>
      <c r="F47" s="389"/>
    </row>
    <row r="48" spans="1:6" ht="254.25" customHeight="1">
      <c r="A48" s="406" t="s">
        <v>777</v>
      </c>
      <c r="B48" s="410" t="s">
        <v>778</v>
      </c>
      <c r="C48" s="407"/>
      <c r="D48" s="386" t="s">
        <v>779</v>
      </c>
      <c r="E48" s="399" t="s">
        <v>823</v>
      </c>
      <c r="F48" s="389"/>
    </row>
    <row r="49" spans="1:6" ht="50.1" customHeight="1">
      <c r="A49" s="574" t="s">
        <v>614</v>
      </c>
      <c r="B49" s="390" t="s">
        <v>617</v>
      </c>
      <c r="C49" s="402">
        <v>1</v>
      </c>
      <c r="D49" s="407"/>
      <c r="E49" s="388"/>
      <c r="F49" s="389"/>
    </row>
    <row r="50" spans="1:6" ht="50.1" customHeight="1">
      <c r="A50" s="574"/>
      <c r="B50" s="390" t="s">
        <v>615</v>
      </c>
      <c r="C50" s="395">
        <v>1</v>
      </c>
      <c r="D50" s="407"/>
      <c r="E50" s="388"/>
      <c r="F50" s="389"/>
    </row>
    <row r="51" spans="1:6" ht="50.1" customHeight="1">
      <c r="A51" s="574"/>
      <c r="B51" s="390" t="s">
        <v>616</v>
      </c>
      <c r="C51" s="395">
        <v>1</v>
      </c>
      <c r="D51" s="407"/>
      <c r="E51" s="388"/>
      <c r="F51" s="389"/>
    </row>
    <row r="52" spans="1:6" ht="50.1" customHeight="1">
      <c r="A52" s="574"/>
      <c r="B52" s="390" t="s">
        <v>621</v>
      </c>
      <c r="C52" s="395">
        <v>8</v>
      </c>
      <c r="D52" s="407"/>
      <c r="E52" s="388"/>
      <c r="F52" s="389"/>
    </row>
    <row r="53" spans="1:6" ht="50.1" customHeight="1">
      <c r="A53" s="574"/>
      <c r="B53" s="390" t="s">
        <v>44</v>
      </c>
      <c r="C53" s="395">
        <v>1.2</v>
      </c>
      <c r="D53" s="407"/>
      <c r="E53" s="388"/>
      <c r="F53" s="389"/>
    </row>
    <row r="54" spans="1:6" ht="50.1" customHeight="1">
      <c r="A54" s="574"/>
      <c r="B54" s="390" t="s">
        <v>652</v>
      </c>
      <c r="C54" s="395">
        <v>100</v>
      </c>
      <c r="D54" s="407"/>
      <c r="E54" s="388"/>
      <c r="F54" s="389"/>
    </row>
    <row r="55" spans="1:6" ht="50.1" customHeight="1">
      <c r="A55" s="574"/>
      <c r="B55" s="390" t="s">
        <v>625</v>
      </c>
      <c r="C55" s="395">
        <v>0.7</v>
      </c>
      <c r="D55" s="407"/>
      <c r="E55" s="388"/>
      <c r="F55" s="389"/>
    </row>
    <row r="56" spans="1:6" ht="105.75" customHeight="1">
      <c r="A56" s="574"/>
      <c r="B56" s="410" t="s">
        <v>792</v>
      </c>
      <c r="C56" s="407"/>
      <c r="D56" s="386">
        <v>50</v>
      </c>
      <c r="E56" s="388"/>
      <c r="F56" s="408" t="s">
        <v>824</v>
      </c>
    </row>
    <row r="57" spans="1:6" ht="73.5" customHeight="1">
      <c r="A57" s="574"/>
      <c r="B57" s="410" t="s">
        <v>791</v>
      </c>
      <c r="C57" s="407"/>
      <c r="D57" s="386">
        <v>80</v>
      </c>
      <c r="E57" s="388"/>
      <c r="F57" s="408" t="s">
        <v>825</v>
      </c>
    </row>
    <row r="58" spans="1:6" ht="96.75" customHeight="1">
      <c r="A58" s="574"/>
      <c r="B58" s="410" t="s">
        <v>793</v>
      </c>
      <c r="C58" s="407"/>
      <c r="D58" s="386">
        <v>150</v>
      </c>
      <c r="E58" s="388"/>
      <c r="F58" s="408" t="s">
        <v>826</v>
      </c>
    </row>
    <row r="59" spans="1:6" ht="50.1" customHeight="1">
      <c r="A59" s="573" t="s">
        <v>634</v>
      </c>
      <c r="B59" s="410" t="s">
        <v>36</v>
      </c>
      <c r="C59" s="386">
        <v>2</v>
      </c>
      <c r="D59" s="389"/>
      <c r="E59" s="388"/>
      <c r="F59" s="389"/>
    </row>
    <row r="60" spans="1:6" ht="50.1" customHeight="1">
      <c r="A60" s="573"/>
      <c r="B60" s="410" t="s">
        <v>37</v>
      </c>
      <c r="C60" s="386">
        <v>1</v>
      </c>
      <c r="D60" s="389"/>
      <c r="E60" s="388"/>
      <c r="F60" s="389"/>
    </row>
    <row r="61" spans="1:6" ht="50.1" customHeight="1">
      <c r="A61" s="573"/>
      <c r="B61" s="410" t="s">
        <v>38</v>
      </c>
      <c r="C61" s="386">
        <v>0.5</v>
      </c>
      <c r="D61" s="389"/>
      <c r="E61" s="388"/>
      <c r="F61" s="389"/>
    </row>
    <row r="62" spans="1:6" ht="50.1" customHeight="1">
      <c r="A62" s="573"/>
      <c r="B62" s="410" t="s">
        <v>694</v>
      </c>
      <c r="C62" s="386">
        <v>286</v>
      </c>
      <c r="D62" s="389"/>
      <c r="E62" s="388"/>
      <c r="F62" s="389"/>
    </row>
    <row r="63" spans="1:6" ht="50.1" customHeight="1">
      <c r="A63" s="575" t="s">
        <v>639</v>
      </c>
      <c r="B63" s="390" t="s">
        <v>638</v>
      </c>
      <c r="C63" s="409">
        <v>38</v>
      </c>
      <c r="D63" s="389"/>
      <c r="E63" s="388"/>
      <c r="F63" s="389"/>
    </row>
    <row r="64" spans="1:6" ht="72.75" customHeight="1">
      <c r="A64" s="575"/>
      <c r="B64" s="410" t="s">
        <v>688</v>
      </c>
      <c r="C64" s="389"/>
      <c r="D64" s="386">
        <v>836.2</v>
      </c>
      <c r="E64" s="388"/>
      <c r="F64" s="399" t="s">
        <v>827</v>
      </c>
    </row>
    <row r="65" spans="1:6" ht="306">
      <c r="A65" s="392" t="s">
        <v>802</v>
      </c>
      <c r="B65" s="410" t="s">
        <v>803</v>
      </c>
      <c r="C65" s="407"/>
      <c r="D65" s="386">
        <v>100</v>
      </c>
      <c r="E65" s="386"/>
      <c r="F65" s="399" t="s">
        <v>828</v>
      </c>
    </row>
  </sheetData>
  <autoFilter ref="A3:F58"/>
  <mergeCells count="12">
    <mergeCell ref="A63:A64"/>
    <mergeCell ref="A4:A23"/>
    <mergeCell ref="F18:F21"/>
    <mergeCell ref="F22:F23"/>
    <mergeCell ref="A25:A31"/>
    <mergeCell ref="A32:A36"/>
    <mergeCell ref="A37:A38"/>
    <mergeCell ref="A39:A41"/>
    <mergeCell ref="A42:A45"/>
    <mergeCell ref="A46:A47"/>
    <mergeCell ref="A49:A58"/>
    <mergeCell ref="A59:A62"/>
  </mergeCells>
  <pageMargins left="0.70866141732283472" right="0.70866141732283472" top="0.78740157480314965" bottom="0.78740157480314965" header="0.31496062992125984" footer="0.31496062992125984"/>
  <pageSetup paperSize="9" scale="3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2017_2018 vazba RAP na SRR</vt:lpstr>
      <vt:lpstr>aktivity_APSRR_význam</vt:lpstr>
      <vt:lpstr>2017_2018_vazba RAP na SRK</vt:lpstr>
      <vt:lpstr>2017_2018_financování RAP</vt:lpstr>
      <vt:lpstr>2016_2018 finanční plán RAP</vt:lpstr>
      <vt:lpstr>Požadavky z NDT</vt:lpstr>
      <vt:lpstr>'2017_2018 vazba RAP na SRR'!Názvy_tisku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mlejnek</dc:creator>
  <cp:lastModifiedBy>Šůstková Miriam</cp:lastModifiedBy>
  <cp:lastPrinted>2016-09-14T08:17:59Z</cp:lastPrinted>
  <dcterms:created xsi:type="dcterms:W3CDTF">2015-03-06T10:54:02Z</dcterms:created>
  <dcterms:modified xsi:type="dcterms:W3CDTF">2016-09-14T11:48:35Z</dcterms:modified>
</cp:coreProperties>
</file>